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ma.monserand\Documents\GitHub\ThreeME\results\sorties SNBC3\Run 2\Tertiaire\TE2\"/>
    </mc:Choice>
  </mc:AlternateContent>
  <xr:revisionPtr revIDLastSave="0" documentId="13_ncr:1_{F9C8ED7A-5AF0-4915-84BE-D6E87D20C45A}" xr6:coauthVersionLast="47" xr6:coauthVersionMax="47" xr10:uidLastSave="{00000000-0000-0000-0000-000000000000}"/>
  <bookViews>
    <workbookView xWindow="-120" yWindow="-120" windowWidth="20730" windowHeight="11160" firstSheet="2" activeTab="2" xr2:uid="{9624FF18-ADC8-4E10-9FA8-C529EB6A8C5B}"/>
  </bookViews>
  <sheets>
    <sheet name="Produits et secteurs 3ME" sheetId="10" r:id="rId1"/>
    <sheet name="Sorties des modèles" sheetId="2" state="hidden" r:id="rId2"/>
    <sheet name="résultats" sheetId="19" r:id="rId3"/>
    <sheet name="Parts VE" sheetId="31" r:id="rId4"/>
    <sheet name="Rev_Dep_2" sheetId="26" r:id="rId5"/>
    <sheet name="Rev_Dep_0" sheetId="27" r:id="rId6"/>
    <sheet name="Rev_Dep_diff" sheetId="28" r:id="rId7"/>
    <sheet name="Rev_Dep_taux" sheetId="29" r:id="rId8"/>
    <sheet name="Dette rénovation" sheetId="21" r:id="rId9"/>
    <sheet name="dette rénovation 2" sheetId="22" r:id="rId10"/>
    <sheet name="dette auto" sheetId="23" r:id="rId11"/>
    <sheet name="dette auto choc" sheetId="24" r:id="rId12"/>
    <sheet name="Energie et réhab" sheetId="25" r:id="rId13"/>
    <sheet name="résult" sheetId="18" r:id="rId14"/>
    <sheet name="S3 EViews" sheetId="8" state="hidden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31" l="1"/>
  <c r="C2" i="31"/>
  <c r="D2" i="31"/>
  <c r="E2" i="31"/>
  <c r="F2" i="31"/>
  <c r="G2" i="31"/>
  <c r="H2" i="31"/>
  <c r="I2" i="31"/>
  <c r="J2" i="31"/>
  <c r="K2" i="31"/>
  <c r="L2" i="31"/>
  <c r="M2" i="31"/>
  <c r="N2" i="31"/>
  <c r="O2" i="31"/>
  <c r="P2" i="31"/>
  <c r="Q2" i="31"/>
  <c r="R2" i="31"/>
  <c r="S2" i="31"/>
  <c r="T2" i="31"/>
  <c r="U2" i="31"/>
  <c r="V2" i="31"/>
  <c r="W2" i="31"/>
  <c r="X2" i="31"/>
  <c r="Y2" i="31"/>
  <c r="Z2" i="31"/>
  <c r="AA2" i="31"/>
  <c r="AB2" i="31"/>
  <c r="AC2" i="31"/>
  <c r="AD2" i="31"/>
  <c r="AE2" i="31"/>
  <c r="AF2" i="31"/>
  <c r="AG2" i="31"/>
  <c r="AH2" i="31"/>
  <c r="AI2" i="31"/>
  <c r="AJ2" i="31"/>
  <c r="AK2" i="31"/>
  <c r="AL2" i="31"/>
  <c r="AM2" i="31"/>
  <c r="AN2" i="31"/>
  <c r="AO2" i="31"/>
  <c r="AP2" i="31"/>
  <c r="AQ2" i="31"/>
  <c r="AR2" i="31"/>
  <c r="AS2" i="31"/>
  <c r="AT2" i="31"/>
  <c r="AU2" i="31"/>
  <c r="AV2" i="31"/>
  <c r="B3" i="31"/>
  <c r="C3" i="3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Z3" i="31"/>
  <c r="AA3" i="31"/>
  <c r="AB3" i="31"/>
  <c r="AC3" i="31"/>
  <c r="AD3" i="31"/>
  <c r="AE3" i="31"/>
  <c r="AF3" i="31"/>
  <c r="AG3" i="31"/>
  <c r="AH3" i="31"/>
  <c r="AI3" i="31"/>
  <c r="AJ3" i="31"/>
  <c r="AK3" i="31"/>
  <c r="AL3" i="31"/>
  <c r="AM3" i="31"/>
  <c r="AN3" i="31"/>
  <c r="AO3" i="31"/>
  <c r="AP3" i="31"/>
  <c r="AQ3" i="31"/>
  <c r="AR3" i="31"/>
  <c r="AS3" i="31"/>
  <c r="AT3" i="31"/>
  <c r="AU3" i="31"/>
  <c r="AV3" i="31"/>
  <c r="B4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Z4" i="31"/>
  <c r="AA4" i="31"/>
  <c r="AB4" i="31"/>
  <c r="AC4" i="31"/>
  <c r="AD4" i="31"/>
  <c r="AE4" i="31"/>
  <c r="AF4" i="31"/>
  <c r="AG4" i="31"/>
  <c r="AH4" i="31"/>
  <c r="AI4" i="31"/>
  <c r="AJ4" i="31"/>
  <c r="AK4" i="31"/>
  <c r="AL4" i="31"/>
  <c r="AM4" i="31"/>
  <c r="AN4" i="31"/>
  <c r="AO4" i="31"/>
  <c r="AP4" i="31"/>
  <c r="AQ4" i="31"/>
  <c r="AR4" i="31"/>
  <c r="AS4" i="31"/>
  <c r="AT4" i="31"/>
  <c r="AU4" i="31"/>
  <c r="AV4" i="31"/>
  <c r="B5" i="31"/>
  <c r="C5" i="31"/>
  <c r="D5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Z5" i="31"/>
  <c r="AA5" i="31"/>
  <c r="AB5" i="31"/>
  <c r="AC5" i="31"/>
  <c r="AD5" i="31"/>
  <c r="AE5" i="31"/>
  <c r="AF5" i="31"/>
  <c r="AG5" i="31"/>
  <c r="AH5" i="31"/>
  <c r="AI5" i="31"/>
  <c r="AJ5" i="31"/>
  <c r="AK5" i="31"/>
  <c r="AL5" i="31"/>
  <c r="AM5" i="31"/>
  <c r="AN5" i="31"/>
  <c r="AO5" i="31"/>
  <c r="AP5" i="31"/>
  <c r="AQ5" i="31"/>
  <c r="AR5" i="31"/>
  <c r="AS5" i="31"/>
  <c r="AT5" i="31"/>
  <c r="AU5" i="31"/>
  <c r="AV5" i="31"/>
  <c r="B6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Z6" i="31"/>
  <c r="AA6" i="31"/>
  <c r="AB6" i="31"/>
  <c r="AC6" i="31"/>
  <c r="AD6" i="31"/>
  <c r="AE6" i="31"/>
  <c r="AF6" i="31"/>
  <c r="AG6" i="31"/>
  <c r="AH6" i="31"/>
  <c r="AI6" i="31"/>
  <c r="AJ6" i="31"/>
  <c r="AK6" i="31"/>
  <c r="AL6" i="31"/>
  <c r="AM6" i="31"/>
  <c r="AN6" i="31"/>
  <c r="AO6" i="31"/>
  <c r="AP6" i="31"/>
  <c r="AQ6" i="31"/>
  <c r="AR6" i="31"/>
  <c r="AS6" i="31"/>
  <c r="AT6" i="31"/>
  <c r="AU6" i="31"/>
  <c r="AV6" i="31"/>
  <c r="B7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Z7" i="31"/>
  <c r="AA7" i="31"/>
  <c r="AB7" i="31"/>
  <c r="AC7" i="31"/>
  <c r="AD7" i="31"/>
  <c r="AE7" i="31"/>
  <c r="AF7" i="31"/>
  <c r="AG7" i="31"/>
  <c r="AH7" i="31"/>
  <c r="AI7" i="31"/>
  <c r="AJ7" i="31"/>
  <c r="AK7" i="31"/>
  <c r="AL7" i="31"/>
  <c r="AM7" i="31"/>
  <c r="AN7" i="31"/>
  <c r="AO7" i="31"/>
  <c r="AP7" i="31"/>
  <c r="AQ7" i="31"/>
  <c r="AR7" i="31"/>
  <c r="AS7" i="31"/>
  <c r="AT7" i="31"/>
  <c r="AU7" i="31"/>
  <c r="AV7" i="31"/>
  <c r="B8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Z8" i="31"/>
  <c r="AA8" i="31"/>
  <c r="AB8" i="31"/>
  <c r="AC8" i="31"/>
  <c r="AD8" i="31"/>
  <c r="AE8" i="31"/>
  <c r="AF8" i="31"/>
  <c r="AG8" i="31"/>
  <c r="AH8" i="31"/>
  <c r="AI8" i="31"/>
  <c r="AJ8" i="31"/>
  <c r="AK8" i="31"/>
  <c r="AL8" i="31"/>
  <c r="AM8" i="31"/>
  <c r="AN8" i="31"/>
  <c r="AO8" i="31"/>
  <c r="AP8" i="31"/>
  <c r="AQ8" i="31"/>
  <c r="AR8" i="31"/>
  <c r="AS8" i="31"/>
  <c r="AT8" i="31"/>
  <c r="AU8" i="31"/>
  <c r="AV8" i="31"/>
  <c r="B9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Z9" i="31"/>
  <c r="AA9" i="31"/>
  <c r="AB9" i="31"/>
  <c r="AC9" i="31"/>
  <c r="AD9" i="31"/>
  <c r="AE9" i="31"/>
  <c r="AF9" i="31"/>
  <c r="AG9" i="31"/>
  <c r="AH9" i="31"/>
  <c r="AI9" i="31"/>
  <c r="AJ9" i="31"/>
  <c r="AK9" i="31"/>
  <c r="AL9" i="31"/>
  <c r="AM9" i="31"/>
  <c r="AN9" i="31"/>
  <c r="AO9" i="31"/>
  <c r="AP9" i="31"/>
  <c r="AQ9" i="31"/>
  <c r="AR9" i="31"/>
  <c r="AS9" i="31"/>
  <c r="AT9" i="31"/>
  <c r="AU9" i="31"/>
  <c r="AV9" i="31"/>
  <c r="A3" i="31"/>
  <c r="A4" i="31"/>
  <c r="A5" i="31"/>
  <c r="A6" i="31"/>
  <c r="A7" i="31"/>
  <c r="A8" i="31"/>
  <c r="A9" i="31"/>
  <c r="A2" i="31"/>
  <c r="AN16" i="31" l="1"/>
  <c r="D16" i="31"/>
  <c r="AL12" i="31"/>
  <c r="AT11" i="31"/>
  <c r="AH11" i="31"/>
  <c r="AL16" i="31"/>
  <c r="Z16" i="31"/>
  <c r="N16" i="31"/>
  <c r="B16" i="31"/>
  <c r="AT15" i="31"/>
  <c r="AH15" i="31"/>
  <c r="V15" i="31"/>
  <c r="J15" i="31"/>
  <c r="AP16" i="31"/>
  <c r="AO16" i="31"/>
  <c r="AM16" i="31"/>
  <c r="AA16" i="31"/>
  <c r="O16" i="31"/>
  <c r="C16" i="31"/>
  <c r="AK12" i="31"/>
  <c r="Y12" i="31"/>
  <c r="M12" i="31"/>
  <c r="AU15" i="31"/>
  <c r="AI15" i="31"/>
  <c r="W15" i="31"/>
  <c r="K15" i="31"/>
  <c r="AS11" i="31"/>
  <c r="AG11" i="31"/>
  <c r="U11" i="31"/>
  <c r="I11" i="31"/>
  <c r="AT16" i="31"/>
  <c r="AP15" i="31"/>
  <c r="AD15" i="31"/>
  <c r="R15" i="31"/>
  <c r="F15" i="31"/>
  <c r="AQ16" i="31"/>
  <c r="AE16" i="31"/>
  <c r="S16" i="31"/>
  <c r="G16" i="31"/>
  <c r="AO12" i="31"/>
  <c r="AC12" i="31"/>
  <c r="Q12" i="31"/>
  <c r="E12" i="31"/>
  <c r="AM15" i="31"/>
  <c r="AA15" i="31"/>
  <c r="O15" i="31"/>
  <c r="C15" i="31"/>
  <c r="AK11" i="31"/>
  <c r="Y11" i="31"/>
  <c r="M11" i="31"/>
  <c r="AD16" i="31"/>
  <c r="R16" i="31"/>
  <c r="F16" i="31"/>
  <c r="AN12" i="31"/>
  <c r="AB12" i="31"/>
  <c r="P12" i="31"/>
  <c r="D12" i="31"/>
  <c r="AL15" i="31"/>
  <c r="Z15" i="31"/>
  <c r="N15" i="31"/>
  <c r="AV11" i="31"/>
  <c r="AJ11" i="31"/>
  <c r="X11" i="31"/>
  <c r="L11" i="31"/>
  <c r="AC16" i="31"/>
  <c r="Q16" i="31"/>
  <c r="E16" i="31"/>
  <c r="AM12" i="31"/>
  <c r="AA12" i="31"/>
  <c r="O12" i="31"/>
  <c r="C12" i="31"/>
  <c r="AK15" i="31"/>
  <c r="Y15" i="31"/>
  <c r="M15" i="31"/>
  <c r="AU11" i="31"/>
  <c r="AI11" i="31"/>
  <c r="W11" i="31"/>
  <c r="K11" i="31"/>
  <c r="AR16" i="31"/>
  <c r="AF16" i="31"/>
  <c r="T16" i="31"/>
  <c r="H16" i="31"/>
  <c r="AP12" i="31"/>
  <c r="AD12" i="31"/>
  <c r="R12" i="31"/>
  <c r="F12" i="31"/>
  <c r="AN15" i="31"/>
  <c r="AB15" i="31"/>
  <c r="P15" i="31"/>
  <c r="D15" i="31"/>
  <c r="AL11" i="31"/>
  <c r="Z11" i="31"/>
  <c r="N11" i="31"/>
  <c r="B11" i="31"/>
  <c r="AB16" i="31"/>
  <c r="P16" i="31"/>
  <c r="Z12" i="31"/>
  <c r="N12" i="31"/>
  <c r="B12" i="31"/>
  <c r="V11" i="31"/>
  <c r="J11" i="31"/>
  <c r="L15" i="31"/>
  <c r="AH16" i="31"/>
  <c r="V16" i="31"/>
  <c r="J16" i="31"/>
  <c r="AR12" i="31"/>
  <c r="AF12" i="31"/>
  <c r="T12" i="31"/>
  <c r="H12" i="31"/>
  <c r="AN11" i="31"/>
  <c r="AB11" i="31"/>
  <c r="P11" i="31"/>
  <c r="D11" i="31"/>
  <c r="AS16" i="31"/>
  <c r="AG16" i="31"/>
  <c r="U16" i="31"/>
  <c r="I16" i="31"/>
  <c r="AQ12" i="31"/>
  <c r="AE12" i="31"/>
  <c r="S12" i="31"/>
  <c r="G12" i="31"/>
  <c r="AO15" i="31"/>
  <c r="AC15" i="31"/>
  <c r="Q15" i="31"/>
  <c r="E15" i="31"/>
  <c r="AM11" i="31"/>
  <c r="AA11" i="31"/>
  <c r="O11" i="31"/>
  <c r="C11" i="31"/>
  <c r="B15" i="31"/>
  <c r="AV15" i="31"/>
  <c r="AK16" i="31"/>
  <c r="Y16" i="31"/>
  <c r="M16" i="31"/>
  <c r="AV12" i="31"/>
  <c r="AJ12" i="31"/>
  <c r="X12" i="31"/>
  <c r="L12" i="31"/>
  <c r="AU12" i="31"/>
  <c r="AI12" i="31"/>
  <c r="W12" i="31"/>
  <c r="K12" i="31"/>
  <c r="AS15" i="31"/>
  <c r="AG15" i="31"/>
  <c r="U15" i="31"/>
  <c r="I15" i="31"/>
  <c r="AR11" i="31"/>
  <c r="AF11" i="31"/>
  <c r="T11" i="31"/>
  <c r="H11" i="31"/>
  <c r="AQ11" i="31"/>
  <c r="AE11" i="31"/>
  <c r="S11" i="31"/>
  <c r="G11" i="31"/>
  <c r="AJ15" i="31"/>
  <c r="AV16" i="31"/>
  <c r="AJ16" i="31"/>
  <c r="X16" i="31"/>
  <c r="L16" i="31"/>
  <c r="AT12" i="31"/>
  <c r="AH12" i="31"/>
  <c r="V12" i="31"/>
  <c r="J12" i="31"/>
  <c r="AR15" i="31"/>
  <c r="AF15" i="31"/>
  <c r="T15" i="31"/>
  <c r="H15" i="31"/>
  <c r="AP11" i="31"/>
  <c r="AD11" i="31"/>
  <c r="R11" i="31"/>
  <c r="F11" i="31"/>
  <c r="X15" i="31"/>
  <c r="AU16" i="31"/>
  <c r="AI16" i="31"/>
  <c r="W16" i="31"/>
  <c r="K16" i="31"/>
  <c r="AS12" i="31"/>
  <c r="AG12" i="31"/>
  <c r="U12" i="31"/>
  <c r="I12" i="31"/>
  <c r="AQ15" i="31"/>
  <c r="AE15" i="31"/>
  <c r="S15" i="31"/>
  <c r="G15" i="31"/>
  <c r="AO11" i="31"/>
  <c r="AC11" i="31"/>
  <c r="Q11" i="31"/>
  <c r="E11" i="31"/>
  <c r="A57" i="29"/>
  <c r="A56" i="29"/>
  <c r="A55" i="29"/>
  <c r="A54" i="29"/>
  <c r="A53" i="29"/>
  <c r="A52" i="29"/>
  <c r="A51" i="29"/>
  <c r="A50" i="29"/>
  <c r="A49" i="29"/>
  <c r="A48" i="29"/>
  <c r="A47" i="29"/>
  <c r="A46" i="29"/>
  <c r="A45" i="29"/>
  <c r="A44" i="29"/>
  <c r="A43" i="29"/>
  <c r="A42" i="29"/>
  <c r="A41" i="29"/>
  <c r="A40" i="29"/>
  <c r="A39" i="29"/>
  <c r="A38" i="29"/>
  <c r="A37" i="29"/>
  <c r="A36" i="29"/>
  <c r="A35" i="29"/>
  <c r="A34" i="29"/>
  <c r="A33" i="29"/>
  <c r="A32" i="29"/>
  <c r="A31" i="29"/>
  <c r="A30" i="29"/>
  <c r="A29" i="29"/>
  <c r="A28" i="29"/>
  <c r="A27" i="29"/>
  <c r="A26" i="29"/>
  <c r="A25" i="29"/>
  <c r="A24" i="29"/>
  <c r="A23" i="29"/>
  <c r="A22" i="29"/>
  <c r="A21" i="29"/>
  <c r="A20" i="29"/>
  <c r="A19" i="29"/>
  <c r="A18" i="29"/>
  <c r="A17" i="29"/>
  <c r="A16" i="29"/>
  <c r="A15" i="29"/>
  <c r="A14" i="29"/>
  <c r="A13" i="29"/>
  <c r="A12" i="29"/>
  <c r="A11" i="29"/>
  <c r="A10" i="29"/>
  <c r="A9" i="29"/>
  <c r="A8" i="29"/>
  <c r="A7" i="29"/>
  <c r="A6" i="29"/>
  <c r="A5" i="29"/>
  <c r="A4" i="29"/>
  <c r="A3" i="29"/>
  <c r="A2" i="29"/>
  <c r="B2" i="26"/>
  <c r="A57" i="28"/>
  <c r="A56" i="28"/>
  <c r="A55" i="28"/>
  <c r="A54" i="28"/>
  <c r="A53" i="28"/>
  <c r="A52" i="28"/>
  <c r="A51" i="28"/>
  <c r="A50" i="28"/>
  <c r="A49" i="28"/>
  <c r="A48" i="28"/>
  <c r="A47" i="28"/>
  <c r="A46" i="28"/>
  <c r="A45" i="28"/>
  <c r="A44" i="28"/>
  <c r="A43" i="28"/>
  <c r="A42" i="28"/>
  <c r="A41" i="28"/>
  <c r="A40" i="28"/>
  <c r="A39" i="28"/>
  <c r="A38" i="28"/>
  <c r="A37" i="28"/>
  <c r="A36" i="28"/>
  <c r="A35" i="28"/>
  <c r="A34" i="28"/>
  <c r="A33" i="28"/>
  <c r="A32" i="28"/>
  <c r="A31" i="28"/>
  <c r="A30" i="28"/>
  <c r="A29" i="28"/>
  <c r="A28" i="28"/>
  <c r="A27" i="28"/>
  <c r="A26" i="28"/>
  <c r="A25" i="28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3" i="28"/>
  <c r="A2" i="28"/>
  <c r="AV57" i="27"/>
  <c r="AU57" i="27"/>
  <c r="AT57" i="27"/>
  <c r="AS57" i="27"/>
  <c r="AR57" i="27"/>
  <c r="AQ57" i="27"/>
  <c r="AP57" i="27"/>
  <c r="AO57" i="27"/>
  <c r="AN57" i="27"/>
  <c r="AM57" i="27"/>
  <c r="AL57" i="27"/>
  <c r="AK57" i="27"/>
  <c r="AJ57" i="27"/>
  <c r="AI57" i="27"/>
  <c r="AH57" i="27"/>
  <c r="AG57" i="27"/>
  <c r="AF57" i="27"/>
  <c r="AE57" i="27"/>
  <c r="AD57" i="27"/>
  <c r="AC57" i="27"/>
  <c r="AB57" i="27"/>
  <c r="AA57" i="27"/>
  <c r="Z57" i="27"/>
  <c r="Y57" i="27"/>
  <c r="X57" i="27"/>
  <c r="W57" i="27"/>
  <c r="V57" i="27"/>
  <c r="U57" i="27"/>
  <c r="T57" i="27"/>
  <c r="S57" i="27"/>
  <c r="R57" i="27"/>
  <c r="Q57" i="27"/>
  <c r="P57" i="27"/>
  <c r="O57" i="27"/>
  <c r="N57" i="27"/>
  <c r="M57" i="27"/>
  <c r="L57" i="27"/>
  <c r="K57" i="27"/>
  <c r="J57" i="27"/>
  <c r="I57" i="27"/>
  <c r="H57" i="27"/>
  <c r="G57" i="27"/>
  <c r="F57" i="27"/>
  <c r="E57" i="27"/>
  <c r="D57" i="27"/>
  <c r="C57" i="27"/>
  <c r="B57" i="27"/>
  <c r="A57" i="27"/>
  <c r="AV56" i="27"/>
  <c r="AU56" i="27"/>
  <c r="AT56" i="27"/>
  <c r="AS56" i="27"/>
  <c r="AR56" i="27"/>
  <c r="AQ56" i="27"/>
  <c r="AP56" i="27"/>
  <c r="AO56" i="27"/>
  <c r="AN56" i="27"/>
  <c r="AM56" i="27"/>
  <c r="AL56" i="27"/>
  <c r="AK56" i="27"/>
  <c r="AJ56" i="27"/>
  <c r="AI56" i="27"/>
  <c r="AH56" i="27"/>
  <c r="AG56" i="27"/>
  <c r="AF56" i="27"/>
  <c r="AE56" i="27"/>
  <c r="AD56" i="27"/>
  <c r="AC56" i="27"/>
  <c r="AB56" i="27"/>
  <c r="AA56" i="27"/>
  <c r="Z56" i="27"/>
  <c r="Y56" i="27"/>
  <c r="X56" i="27"/>
  <c r="W56" i="27"/>
  <c r="V56" i="27"/>
  <c r="U56" i="27"/>
  <c r="T56" i="27"/>
  <c r="S56" i="27"/>
  <c r="R56" i="27"/>
  <c r="Q56" i="27"/>
  <c r="P56" i="27"/>
  <c r="O56" i="27"/>
  <c r="N56" i="27"/>
  <c r="M56" i="27"/>
  <c r="L56" i="27"/>
  <c r="K56" i="27"/>
  <c r="J56" i="27"/>
  <c r="I56" i="27"/>
  <c r="H56" i="27"/>
  <c r="G56" i="27"/>
  <c r="F56" i="27"/>
  <c r="E56" i="27"/>
  <c r="D56" i="27"/>
  <c r="C56" i="27"/>
  <c r="B56" i="27"/>
  <c r="A56" i="27"/>
  <c r="AV55" i="27"/>
  <c r="AU55" i="27"/>
  <c r="AT55" i="27"/>
  <c r="AS55" i="27"/>
  <c r="AR55" i="27"/>
  <c r="AQ55" i="27"/>
  <c r="AP55" i="27"/>
  <c r="AO55" i="27"/>
  <c r="AN55" i="27"/>
  <c r="AM55" i="27"/>
  <c r="AL55" i="27"/>
  <c r="AK55" i="27"/>
  <c r="AJ55" i="27"/>
  <c r="AI55" i="27"/>
  <c r="AH55" i="27"/>
  <c r="AG55" i="27"/>
  <c r="AF55" i="27"/>
  <c r="AE55" i="27"/>
  <c r="AD55" i="27"/>
  <c r="AC55" i="27"/>
  <c r="AB55" i="27"/>
  <c r="AA55" i="27"/>
  <c r="Z55" i="27"/>
  <c r="Y55" i="27"/>
  <c r="X55" i="27"/>
  <c r="W55" i="27"/>
  <c r="V55" i="27"/>
  <c r="U55" i="27"/>
  <c r="T55" i="27"/>
  <c r="S55" i="27"/>
  <c r="R55" i="27"/>
  <c r="Q55" i="27"/>
  <c r="P55" i="27"/>
  <c r="O55" i="27"/>
  <c r="N55" i="27"/>
  <c r="M55" i="27"/>
  <c r="L55" i="27"/>
  <c r="K55" i="27"/>
  <c r="J55" i="27"/>
  <c r="I55" i="27"/>
  <c r="H55" i="27"/>
  <c r="G55" i="27"/>
  <c r="F55" i="27"/>
  <c r="E55" i="27"/>
  <c r="D55" i="27"/>
  <c r="C55" i="27"/>
  <c r="B55" i="27"/>
  <c r="A55" i="27"/>
  <c r="AV54" i="27"/>
  <c r="AU54" i="27"/>
  <c r="AT54" i="27"/>
  <c r="AS54" i="27"/>
  <c r="AR54" i="27"/>
  <c r="AQ54" i="27"/>
  <c r="AP54" i="27"/>
  <c r="AO54" i="27"/>
  <c r="AN54" i="27"/>
  <c r="AM54" i="27"/>
  <c r="AL54" i="27"/>
  <c r="AK54" i="27"/>
  <c r="AJ54" i="27"/>
  <c r="AI54" i="27"/>
  <c r="AH54" i="27"/>
  <c r="AG54" i="27"/>
  <c r="AF54" i="27"/>
  <c r="AE54" i="27"/>
  <c r="AD54" i="27"/>
  <c r="AC54" i="27"/>
  <c r="AB54" i="27"/>
  <c r="AA54" i="27"/>
  <c r="Z54" i="27"/>
  <c r="Y54" i="27"/>
  <c r="X54" i="27"/>
  <c r="W54" i="27"/>
  <c r="V54" i="27"/>
  <c r="U54" i="27"/>
  <c r="T54" i="27"/>
  <c r="S54" i="27"/>
  <c r="R54" i="27"/>
  <c r="Q54" i="27"/>
  <c r="P54" i="27"/>
  <c r="O54" i="27"/>
  <c r="N54" i="27"/>
  <c r="M54" i="27"/>
  <c r="L54" i="27"/>
  <c r="K54" i="27"/>
  <c r="J54" i="27"/>
  <c r="I54" i="27"/>
  <c r="H54" i="27"/>
  <c r="G54" i="27"/>
  <c r="F54" i="27"/>
  <c r="E54" i="27"/>
  <c r="D54" i="27"/>
  <c r="C54" i="27"/>
  <c r="B54" i="27"/>
  <c r="A54" i="27"/>
  <c r="AV53" i="27"/>
  <c r="AU53" i="27"/>
  <c r="AT53" i="27"/>
  <c r="AS53" i="27"/>
  <c r="AR53" i="27"/>
  <c r="AQ53" i="27"/>
  <c r="AP53" i="27"/>
  <c r="AO53" i="27"/>
  <c r="AN53" i="27"/>
  <c r="AM53" i="27"/>
  <c r="AL53" i="27"/>
  <c r="AK53" i="27"/>
  <c r="AJ53" i="27"/>
  <c r="AI53" i="27"/>
  <c r="AH53" i="27"/>
  <c r="AG53" i="27"/>
  <c r="AF53" i="27"/>
  <c r="AE53" i="27"/>
  <c r="AD53" i="27"/>
  <c r="AC53" i="27"/>
  <c r="AB53" i="27"/>
  <c r="AA53" i="27"/>
  <c r="Z53" i="27"/>
  <c r="Y53" i="27"/>
  <c r="X53" i="27"/>
  <c r="W53" i="27"/>
  <c r="V53" i="27"/>
  <c r="U53" i="27"/>
  <c r="T53" i="27"/>
  <c r="S53" i="27"/>
  <c r="R53" i="27"/>
  <c r="Q53" i="27"/>
  <c r="P53" i="27"/>
  <c r="O53" i="27"/>
  <c r="N53" i="27"/>
  <c r="M53" i="27"/>
  <c r="L53" i="27"/>
  <c r="K53" i="27"/>
  <c r="J53" i="27"/>
  <c r="I53" i="27"/>
  <c r="H53" i="27"/>
  <c r="G53" i="27"/>
  <c r="F53" i="27"/>
  <c r="E53" i="27"/>
  <c r="D53" i="27"/>
  <c r="C53" i="27"/>
  <c r="B53" i="27"/>
  <c r="A53" i="27"/>
  <c r="AV52" i="27"/>
  <c r="AU52" i="27"/>
  <c r="AT52" i="27"/>
  <c r="AS52" i="27"/>
  <c r="AR52" i="27"/>
  <c r="AQ52" i="27"/>
  <c r="AP52" i="27"/>
  <c r="AO52" i="27"/>
  <c r="AN52" i="27"/>
  <c r="AM52" i="27"/>
  <c r="AL52" i="27"/>
  <c r="AK52" i="27"/>
  <c r="AJ52" i="27"/>
  <c r="AI52" i="27"/>
  <c r="AH52" i="27"/>
  <c r="AG52" i="27"/>
  <c r="AF52" i="27"/>
  <c r="AE52" i="27"/>
  <c r="AD52" i="27"/>
  <c r="AC52" i="27"/>
  <c r="AB52" i="27"/>
  <c r="AA52" i="27"/>
  <c r="Z52" i="27"/>
  <c r="Y52" i="27"/>
  <c r="X52" i="27"/>
  <c r="W52" i="27"/>
  <c r="V52" i="27"/>
  <c r="U52" i="27"/>
  <c r="T52" i="27"/>
  <c r="S52" i="27"/>
  <c r="R52" i="27"/>
  <c r="Q52" i="27"/>
  <c r="P52" i="27"/>
  <c r="O52" i="27"/>
  <c r="N52" i="27"/>
  <c r="M52" i="27"/>
  <c r="L52" i="27"/>
  <c r="K52" i="27"/>
  <c r="J52" i="27"/>
  <c r="I52" i="27"/>
  <c r="H52" i="27"/>
  <c r="G52" i="27"/>
  <c r="F52" i="27"/>
  <c r="E52" i="27"/>
  <c r="D52" i="27"/>
  <c r="C52" i="27"/>
  <c r="B52" i="27"/>
  <c r="A52" i="27"/>
  <c r="AV51" i="27"/>
  <c r="AU51" i="27"/>
  <c r="AT51" i="27"/>
  <c r="AS51" i="27"/>
  <c r="AR51" i="27"/>
  <c r="AQ51" i="27"/>
  <c r="AP51" i="27"/>
  <c r="AO51" i="27"/>
  <c r="AN51" i="27"/>
  <c r="AM51" i="27"/>
  <c r="AL51" i="27"/>
  <c r="AK51" i="27"/>
  <c r="AJ51" i="27"/>
  <c r="AI51" i="27"/>
  <c r="AH51" i="27"/>
  <c r="AG51" i="27"/>
  <c r="AF51" i="27"/>
  <c r="AE51" i="27"/>
  <c r="AD51" i="27"/>
  <c r="AC51" i="27"/>
  <c r="AB51" i="27"/>
  <c r="AA51" i="27"/>
  <c r="Z51" i="27"/>
  <c r="Y51" i="27"/>
  <c r="X51" i="27"/>
  <c r="W51" i="27"/>
  <c r="V51" i="27"/>
  <c r="U51" i="27"/>
  <c r="T51" i="27"/>
  <c r="S51" i="27"/>
  <c r="R51" i="27"/>
  <c r="Q51" i="27"/>
  <c r="P51" i="27"/>
  <c r="O51" i="27"/>
  <c r="N51" i="27"/>
  <c r="M51" i="27"/>
  <c r="L51" i="27"/>
  <c r="K51" i="27"/>
  <c r="J51" i="27"/>
  <c r="I51" i="27"/>
  <c r="H51" i="27"/>
  <c r="G51" i="27"/>
  <c r="F51" i="27"/>
  <c r="E51" i="27"/>
  <c r="D51" i="27"/>
  <c r="C51" i="27"/>
  <c r="B51" i="27"/>
  <c r="A51" i="27"/>
  <c r="AV50" i="27"/>
  <c r="AU50" i="27"/>
  <c r="AT50" i="27"/>
  <c r="AS50" i="27"/>
  <c r="AR50" i="27"/>
  <c r="AQ50" i="27"/>
  <c r="AP50" i="27"/>
  <c r="AO50" i="27"/>
  <c r="AN50" i="27"/>
  <c r="AM50" i="27"/>
  <c r="AL50" i="27"/>
  <c r="AK50" i="27"/>
  <c r="AJ50" i="27"/>
  <c r="AI50" i="27"/>
  <c r="AH50" i="27"/>
  <c r="AG50" i="27"/>
  <c r="AF50" i="27"/>
  <c r="AE50" i="27"/>
  <c r="AD50" i="27"/>
  <c r="AC50" i="27"/>
  <c r="AB50" i="27"/>
  <c r="AA50" i="27"/>
  <c r="Z50" i="27"/>
  <c r="Y50" i="27"/>
  <c r="X50" i="27"/>
  <c r="W50" i="27"/>
  <c r="V50" i="27"/>
  <c r="U50" i="27"/>
  <c r="T50" i="27"/>
  <c r="S50" i="27"/>
  <c r="R50" i="27"/>
  <c r="Q50" i="27"/>
  <c r="P50" i="27"/>
  <c r="O50" i="27"/>
  <c r="N50" i="27"/>
  <c r="M50" i="27"/>
  <c r="L50" i="27"/>
  <c r="K50" i="27"/>
  <c r="J50" i="27"/>
  <c r="I50" i="27"/>
  <c r="H50" i="27"/>
  <c r="G50" i="27"/>
  <c r="F50" i="27"/>
  <c r="E50" i="27"/>
  <c r="D50" i="27"/>
  <c r="C50" i="27"/>
  <c r="B50" i="27"/>
  <c r="A50" i="27"/>
  <c r="AV49" i="27"/>
  <c r="AU49" i="27"/>
  <c r="AT49" i="27"/>
  <c r="AS49" i="27"/>
  <c r="AR49" i="27"/>
  <c r="AQ49" i="27"/>
  <c r="AP49" i="27"/>
  <c r="AO49" i="27"/>
  <c r="AN49" i="27"/>
  <c r="AM49" i="27"/>
  <c r="AL49" i="27"/>
  <c r="AK49" i="27"/>
  <c r="AJ49" i="27"/>
  <c r="AI49" i="27"/>
  <c r="AH49" i="27"/>
  <c r="AG49" i="27"/>
  <c r="AF49" i="27"/>
  <c r="AE49" i="27"/>
  <c r="AD49" i="27"/>
  <c r="AC49" i="27"/>
  <c r="AB49" i="27"/>
  <c r="AA49" i="27"/>
  <c r="Z49" i="27"/>
  <c r="Y49" i="27"/>
  <c r="X49" i="27"/>
  <c r="W49" i="27"/>
  <c r="V49" i="27"/>
  <c r="U49" i="27"/>
  <c r="T49" i="27"/>
  <c r="S49" i="27"/>
  <c r="R49" i="27"/>
  <c r="Q49" i="27"/>
  <c r="P49" i="27"/>
  <c r="O49" i="27"/>
  <c r="N49" i="27"/>
  <c r="M49" i="27"/>
  <c r="L49" i="27"/>
  <c r="K49" i="27"/>
  <c r="J49" i="27"/>
  <c r="I49" i="27"/>
  <c r="H49" i="27"/>
  <c r="G49" i="27"/>
  <c r="F49" i="27"/>
  <c r="E49" i="27"/>
  <c r="D49" i="27"/>
  <c r="C49" i="27"/>
  <c r="B49" i="27"/>
  <c r="A49" i="27"/>
  <c r="AV48" i="27"/>
  <c r="AU48" i="27"/>
  <c r="AT48" i="27"/>
  <c r="AS48" i="27"/>
  <c r="AR48" i="27"/>
  <c r="AQ48" i="27"/>
  <c r="AP48" i="27"/>
  <c r="AO48" i="27"/>
  <c r="AN48" i="27"/>
  <c r="AM48" i="27"/>
  <c r="AL48" i="27"/>
  <c r="AK48" i="27"/>
  <c r="AJ48" i="27"/>
  <c r="AI48" i="27"/>
  <c r="AH48" i="27"/>
  <c r="AG48" i="27"/>
  <c r="AF48" i="27"/>
  <c r="AE48" i="27"/>
  <c r="AD48" i="27"/>
  <c r="AC48" i="27"/>
  <c r="AB48" i="27"/>
  <c r="AA48" i="27"/>
  <c r="Z48" i="27"/>
  <c r="Y48" i="27"/>
  <c r="X48" i="27"/>
  <c r="W48" i="27"/>
  <c r="V48" i="27"/>
  <c r="U48" i="27"/>
  <c r="T48" i="27"/>
  <c r="S48" i="27"/>
  <c r="R48" i="27"/>
  <c r="Q48" i="27"/>
  <c r="P48" i="27"/>
  <c r="O48" i="27"/>
  <c r="N48" i="27"/>
  <c r="M48" i="27"/>
  <c r="L48" i="27"/>
  <c r="K48" i="27"/>
  <c r="J48" i="27"/>
  <c r="I48" i="27"/>
  <c r="H48" i="27"/>
  <c r="G48" i="27"/>
  <c r="F48" i="27"/>
  <c r="E48" i="27"/>
  <c r="D48" i="27"/>
  <c r="C48" i="27"/>
  <c r="B48" i="27"/>
  <c r="A48" i="27"/>
  <c r="AV47" i="27"/>
  <c r="AU47" i="27"/>
  <c r="AT47" i="27"/>
  <c r="AS47" i="27"/>
  <c r="AR47" i="27"/>
  <c r="AQ47" i="27"/>
  <c r="AP47" i="27"/>
  <c r="AO47" i="27"/>
  <c r="AN47" i="27"/>
  <c r="AM47" i="27"/>
  <c r="AL47" i="27"/>
  <c r="AK47" i="27"/>
  <c r="AJ47" i="27"/>
  <c r="AI47" i="27"/>
  <c r="AH47" i="27"/>
  <c r="AG47" i="27"/>
  <c r="AF47" i="27"/>
  <c r="AE47" i="27"/>
  <c r="AD47" i="27"/>
  <c r="AC47" i="27"/>
  <c r="AB47" i="27"/>
  <c r="AA47" i="27"/>
  <c r="Z47" i="27"/>
  <c r="Y47" i="27"/>
  <c r="X47" i="27"/>
  <c r="W47" i="27"/>
  <c r="V47" i="27"/>
  <c r="U47" i="27"/>
  <c r="T47" i="27"/>
  <c r="S47" i="27"/>
  <c r="R47" i="27"/>
  <c r="Q47" i="27"/>
  <c r="P47" i="27"/>
  <c r="O47" i="27"/>
  <c r="N47" i="27"/>
  <c r="M47" i="27"/>
  <c r="L47" i="27"/>
  <c r="K47" i="27"/>
  <c r="J47" i="27"/>
  <c r="I47" i="27"/>
  <c r="H47" i="27"/>
  <c r="G47" i="27"/>
  <c r="F47" i="27"/>
  <c r="E47" i="27"/>
  <c r="D47" i="27"/>
  <c r="C47" i="27"/>
  <c r="B47" i="27"/>
  <c r="A47" i="27"/>
  <c r="AV46" i="27"/>
  <c r="AU46" i="27"/>
  <c r="AT46" i="27"/>
  <c r="AS46" i="27"/>
  <c r="AR46" i="27"/>
  <c r="AQ46" i="27"/>
  <c r="AP46" i="27"/>
  <c r="AO46" i="27"/>
  <c r="AN46" i="27"/>
  <c r="AM46" i="27"/>
  <c r="AL46" i="27"/>
  <c r="AK46" i="27"/>
  <c r="AJ46" i="27"/>
  <c r="AI46" i="27"/>
  <c r="AH46" i="27"/>
  <c r="AG46" i="27"/>
  <c r="AF46" i="27"/>
  <c r="AE46" i="27"/>
  <c r="AD46" i="27"/>
  <c r="AC46" i="27"/>
  <c r="AB46" i="27"/>
  <c r="AA46" i="27"/>
  <c r="Z46" i="27"/>
  <c r="Y46" i="27"/>
  <c r="X46" i="27"/>
  <c r="W46" i="27"/>
  <c r="V46" i="27"/>
  <c r="U46" i="27"/>
  <c r="T46" i="27"/>
  <c r="S46" i="27"/>
  <c r="R46" i="27"/>
  <c r="Q46" i="27"/>
  <c r="P46" i="27"/>
  <c r="O46" i="27"/>
  <c r="N46" i="27"/>
  <c r="M46" i="27"/>
  <c r="L46" i="27"/>
  <c r="K46" i="27"/>
  <c r="J46" i="27"/>
  <c r="I46" i="27"/>
  <c r="H46" i="27"/>
  <c r="G46" i="27"/>
  <c r="F46" i="27"/>
  <c r="E46" i="27"/>
  <c r="D46" i="27"/>
  <c r="C46" i="27"/>
  <c r="B46" i="27"/>
  <c r="A46" i="27"/>
  <c r="AV45" i="27"/>
  <c r="AU45" i="27"/>
  <c r="AT45" i="27"/>
  <c r="AS45" i="27"/>
  <c r="AR45" i="27"/>
  <c r="AQ45" i="27"/>
  <c r="AP45" i="27"/>
  <c r="AO45" i="27"/>
  <c r="AN45" i="27"/>
  <c r="AM45" i="27"/>
  <c r="AL45" i="27"/>
  <c r="AK45" i="27"/>
  <c r="AJ45" i="27"/>
  <c r="AI45" i="27"/>
  <c r="AH45" i="27"/>
  <c r="AG45" i="27"/>
  <c r="AF45" i="27"/>
  <c r="AE45" i="27"/>
  <c r="AD45" i="27"/>
  <c r="AC45" i="27"/>
  <c r="AB45" i="27"/>
  <c r="AA45" i="27"/>
  <c r="Z45" i="27"/>
  <c r="Y45" i="27"/>
  <c r="X45" i="27"/>
  <c r="W45" i="27"/>
  <c r="V45" i="27"/>
  <c r="U45" i="27"/>
  <c r="T45" i="27"/>
  <c r="S45" i="27"/>
  <c r="R45" i="27"/>
  <c r="Q45" i="27"/>
  <c r="P45" i="27"/>
  <c r="O45" i="27"/>
  <c r="N45" i="27"/>
  <c r="M45" i="27"/>
  <c r="L45" i="27"/>
  <c r="K45" i="27"/>
  <c r="J45" i="27"/>
  <c r="I45" i="27"/>
  <c r="H45" i="27"/>
  <c r="G45" i="27"/>
  <c r="F45" i="27"/>
  <c r="E45" i="27"/>
  <c r="D45" i="27"/>
  <c r="C45" i="27"/>
  <c r="B45" i="27"/>
  <c r="A45" i="27"/>
  <c r="AV44" i="27"/>
  <c r="AU44" i="27"/>
  <c r="AT44" i="27"/>
  <c r="AS44" i="27"/>
  <c r="AR44" i="27"/>
  <c r="AQ44" i="27"/>
  <c r="AP44" i="27"/>
  <c r="AO44" i="27"/>
  <c r="AN44" i="27"/>
  <c r="AM44" i="27"/>
  <c r="AL44" i="27"/>
  <c r="AK44" i="27"/>
  <c r="AJ44" i="27"/>
  <c r="AI44" i="27"/>
  <c r="AH44" i="27"/>
  <c r="AG44" i="27"/>
  <c r="AF44" i="27"/>
  <c r="AE44" i="27"/>
  <c r="AD44" i="27"/>
  <c r="AC44" i="27"/>
  <c r="AB44" i="27"/>
  <c r="AA44" i="27"/>
  <c r="Z44" i="27"/>
  <c r="Y44" i="27"/>
  <c r="X44" i="27"/>
  <c r="W44" i="27"/>
  <c r="V44" i="27"/>
  <c r="U44" i="27"/>
  <c r="T44" i="27"/>
  <c r="S44" i="27"/>
  <c r="R44" i="27"/>
  <c r="Q44" i="27"/>
  <c r="P44" i="27"/>
  <c r="O44" i="27"/>
  <c r="N44" i="27"/>
  <c r="M44" i="27"/>
  <c r="L44" i="27"/>
  <c r="K44" i="27"/>
  <c r="J44" i="27"/>
  <c r="I44" i="27"/>
  <c r="H44" i="27"/>
  <c r="G44" i="27"/>
  <c r="F44" i="27"/>
  <c r="E44" i="27"/>
  <c r="D44" i="27"/>
  <c r="C44" i="27"/>
  <c r="B44" i="27"/>
  <c r="A44" i="27"/>
  <c r="AV43" i="27"/>
  <c r="AU43" i="27"/>
  <c r="AT43" i="27"/>
  <c r="AS43" i="27"/>
  <c r="AR43" i="27"/>
  <c r="AQ43" i="27"/>
  <c r="AP43" i="27"/>
  <c r="AO43" i="27"/>
  <c r="AN43" i="27"/>
  <c r="AM43" i="27"/>
  <c r="AL43" i="27"/>
  <c r="AK43" i="27"/>
  <c r="AJ43" i="27"/>
  <c r="AI43" i="27"/>
  <c r="AH43" i="27"/>
  <c r="AG43" i="27"/>
  <c r="AF43" i="27"/>
  <c r="AE43" i="27"/>
  <c r="AD43" i="27"/>
  <c r="AC43" i="27"/>
  <c r="AB43" i="27"/>
  <c r="AA43" i="27"/>
  <c r="Z43" i="27"/>
  <c r="Y43" i="27"/>
  <c r="X43" i="27"/>
  <c r="W43" i="27"/>
  <c r="V43" i="27"/>
  <c r="U43" i="27"/>
  <c r="T43" i="27"/>
  <c r="S43" i="27"/>
  <c r="R43" i="27"/>
  <c r="Q43" i="27"/>
  <c r="P43" i="27"/>
  <c r="O43" i="27"/>
  <c r="N43" i="27"/>
  <c r="M43" i="27"/>
  <c r="L43" i="27"/>
  <c r="K43" i="27"/>
  <c r="J43" i="27"/>
  <c r="I43" i="27"/>
  <c r="H43" i="27"/>
  <c r="G43" i="27"/>
  <c r="F43" i="27"/>
  <c r="E43" i="27"/>
  <c r="D43" i="27"/>
  <c r="C43" i="27"/>
  <c r="B43" i="27"/>
  <c r="A43" i="27"/>
  <c r="AV42" i="27"/>
  <c r="AU42" i="27"/>
  <c r="AT42" i="27"/>
  <c r="AS42" i="27"/>
  <c r="AR42" i="27"/>
  <c r="AQ42" i="27"/>
  <c r="AP42" i="27"/>
  <c r="AO42" i="27"/>
  <c r="AN42" i="27"/>
  <c r="AM42" i="27"/>
  <c r="AL42" i="27"/>
  <c r="AK42" i="27"/>
  <c r="AJ42" i="27"/>
  <c r="AI42" i="27"/>
  <c r="AH42" i="27"/>
  <c r="AG42" i="27"/>
  <c r="AF42" i="27"/>
  <c r="AE42" i="27"/>
  <c r="AD42" i="27"/>
  <c r="AC42" i="27"/>
  <c r="AB42" i="27"/>
  <c r="AA42" i="27"/>
  <c r="Z42" i="27"/>
  <c r="Y42" i="27"/>
  <c r="X42" i="27"/>
  <c r="W42" i="27"/>
  <c r="V42" i="27"/>
  <c r="U42" i="27"/>
  <c r="T42" i="27"/>
  <c r="S42" i="27"/>
  <c r="R42" i="27"/>
  <c r="Q42" i="27"/>
  <c r="P42" i="27"/>
  <c r="O42" i="27"/>
  <c r="N42" i="27"/>
  <c r="M42" i="27"/>
  <c r="L42" i="27"/>
  <c r="K42" i="27"/>
  <c r="J42" i="27"/>
  <c r="I42" i="27"/>
  <c r="H42" i="27"/>
  <c r="G42" i="27"/>
  <c r="F42" i="27"/>
  <c r="E42" i="27"/>
  <c r="D42" i="27"/>
  <c r="C42" i="27"/>
  <c r="B42" i="27"/>
  <c r="A42" i="27"/>
  <c r="AV41" i="27"/>
  <c r="AU41" i="27"/>
  <c r="AT41" i="27"/>
  <c r="AS41" i="27"/>
  <c r="AR41" i="27"/>
  <c r="AQ41" i="27"/>
  <c r="AP41" i="27"/>
  <c r="AO41" i="27"/>
  <c r="AN41" i="27"/>
  <c r="AM41" i="27"/>
  <c r="AL41" i="27"/>
  <c r="AK41" i="27"/>
  <c r="AJ41" i="27"/>
  <c r="AI41" i="27"/>
  <c r="AH41" i="27"/>
  <c r="AG41" i="27"/>
  <c r="AF41" i="27"/>
  <c r="AE41" i="27"/>
  <c r="AD41" i="27"/>
  <c r="AC41" i="27"/>
  <c r="AB41" i="27"/>
  <c r="AA41" i="27"/>
  <c r="Z41" i="27"/>
  <c r="Y41" i="27"/>
  <c r="X41" i="27"/>
  <c r="W41" i="27"/>
  <c r="V41" i="27"/>
  <c r="U41" i="27"/>
  <c r="T41" i="27"/>
  <c r="S41" i="27"/>
  <c r="R41" i="27"/>
  <c r="Q41" i="27"/>
  <c r="P41" i="27"/>
  <c r="O41" i="27"/>
  <c r="N41" i="27"/>
  <c r="M41" i="27"/>
  <c r="L41" i="27"/>
  <c r="K41" i="27"/>
  <c r="J41" i="27"/>
  <c r="I41" i="27"/>
  <c r="H41" i="27"/>
  <c r="G41" i="27"/>
  <c r="F41" i="27"/>
  <c r="E41" i="27"/>
  <c r="D41" i="27"/>
  <c r="C41" i="27"/>
  <c r="B41" i="27"/>
  <c r="A41" i="27"/>
  <c r="AV40" i="27"/>
  <c r="AU40" i="27"/>
  <c r="AT40" i="27"/>
  <c r="AS40" i="27"/>
  <c r="AR40" i="27"/>
  <c r="AQ40" i="27"/>
  <c r="AP40" i="27"/>
  <c r="AO40" i="27"/>
  <c r="AN40" i="27"/>
  <c r="AM40" i="27"/>
  <c r="AL40" i="27"/>
  <c r="AK40" i="27"/>
  <c r="AJ40" i="27"/>
  <c r="AI40" i="27"/>
  <c r="AH40" i="27"/>
  <c r="AG40" i="27"/>
  <c r="AF40" i="27"/>
  <c r="AE40" i="27"/>
  <c r="AD40" i="27"/>
  <c r="AC40" i="27"/>
  <c r="AB40" i="27"/>
  <c r="AA40" i="27"/>
  <c r="Z40" i="27"/>
  <c r="Y40" i="27"/>
  <c r="X40" i="27"/>
  <c r="W40" i="27"/>
  <c r="V40" i="27"/>
  <c r="U40" i="27"/>
  <c r="T40" i="27"/>
  <c r="S40" i="27"/>
  <c r="R40" i="27"/>
  <c r="Q40" i="27"/>
  <c r="P40" i="27"/>
  <c r="O40" i="27"/>
  <c r="N40" i="27"/>
  <c r="M40" i="27"/>
  <c r="L40" i="27"/>
  <c r="K40" i="27"/>
  <c r="J40" i="27"/>
  <c r="I40" i="27"/>
  <c r="H40" i="27"/>
  <c r="G40" i="27"/>
  <c r="F40" i="27"/>
  <c r="E40" i="27"/>
  <c r="D40" i="27"/>
  <c r="C40" i="27"/>
  <c r="B40" i="27"/>
  <c r="A40" i="27"/>
  <c r="AV39" i="27"/>
  <c r="AU39" i="27"/>
  <c r="AT39" i="27"/>
  <c r="AS39" i="27"/>
  <c r="AR39" i="27"/>
  <c r="AQ39" i="27"/>
  <c r="AP39" i="27"/>
  <c r="AO39" i="27"/>
  <c r="AN39" i="27"/>
  <c r="AM39" i="27"/>
  <c r="AL39" i="27"/>
  <c r="AK39" i="27"/>
  <c r="AJ39" i="27"/>
  <c r="AI39" i="27"/>
  <c r="AH39" i="27"/>
  <c r="AG39" i="27"/>
  <c r="AF39" i="27"/>
  <c r="AE39" i="27"/>
  <c r="AD39" i="27"/>
  <c r="AC39" i="27"/>
  <c r="AB39" i="27"/>
  <c r="AA39" i="27"/>
  <c r="Z39" i="27"/>
  <c r="Y39" i="27"/>
  <c r="X39" i="27"/>
  <c r="W39" i="27"/>
  <c r="V39" i="27"/>
  <c r="U39" i="27"/>
  <c r="T39" i="27"/>
  <c r="S39" i="27"/>
  <c r="R39" i="27"/>
  <c r="Q39" i="27"/>
  <c r="P39" i="27"/>
  <c r="O39" i="27"/>
  <c r="N39" i="27"/>
  <c r="M39" i="27"/>
  <c r="L39" i="27"/>
  <c r="K39" i="27"/>
  <c r="J39" i="27"/>
  <c r="I39" i="27"/>
  <c r="H39" i="27"/>
  <c r="G39" i="27"/>
  <c r="F39" i="27"/>
  <c r="E39" i="27"/>
  <c r="D39" i="27"/>
  <c r="C39" i="27"/>
  <c r="B39" i="27"/>
  <c r="A39" i="27"/>
  <c r="AV38" i="27"/>
  <c r="AU38" i="27"/>
  <c r="AT38" i="27"/>
  <c r="AS38" i="27"/>
  <c r="AR38" i="27"/>
  <c r="AQ38" i="27"/>
  <c r="AP38" i="27"/>
  <c r="AO38" i="27"/>
  <c r="AN38" i="27"/>
  <c r="AM38" i="27"/>
  <c r="AL38" i="27"/>
  <c r="AK38" i="27"/>
  <c r="AJ38" i="27"/>
  <c r="AI38" i="27"/>
  <c r="AH38" i="27"/>
  <c r="AG38" i="27"/>
  <c r="AF38" i="27"/>
  <c r="AE38" i="27"/>
  <c r="AD38" i="27"/>
  <c r="AC38" i="27"/>
  <c r="AB38" i="27"/>
  <c r="AA38" i="27"/>
  <c r="Z38" i="27"/>
  <c r="Y38" i="27"/>
  <c r="X38" i="27"/>
  <c r="W38" i="27"/>
  <c r="V38" i="27"/>
  <c r="U38" i="27"/>
  <c r="T38" i="27"/>
  <c r="S38" i="27"/>
  <c r="R38" i="27"/>
  <c r="Q38" i="27"/>
  <c r="P38" i="27"/>
  <c r="O38" i="27"/>
  <c r="N38" i="27"/>
  <c r="M38" i="27"/>
  <c r="L38" i="27"/>
  <c r="K38" i="27"/>
  <c r="J38" i="27"/>
  <c r="I38" i="27"/>
  <c r="H38" i="27"/>
  <c r="G38" i="27"/>
  <c r="F38" i="27"/>
  <c r="E38" i="27"/>
  <c r="D38" i="27"/>
  <c r="C38" i="27"/>
  <c r="B38" i="27"/>
  <c r="A38" i="27"/>
  <c r="AV37" i="27"/>
  <c r="AU37" i="27"/>
  <c r="AT37" i="27"/>
  <c r="AS37" i="27"/>
  <c r="AR37" i="27"/>
  <c r="AQ37" i="27"/>
  <c r="AP37" i="27"/>
  <c r="AO37" i="27"/>
  <c r="AN37" i="27"/>
  <c r="AM37" i="27"/>
  <c r="AL37" i="27"/>
  <c r="AK37" i="27"/>
  <c r="AJ37" i="27"/>
  <c r="AI37" i="27"/>
  <c r="AH37" i="27"/>
  <c r="AG37" i="27"/>
  <c r="AF37" i="27"/>
  <c r="AE37" i="27"/>
  <c r="AD37" i="27"/>
  <c r="AC37" i="27"/>
  <c r="AB37" i="27"/>
  <c r="AA37" i="27"/>
  <c r="Z37" i="27"/>
  <c r="Y37" i="27"/>
  <c r="X37" i="27"/>
  <c r="W37" i="27"/>
  <c r="V37" i="27"/>
  <c r="U37" i="27"/>
  <c r="T37" i="27"/>
  <c r="S37" i="27"/>
  <c r="R37" i="27"/>
  <c r="Q37" i="27"/>
  <c r="P37" i="27"/>
  <c r="O37" i="27"/>
  <c r="N37" i="27"/>
  <c r="M37" i="27"/>
  <c r="L37" i="27"/>
  <c r="K37" i="27"/>
  <c r="J37" i="27"/>
  <c r="I37" i="27"/>
  <c r="H37" i="27"/>
  <c r="G37" i="27"/>
  <c r="F37" i="27"/>
  <c r="E37" i="27"/>
  <c r="D37" i="27"/>
  <c r="C37" i="27"/>
  <c r="B37" i="27"/>
  <c r="A37" i="27"/>
  <c r="AV36" i="27"/>
  <c r="AU36" i="27"/>
  <c r="AT36" i="27"/>
  <c r="AS36" i="27"/>
  <c r="AR36" i="27"/>
  <c r="AQ36" i="27"/>
  <c r="AP36" i="27"/>
  <c r="AO36" i="27"/>
  <c r="AN36" i="27"/>
  <c r="AM36" i="27"/>
  <c r="AL36" i="27"/>
  <c r="AK36" i="27"/>
  <c r="AJ36" i="27"/>
  <c r="AI36" i="27"/>
  <c r="AH36" i="27"/>
  <c r="AG36" i="27"/>
  <c r="AF36" i="27"/>
  <c r="AE36" i="27"/>
  <c r="AD36" i="27"/>
  <c r="AC36" i="27"/>
  <c r="AB36" i="27"/>
  <c r="AA36" i="27"/>
  <c r="Z36" i="27"/>
  <c r="Y36" i="27"/>
  <c r="X36" i="27"/>
  <c r="W36" i="27"/>
  <c r="V36" i="27"/>
  <c r="U36" i="27"/>
  <c r="T36" i="27"/>
  <c r="S36" i="27"/>
  <c r="R36" i="27"/>
  <c r="Q36" i="27"/>
  <c r="P36" i="27"/>
  <c r="O36" i="27"/>
  <c r="N36" i="27"/>
  <c r="M36" i="27"/>
  <c r="L36" i="27"/>
  <c r="K36" i="27"/>
  <c r="J36" i="27"/>
  <c r="I36" i="27"/>
  <c r="H36" i="27"/>
  <c r="G36" i="27"/>
  <c r="F36" i="27"/>
  <c r="E36" i="27"/>
  <c r="D36" i="27"/>
  <c r="C36" i="27"/>
  <c r="B36" i="27"/>
  <c r="A36" i="27"/>
  <c r="AV35" i="27"/>
  <c r="AU35" i="27"/>
  <c r="AT35" i="27"/>
  <c r="AS35" i="27"/>
  <c r="AR35" i="27"/>
  <c r="AQ35" i="27"/>
  <c r="AP35" i="27"/>
  <c r="AO35" i="27"/>
  <c r="AN35" i="27"/>
  <c r="AM35" i="27"/>
  <c r="AL35" i="27"/>
  <c r="AK35" i="27"/>
  <c r="AJ35" i="27"/>
  <c r="AI35" i="27"/>
  <c r="AH35" i="27"/>
  <c r="AG35" i="27"/>
  <c r="AF35" i="27"/>
  <c r="AE35" i="27"/>
  <c r="AD35" i="27"/>
  <c r="AC35" i="27"/>
  <c r="AB35" i="27"/>
  <c r="AA35" i="27"/>
  <c r="Z35" i="27"/>
  <c r="Y35" i="27"/>
  <c r="X35" i="27"/>
  <c r="W35" i="27"/>
  <c r="V35" i="27"/>
  <c r="U35" i="27"/>
  <c r="T35" i="27"/>
  <c r="S35" i="27"/>
  <c r="R35" i="27"/>
  <c r="Q35" i="27"/>
  <c r="P35" i="27"/>
  <c r="O35" i="27"/>
  <c r="N35" i="27"/>
  <c r="M35" i="27"/>
  <c r="L35" i="27"/>
  <c r="K35" i="27"/>
  <c r="J35" i="27"/>
  <c r="I35" i="27"/>
  <c r="H35" i="27"/>
  <c r="G35" i="27"/>
  <c r="F35" i="27"/>
  <c r="E35" i="27"/>
  <c r="D35" i="27"/>
  <c r="C35" i="27"/>
  <c r="B35" i="27"/>
  <c r="A35" i="27"/>
  <c r="AV34" i="27"/>
  <c r="AU34" i="27"/>
  <c r="AT34" i="27"/>
  <c r="AS34" i="27"/>
  <c r="AR34" i="27"/>
  <c r="AQ34" i="27"/>
  <c r="AP34" i="27"/>
  <c r="AO34" i="27"/>
  <c r="AN34" i="27"/>
  <c r="AM34" i="27"/>
  <c r="AL34" i="27"/>
  <c r="AK34" i="27"/>
  <c r="AJ34" i="27"/>
  <c r="AI34" i="27"/>
  <c r="AH34" i="27"/>
  <c r="AG34" i="27"/>
  <c r="AF34" i="27"/>
  <c r="AE34" i="27"/>
  <c r="AD34" i="27"/>
  <c r="AC34" i="27"/>
  <c r="AB34" i="27"/>
  <c r="AA34" i="27"/>
  <c r="Z34" i="27"/>
  <c r="Y34" i="27"/>
  <c r="X34" i="27"/>
  <c r="W34" i="27"/>
  <c r="V34" i="27"/>
  <c r="U34" i="27"/>
  <c r="T34" i="27"/>
  <c r="S34" i="27"/>
  <c r="R34" i="27"/>
  <c r="Q34" i="27"/>
  <c r="P34" i="27"/>
  <c r="O34" i="27"/>
  <c r="N34" i="27"/>
  <c r="M34" i="27"/>
  <c r="L34" i="27"/>
  <c r="K34" i="27"/>
  <c r="J34" i="27"/>
  <c r="I34" i="27"/>
  <c r="H34" i="27"/>
  <c r="G34" i="27"/>
  <c r="F34" i="27"/>
  <c r="E34" i="27"/>
  <c r="D34" i="27"/>
  <c r="C34" i="27"/>
  <c r="B34" i="27"/>
  <c r="A34" i="27"/>
  <c r="AV33" i="27"/>
  <c r="AU33" i="27"/>
  <c r="AT33" i="27"/>
  <c r="AS33" i="27"/>
  <c r="AR33" i="27"/>
  <c r="AQ33" i="27"/>
  <c r="AP33" i="27"/>
  <c r="AO33" i="27"/>
  <c r="AN33" i="27"/>
  <c r="AM33" i="27"/>
  <c r="AL33" i="27"/>
  <c r="AK33" i="27"/>
  <c r="AJ33" i="27"/>
  <c r="AI33" i="27"/>
  <c r="AH33" i="27"/>
  <c r="AG33" i="27"/>
  <c r="AF33" i="27"/>
  <c r="AE33" i="27"/>
  <c r="AD33" i="27"/>
  <c r="AC33" i="27"/>
  <c r="AB33" i="27"/>
  <c r="AA33" i="27"/>
  <c r="Z33" i="27"/>
  <c r="Y33" i="27"/>
  <c r="X33" i="27"/>
  <c r="W33" i="27"/>
  <c r="V33" i="27"/>
  <c r="U33" i="27"/>
  <c r="T33" i="27"/>
  <c r="S33" i="27"/>
  <c r="R33" i="27"/>
  <c r="Q33" i="27"/>
  <c r="P33" i="27"/>
  <c r="O33" i="27"/>
  <c r="N33" i="27"/>
  <c r="M33" i="27"/>
  <c r="L33" i="27"/>
  <c r="K33" i="27"/>
  <c r="J33" i="27"/>
  <c r="I33" i="27"/>
  <c r="H33" i="27"/>
  <c r="G33" i="27"/>
  <c r="F33" i="27"/>
  <c r="E33" i="27"/>
  <c r="D33" i="27"/>
  <c r="C33" i="27"/>
  <c r="B33" i="27"/>
  <c r="A33" i="27"/>
  <c r="AV32" i="27"/>
  <c r="AU32" i="27"/>
  <c r="AT32" i="27"/>
  <c r="AS32" i="27"/>
  <c r="AR32" i="27"/>
  <c r="AQ32" i="27"/>
  <c r="AP32" i="27"/>
  <c r="AO32" i="27"/>
  <c r="AN32" i="27"/>
  <c r="AM32" i="27"/>
  <c r="AL32" i="27"/>
  <c r="AK32" i="27"/>
  <c r="AJ32" i="27"/>
  <c r="AI32" i="27"/>
  <c r="AH32" i="27"/>
  <c r="AG32" i="27"/>
  <c r="AF32" i="27"/>
  <c r="AE32" i="27"/>
  <c r="AD32" i="27"/>
  <c r="AC32" i="27"/>
  <c r="AB32" i="27"/>
  <c r="AA32" i="27"/>
  <c r="Z32" i="27"/>
  <c r="Y32" i="27"/>
  <c r="X32" i="27"/>
  <c r="W32" i="27"/>
  <c r="V32" i="27"/>
  <c r="U32" i="27"/>
  <c r="T32" i="27"/>
  <c r="S32" i="27"/>
  <c r="R32" i="27"/>
  <c r="Q32" i="27"/>
  <c r="P32" i="27"/>
  <c r="O32" i="27"/>
  <c r="N32" i="27"/>
  <c r="M32" i="27"/>
  <c r="L32" i="27"/>
  <c r="K32" i="27"/>
  <c r="J32" i="27"/>
  <c r="I32" i="27"/>
  <c r="H32" i="27"/>
  <c r="G32" i="27"/>
  <c r="F32" i="27"/>
  <c r="E32" i="27"/>
  <c r="D32" i="27"/>
  <c r="C32" i="27"/>
  <c r="B32" i="27"/>
  <c r="A32" i="27"/>
  <c r="AV31" i="27"/>
  <c r="AU31" i="27"/>
  <c r="AT31" i="27"/>
  <c r="AS31" i="27"/>
  <c r="AR31" i="27"/>
  <c r="AQ31" i="27"/>
  <c r="AP31" i="27"/>
  <c r="AO31" i="27"/>
  <c r="AN31" i="27"/>
  <c r="AM31" i="27"/>
  <c r="AL31" i="27"/>
  <c r="AK31" i="27"/>
  <c r="AJ31" i="27"/>
  <c r="AI31" i="27"/>
  <c r="AH31" i="27"/>
  <c r="AG31" i="27"/>
  <c r="AF31" i="27"/>
  <c r="AE31" i="27"/>
  <c r="AD31" i="27"/>
  <c r="AC31" i="27"/>
  <c r="AB31" i="27"/>
  <c r="AA31" i="27"/>
  <c r="Z31" i="27"/>
  <c r="Y31" i="27"/>
  <c r="X31" i="27"/>
  <c r="W31" i="27"/>
  <c r="V31" i="27"/>
  <c r="U31" i="27"/>
  <c r="T31" i="27"/>
  <c r="S31" i="27"/>
  <c r="R31" i="27"/>
  <c r="Q31" i="27"/>
  <c r="P31" i="27"/>
  <c r="O31" i="27"/>
  <c r="N31" i="27"/>
  <c r="M31" i="27"/>
  <c r="L31" i="27"/>
  <c r="K31" i="27"/>
  <c r="J31" i="27"/>
  <c r="I31" i="27"/>
  <c r="H31" i="27"/>
  <c r="G31" i="27"/>
  <c r="F31" i="27"/>
  <c r="E31" i="27"/>
  <c r="D31" i="27"/>
  <c r="C31" i="27"/>
  <c r="B31" i="27"/>
  <c r="A31" i="27"/>
  <c r="AV30" i="27"/>
  <c r="AU30" i="27"/>
  <c r="AT30" i="27"/>
  <c r="AS30" i="27"/>
  <c r="AR30" i="27"/>
  <c r="AQ30" i="27"/>
  <c r="AP30" i="27"/>
  <c r="AO30" i="27"/>
  <c r="AN30" i="27"/>
  <c r="AM30" i="27"/>
  <c r="AL30" i="27"/>
  <c r="AK30" i="27"/>
  <c r="AJ30" i="27"/>
  <c r="AI30" i="27"/>
  <c r="AH30" i="27"/>
  <c r="AG30" i="27"/>
  <c r="AF30" i="27"/>
  <c r="AE30" i="27"/>
  <c r="AD30" i="27"/>
  <c r="AC30" i="27"/>
  <c r="AB30" i="27"/>
  <c r="AA30" i="27"/>
  <c r="Z30" i="27"/>
  <c r="Y30" i="27"/>
  <c r="X30" i="27"/>
  <c r="W30" i="27"/>
  <c r="V30" i="27"/>
  <c r="U30" i="27"/>
  <c r="T30" i="27"/>
  <c r="S30" i="27"/>
  <c r="R30" i="27"/>
  <c r="Q30" i="27"/>
  <c r="P30" i="27"/>
  <c r="O30" i="27"/>
  <c r="N30" i="27"/>
  <c r="M30" i="27"/>
  <c r="L30" i="27"/>
  <c r="K30" i="27"/>
  <c r="J30" i="27"/>
  <c r="I30" i="27"/>
  <c r="H30" i="27"/>
  <c r="G30" i="27"/>
  <c r="F30" i="27"/>
  <c r="E30" i="27"/>
  <c r="D30" i="27"/>
  <c r="C30" i="27"/>
  <c r="B30" i="27"/>
  <c r="A30" i="27"/>
  <c r="AV29" i="27"/>
  <c r="AU29" i="27"/>
  <c r="AT29" i="27"/>
  <c r="AS29" i="27"/>
  <c r="AR29" i="27"/>
  <c r="AQ29" i="27"/>
  <c r="AP29" i="27"/>
  <c r="AO29" i="27"/>
  <c r="AN29" i="27"/>
  <c r="AM29" i="27"/>
  <c r="AL29" i="27"/>
  <c r="AK29" i="27"/>
  <c r="AJ29" i="27"/>
  <c r="AI29" i="27"/>
  <c r="AH29" i="27"/>
  <c r="AG29" i="27"/>
  <c r="AF29" i="27"/>
  <c r="AE29" i="27"/>
  <c r="AD29" i="27"/>
  <c r="AC29" i="27"/>
  <c r="AB29" i="27"/>
  <c r="AA29" i="27"/>
  <c r="Z29" i="27"/>
  <c r="Y29" i="27"/>
  <c r="X29" i="27"/>
  <c r="W29" i="27"/>
  <c r="V29" i="27"/>
  <c r="U29" i="27"/>
  <c r="T29" i="27"/>
  <c r="S29" i="27"/>
  <c r="R29" i="27"/>
  <c r="Q29" i="27"/>
  <c r="P29" i="27"/>
  <c r="O29" i="27"/>
  <c r="N29" i="27"/>
  <c r="M29" i="27"/>
  <c r="L29" i="27"/>
  <c r="K29" i="27"/>
  <c r="J29" i="27"/>
  <c r="I29" i="27"/>
  <c r="H29" i="27"/>
  <c r="G29" i="27"/>
  <c r="F29" i="27"/>
  <c r="E29" i="27"/>
  <c r="D29" i="27"/>
  <c r="C29" i="27"/>
  <c r="B29" i="27"/>
  <c r="A29" i="27"/>
  <c r="AV28" i="27"/>
  <c r="AU28" i="27"/>
  <c r="AT28" i="27"/>
  <c r="AS28" i="27"/>
  <c r="AR28" i="27"/>
  <c r="AQ28" i="27"/>
  <c r="AP28" i="27"/>
  <c r="AO28" i="27"/>
  <c r="AN28" i="27"/>
  <c r="AM28" i="27"/>
  <c r="AL28" i="27"/>
  <c r="AK28" i="27"/>
  <c r="AJ28" i="27"/>
  <c r="AI28" i="27"/>
  <c r="AH28" i="27"/>
  <c r="AG28" i="27"/>
  <c r="AF28" i="27"/>
  <c r="AE28" i="27"/>
  <c r="AD28" i="27"/>
  <c r="AC28" i="27"/>
  <c r="AB28" i="27"/>
  <c r="AA28" i="27"/>
  <c r="Z28" i="27"/>
  <c r="Y28" i="27"/>
  <c r="X28" i="27"/>
  <c r="W28" i="27"/>
  <c r="V28" i="27"/>
  <c r="U28" i="27"/>
  <c r="T28" i="27"/>
  <c r="S28" i="27"/>
  <c r="R28" i="27"/>
  <c r="Q28" i="27"/>
  <c r="P28" i="27"/>
  <c r="O28" i="27"/>
  <c r="N28" i="27"/>
  <c r="M28" i="27"/>
  <c r="L28" i="27"/>
  <c r="K28" i="27"/>
  <c r="J28" i="27"/>
  <c r="I28" i="27"/>
  <c r="H28" i="27"/>
  <c r="G28" i="27"/>
  <c r="F28" i="27"/>
  <c r="E28" i="27"/>
  <c r="D28" i="27"/>
  <c r="C28" i="27"/>
  <c r="B28" i="27"/>
  <c r="A28" i="27"/>
  <c r="AV27" i="27"/>
  <c r="AU27" i="27"/>
  <c r="AT27" i="27"/>
  <c r="AS27" i="27"/>
  <c r="AR27" i="27"/>
  <c r="AQ27" i="27"/>
  <c r="AP27" i="27"/>
  <c r="AO27" i="27"/>
  <c r="AN27" i="27"/>
  <c r="AM27" i="27"/>
  <c r="AL27" i="27"/>
  <c r="AK27" i="27"/>
  <c r="AJ27" i="27"/>
  <c r="AI27" i="27"/>
  <c r="AH27" i="27"/>
  <c r="AG27" i="27"/>
  <c r="AF27" i="27"/>
  <c r="AE27" i="27"/>
  <c r="AD27" i="27"/>
  <c r="AC27" i="27"/>
  <c r="AB27" i="27"/>
  <c r="AA27" i="27"/>
  <c r="Z27" i="27"/>
  <c r="Y27" i="27"/>
  <c r="X27" i="27"/>
  <c r="W27" i="27"/>
  <c r="V27" i="27"/>
  <c r="U27" i="27"/>
  <c r="T27" i="27"/>
  <c r="S27" i="27"/>
  <c r="R27" i="27"/>
  <c r="Q27" i="27"/>
  <c r="P27" i="27"/>
  <c r="O27" i="27"/>
  <c r="N27" i="27"/>
  <c r="M27" i="27"/>
  <c r="L27" i="27"/>
  <c r="K27" i="27"/>
  <c r="J27" i="27"/>
  <c r="I27" i="27"/>
  <c r="H27" i="27"/>
  <c r="G27" i="27"/>
  <c r="F27" i="27"/>
  <c r="E27" i="27"/>
  <c r="D27" i="27"/>
  <c r="C27" i="27"/>
  <c r="B27" i="27"/>
  <c r="A27" i="27"/>
  <c r="AV26" i="27"/>
  <c r="AU26" i="27"/>
  <c r="AT26" i="27"/>
  <c r="AS26" i="27"/>
  <c r="AR26" i="27"/>
  <c r="AQ26" i="27"/>
  <c r="AP26" i="27"/>
  <c r="AO26" i="27"/>
  <c r="AN26" i="27"/>
  <c r="AM26" i="27"/>
  <c r="AL26" i="27"/>
  <c r="AK26" i="27"/>
  <c r="AJ26" i="27"/>
  <c r="AI26" i="27"/>
  <c r="AH26" i="27"/>
  <c r="AG26" i="27"/>
  <c r="AF26" i="27"/>
  <c r="AE26" i="27"/>
  <c r="AD26" i="27"/>
  <c r="AC26" i="27"/>
  <c r="AB26" i="27"/>
  <c r="AA26" i="27"/>
  <c r="Z26" i="27"/>
  <c r="Y26" i="27"/>
  <c r="X26" i="27"/>
  <c r="W26" i="27"/>
  <c r="V26" i="27"/>
  <c r="U26" i="27"/>
  <c r="T26" i="27"/>
  <c r="S26" i="27"/>
  <c r="R26" i="27"/>
  <c r="Q26" i="27"/>
  <c r="P26" i="27"/>
  <c r="O26" i="27"/>
  <c r="N26" i="27"/>
  <c r="M26" i="27"/>
  <c r="L26" i="27"/>
  <c r="K26" i="27"/>
  <c r="J26" i="27"/>
  <c r="I26" i="27"/>
  <c r="H26" i="27"/>
  <c r="G26" i="27"/>
  <c r="F26" i="27"/>
  <c r="E26" i="27"/>
  <c r="D26" i="27"/>
  <c r="C26" i="27"/>
  <c r="B26" i="27"/>
  <c r="A26" i="27"/>
  <c r="AV25" i="27"/>
  <c r="AU25" i="27"/>
  <c r="AT25" i="27"/>
  <c r="AS25" i="27"/>
  <c r="AR25" i="27"/>
  <c r="AQ25" i="27"/>
  <c r="AP25" i="27"/>
  <c r="AO25" i="27"/>
  <c r="AN25" i="27"/>
  <c r="AM25" i="27"/>
  <c r="AL25" i="27"/>
  <c r="AK25" i="27"/>
  <c r="AJ25" i="27"/>
  <c r="AI25" i="27"/>
  <c r="AH25" i="27"/>
  <c r="AG25" i="27"/>
  <c r="AF25" i="27"/>
  <c r="AE25" i="27"/>
  <c r="AD25" i="27"/>
  <c r="AC25" i="27"/>
  <c r="AB25" i="27"/>
  <c r="AA25" i="27"/>
  <c r="Z25" i="27"/>
  <c r="Y25" i="27"/>
  <c r="X25" i="27"/>
  <c r="W25" i="27"/>
  <c r="V25" i="27"/>
  <c r="U25" i="27"/>
  <c r="T25" i="27"/>
  <c r="S25" i="27"/>
  <c r="R25" i="27"/>
  <c r="Q25" i="27"/>
  <c r="P25" i="27"/>
  <c r="O25" i="27"/>
  <c r="N25" i="27"/>
  <c r="M25" i="27"/>
  <c r="L25" i="27"/>
  <c r="K25" i="27"/>
  <c r="J25" i="27"/>
  <c r="I25" i="27"/>
  <c r="H25" i="27"/>
  <c r="G25" i="27"/>
  <c r="F25" i="27"/>
  <c r="E25" i="27"/>
  <c r="D25" i="27"/>
  <c r="C25" i="27"/>
  <c r="B25" i="27"/>
  <c r="A25" i="27"/>
  <c r="AV24" i="27"/>
  <c r="AU24" i="27"/>
  <c r="AT24" i="27"/>
  <c r="AS24" i="27"/>
  <c r="AR24" i="27"/>
  <c r="AQ24" i="27"/>
  <c r="AP24" i="27"/>
  <c r="AO24" i="27"/>
  <c r="AN24" i="27"/>
  <c r="AM24" i="27"/>
  <c r="AL24" i="27"/>
  <c r="AK24" i="27"/>
  <c r="AJ24" i="27"/>
  <c r="AI24" i="27"/>
  <c r="AH24" i="27"/>
  <c r="AG24" i="27"/>
  <c r="AF24" i="27"/>
  <c r="AE24" i="27"/>
  <c r="AD24" i="27"/>
  <c r="AC24" i="27"/>
  <c r="AB24" i="27"/>
  <c r="AA24" i="27"/>
  <c r="Z24" i="27"/>
  <c r="Y24" i="27"/>
  <c r="X24" i="27"/>
  <c r="W24" i="27"/>
  <c r="V24" i="27"/>
  <c r="U24" i="27"/>
  <c r="T24" i="27"/>
  <c r="S24" i="27"/>
  <c r="R24" i="27"/>
  <c r="Q24" i="27"/>
  <c r="P24" i="27"/>
  <c r="O24" i="27"/>
  <c r="N24" i="27"/>
  <c r="M24" i="27"/>
  <c r="L24" i="27"/>
  <c r="K24" i="27"/>
  <c r="J24" i="27"/>
  <c r="I24" i="27"/>
  <c r="H24" i="27"/>
  <c r="G24" i="27"/>
  <c r="F24" i="27"/>
  <c r="E24" i="27"/>
  <c r="D24" i="27"/>
  <c r="C24" i="27"/>
  <c r="B24" i="27"/>
  <c r="A24" i="27"/>
  <c r="AV23" i="27"/>
  <c r="AU23" i="27"/>
  <c r="AT23" i="27"/>
  <c r="AS23" i="27"/>
  <c r="AR23" i="27"/>
  <c r="AQ23" i="27"/>
  <c r="AP23" i="27"/>
  <c r="AO23" i="27"/>
  <c r="AN23" i="27"/>
  <c r="AM23" i="27"/>
  <c r="AL23" i="27"/>
  <c r="AK23" i="27"/>
  <c r="AJ23" i="27"/>
  <c r="AI23" i="27"/>
  <c r="AH23" i="27"/>
  <c r="AG23" i="27"/>
  <c r="AF23" i="27"/>
  <c r="AE23" i="27"/>
  <c r="AD23" i="27"/>
  <c r="AC23" i="27"/>
  <c r="AB23" i="27"/>
  <c r="AA23" i="27"/>
  <c r="Z23" i="27"/>
  <c r="Y23" i="27"/>
  <c r="X23" i="27"/>
  <c r="W23" i="27"/>
  <c r="V23" i="27"/>
  <c r="U23" i="27"/>
  <c r="T23" i="27"/>
  <c r="S23" i="27"/>
  <c r="R23" i="27"/>
  <c r="Q23" i="27"/>
  <c r="P23" i="27"/>
  <c r="O23" i="27"/>
  <c r="N23" i="27"/>
  <c r="M23" i="27"/>
  <c r="L23" i="27"/>
  <c r="K23" i="27"/>
  <c r="J23" i="27"/>
  <c r="I23" i="27"/>
  <c r="H23" i="27"/>
  <c r="G23" i="27"/>
  <c r="F23" i="27"/>
  <c r="E23" i="27"/>
  <c r="D23" i="27"/>
  <c r="C23" i="27"/>
  <c r="B23" i="27"/>
  <c r="A23" i="27"/>
  <c r="AV22" i="27"/>
  <c r="AU22" i="27"/>
  <c r="AT22" i="27"/>
  <c r="AS22" i="27"/>
  <c r="AR22" i="27"/>
  <c r="AQ22" i="27"/>
  <c r="AP22" i="27"/>
  <c r="AO22" i="27"/>
  <c r="AN22" i="27"/>
  <c r="AM22" i="27"/>
  <c r="AL22" i="27"/>
  <c r="AK22" i="27"/>
  <c r="AJ22" i="27"/>
  <c r="AI22" i="27"/>
  <c r="AH22" i="27"/>
  <c r="AG22" i="27"/>
  <c r="AF22" i="27"/>
  <c r="AE22" i="27"/>
  <c r="AD22" i="27"/>
  <c r="AC22" i="27"/>
  <c r="AB22" i="27"/>
  <c r="AA22" i="27"/>
  <c r="Z22" i="27"/>
  <c r="Y22" i="27"/>
  <c r="X22" i="27"/>
  <c r="W22" i="27"/>
  <c r="V22" i="27"/>
  <c r="U22" i="27"/>
  <c r="T22" i="27"/>
  <c r="S22" i="27"/>
  <c r="R22" i="27"/>
  <c r="Q22" i="27"/>
  <c r="P22" i="27"/>
  <c r="O22" i="27"/>
  <c r="N22" i="27"/>
  <c r="M22" i="27"/>
  <c r="L22" i="27"/>
  <c r="K22" i="27"/>
  <c r="J22" i="27"/>
  <c r="I22" i="27"/>
  <c r="H22" i="27"/>
  <c r="G22" i="27"/>
  <c r="F22" i="27"/>
  <c r="E22" i="27"/>
  <c r="D22" i="27"/>
  <c r="C22" i="27"/>
  <c r="B22" i="27"/>
  <c r="A22" i="27"/>
  <c r="AV21" i="27"/>
  <c r="AU21" i="27"/>
  <c r="AT21" i="27"/>
  <c r="AS21" i="27"/>
  <c r="AR21" i="27"/>
  <c r="AQ21" i="27"/>
  <c r="AP21" i="27"/>
  <c r="AO21" i="27"/>
  <c r="AN21" i="27"/>
  <c r="AM21" i="27"/>
  <c r="AL21" i="27"/>
  <c r="AK21" i="27"/>
  <c r="AJ21" i="27"/>
  <c r="AI21" i="27"/>
  <c r="AH21" i="27"/>
  <c r="AG21" i="27"/>
  <c r="AF21" i="27"/>
  <c r="AE21" i="27"/>
  <c r="AD21" i="27"/>
  <c r="AC21" i="27"/>
  <c r="AB21" i="27"/>
  <c r="AA21" i="27"/>
  <c r="Z21" i="27"/>
  <c r="Y21" i="27"/>
  <c r="X21" i="27"/>
  <c r="W21" i="27"/>
  <c r="V21" i="27"/>
  <c r="U21" i="27"/>
  <c r="T21" i="27"/>
  <c r="S21" i="27"/>
  <c r="R21" i="27"/>
  <c r="Q21" i="27"/>
  <c r="P21" i="27"/>
  <c r="O21" i="27"/>
  <c r="N21" i="27"/>
  <c r="M21" i="27"/>
  <c r="L21" i="27"/>
  <c r="K21" i="27"/>
  <c r="J21" i="27"/>
  <c r="I21" i="27"/>
  <c r="H21" i="27"/>
  <c r="G21" i="27"/>
  <c r="F21" i="27"/>
  <c r="E21" i="27"/>
  <c r="D21" i="27"/>
  <c r="C21" i="27"/>
  <c r="B21" i="27"/>
  <c r="A21" i="27"/>
  <c r="AV20" i="27"/>
  <c r="AU20" i="27"/>
  <c r="AT20" i="27"/>
  <c r="AS20" i="27"/>
  <c r="AR20" i="27"/>
  <c r="AQ20" i="27"/>
  <c r="AP20" i="27"/>
  <c r="AO20" i="27"/>
  <c r="AN20" i="27"/>
  <c r="AM20" i="27"/>
  <c r="AL20" i="27"/>
  <c r="AK20" i="27"/>
  <c r="AJ20" i="27"/>
  <c r="AI20" i="27"/>
  <c r="AH20" i="27"/>
  <c r="AG20" i="27"/>
  <c r="AF20" i="27"/>
  <c r="AE20" i="27"/>
  <c r="AD20" i="27"/>
  <c r="AC20" i="27"/>
  <c r="AB20" i="27"/>
  <c r="AA20" i="27"/>
  <c r="Z20" i="27"/>
  <c r="Y20" i="27"/>
  <c r="X20" i="27"/>
  <c r="W20" i="27"/>
  <c r="V20" i="27"/>
  <c r="U20" i="27"/>
  <c r="T20" i="27"/>
  <c r="S20" i="27"/>
  <c r="R20" i="27"/>
  <c r="Q20" i="27"/>
  <c r="P20" i="27"/>
  <c r="O20" i="27"/>
  <c r="N20" i="27"/>
  <c r="M20" i="27"/>
  <c r="L20" i="27"/>
  <c r="K20" i="27"/>
  <c r="J20" i="27"/>
  <c r="I20" i="27"/>
  <c r="H20" i="27"/>
  <c r="G20" i="27"/>
  <c r="F20" i="27"/>
  <c r="E20" i="27"/>
  <c r="D20" i="27"/>
  <c r="C20" i="27"/>
  <c r="B20" i="27"/>
  <c r="A20" i="27"/>
  <c r="AV19" i="27"/>
  <c r="AU19" i="27"/>
  <c r="AT19" i="27"/>
  <c r="AS19" i="27"/>
  <c r="AR19" i="27"/>
  <c r="AQ19" i="27"/>
  <c r="AP19" i="27"/>
  <c r="AO19" i="27"/>
  <c r="AN19" i="27"/>
  <c r="AM19" i="27"/>
  <c r="AL19" i="27"/>
  <c r="AK19" i="27"/>
  <c r="AJ19" i="27"/>
  <c r="AI19" i="27"/>
  <c r="AH19" i="27"/>
  <c r="AG19" i="27"/>
  <c r="AF19" i="27"/>
  <c r="AE19" i="27"/>
  <c r="AD19" i="27"/>
  <c r="AC19" i="27"/>
  <c r="AB19" i="27"/>
  <c r="AA19" i="27"/>
  <c r="Z19" i="27"/>
  <c r="Y19" i="27"/>
  <c r="X19" i="27"/>
  <c r="W19" i="27"/>
  <c r="V19" i="27"/>
  <c r="U19" i="27"/>
  <c r="T19" i="27"/>
  <c r="S19" i="27"/>
  <c r="R19" i="27"/>
  <c r="Q19" i="27"/>
  <c r="P19" i="27"/>
  <c r="O19" i="27"/>
  <c r="N19" i="27"/>
  <c r="M19" i="27"/>
  <c r="L19" i="27"/>
  <c r="K19" i="27"/>
  <c r="J19" i="27"/>
  <c r="I19" i="27"/>
  <c r="H19" i="27"/>
  <c r="G19" i="27"/>
  <c r="F19" i="27"/>
  <c r="E19" i="27"/>
  <c r="D19" i="27"/>
  <c r="C19" i="27"/>
  <c r="B19" i="27"/>
  <c r="A19" i="27"/>
  <c r="AV18" i="27"/>
  <c r="AU18" i="27"/>
  <c r="AT18" i="27"/>
  <c r="AS18" i="27"/>
  <c r="AR18" i="27"/>
  <c r="AQ18" i="27"/>
  <c r="AP18" i="27"/>
  <c r="AO18" i="27"/>
  <c r="AN18" i="27"/>
  <c r="AM18" i="27"/>
  <c r="AL18" i="27"/>
  <c r="AK18" i="27"/>
  <c r="AJ18" i="27"/>
  <c r="AI18" i="27"/>
  <c r="AH18" i="27"/>
  <c r="AG18" i="27"/>
  <c r="AF18" i="27"/>
  <c r="AE18" i="27"/>
  <c r="AD18" i="27"/>
  <c r="AC18" i="27"/>
  <c r="AB18" i="27"/>
  <c r="AA18" i="27"/>
  <c r="Z18" i="27"/>
  <c r="Y18" i="27"/>
  <c r="X18" i="27"/>
  <c r="W18" i="27"/>
  <c r="V18" i="27"/>
  <c r="U18" i="27"/>
  <c r="T18" i="27"/>
  <c r="S18" i="27"/>
  <c r="R18" i="27"/>
  <c r="Q18" i="27"/>
  <c r="P18" i="27"/>
  <c r="O18" i="27"/>
  <c r="N18" i="27"/>
  <c r="M18" i="27"/>
  <c r="L18" i="27"/>
  <c r="K18" i="27"/>
  <c r="J18" i="27"/>
  <c r="I18" i="27"/>
  <c r="H18" i="27"/>
  <c r="G18" i="27"/>
  <c r="F18" i="27"/>
  <c r="E18" i="27"/>
  <c r="D18" i="27"/>
  <c r="C18" i="27"/>
  <c r="B18" i="27"/>
  <c r="A18" i="27"/>
  <c r="AV17" i="27"/>
  <c r="AU17" i="27"/>
  <c r="AT17" i="27"/>
  <c r="AS17" i="27"/>
  <c r="AR17" i="27"/>
  <c r="AQ17" i="27"/>
  <c r="AP17" i="27"/>
  <c r="AO17" i="27"/>
  <c r="AN17" i="27"/>
  <c r="AM17" i="27"/>
  <c r="AL17" i="27"/>
  <c r="AK17" i="27"/>
  <c r="AJ17" i="27"/>
  <c r="AI17" i="27"/>
  <c r="AH17" i="27"/>
  <c r="AG17" i="27"/>
  <c r="AF17" i="27"/>
  <c r="AE17" i="27"/>
  <c r="AD17" i="27"/>
  <c r="AC17" i="27"/>
  <c r="AB17" i="27"/>
  <c r="AA17" i="27"/>
  <c r="Z17" i="27"/>
  <c r="Y17" i="27"/>
  <c r="X17" i="27"/>
  <c r="W17" i="27"/>
  <c r="V17" i="27"/>
  <c r="U17" i="27"/>
  <c r="T17" i="27"/>
  <c r="S17" i="27"/>
  <c r="R17" i="27"/>
  <c r="Q17" i="27"/>
  <c r="P17" i="27"/>
  <c r="O17" i="27"/>
  <c r="N17" i="27"/>
  <c r="M17" i="27"/>
  <c r="L17" i="27"/>
  <c r="K17" i="27"/>
  <c r="J17" i="27"/>
  <c r="I17" i="27"/>
  <c r="H17" i="27"/>
  <c r="G17" i="27"/>
  <c r="F17" i="27"/>
  <c r="E17" i="27"/>
  <c r="D17" i="27"/>
  <c r="C17" i="27"/>
  <c r="B17" i="27"/>
  <c r="A17" i="27"/>
  <c r="AV16" i="27"/>
  <c r="AU16" i="27"/>
  <c r="AT16" i="27"/>
  <c r="AS16" i="27"/>
  <c r="AR16" i="27"/>
  <c r="AQ16" i="27"/>
  <c r="AP16" i="27"/>
  <c r="AO16" i="27"/>
  <c r="AN16" i="27"/>
  <c r="AM16" i="27"/>
  <c r="AL16" i="27"/>
  <c r="AK16" i="27"/>
  <c r="AJ16" i="27"/>
  <c r="AI16" i="27"/>
  <c r="AH16" i="27"/>
  <c r="AG16" i="27"/>
  <c r="AF16" i="27"/>
  <c r="AE16" i="27"/>
  <c r="AD16" i="27"/>
  <c r="AC16" i="27"/>
  <c r="AB16" i="27"/>
  <c r="AA16" i="27"/>
  <c r="Z16" i="27"/>
  <c r="Y16" i="27"/>
  <c r="X16" i="27"/>
  <c r="W16" i="27"/>
  <c r="V16" i="27"/>
  <c r="U16" i="27"/>
  <c r="T16" i="27"/>
  <c r="S16" i="27"/>
  <c r="R16" i="27"/>
  <c r="Q16" i="27"/>
  <c r="P16" i="27"/>
  <c r="O16" i="27"/>
  <c r="N16" i="27"/>
  <c r="M16" i="27"/>
  <c r="L16" i="27"/>
  <c r="K16" i="27"/>
  <c r="J16" i="27"/>
  <c r="I16" i="27"/>
  <c r="H16" i="27"/>
  <c r="G16" i="27"/>
  <c r="F16" i="27"/>
  <c r="E16" i="27"/>
  <c r="D16" i="27"/>
  <c r="C16" i="27"/>
  <c r="B16" i="27"/>
  <c r="A16" i="27"/>
  <c r="AV15" i="27"/>
  <c r="AU15" i="27"/>
  <c r="AT15" i="27"/>
  <c r="AS15" i="27"/>
  <c r="AR15" i="27"/>
  <c r="AQ15" i="27"/>
  <c r="AP15" i="27"/>
  <c r="AO15" i="27"/>
  <c r="AN15" i="27"/>
  <c r="AM15" i="27"/>
  <c r="AL15" i="27"/>
  <c r="AK15" i="27"/>
  <c r="AJ15" i="27"/>
  <c r="AI15" i="27"/>
  <c r="AH15" i="27"/>
  <c r="AG15" i="27"/>
  <c r="AF15" i="27"/>
  <c r="AE15" i="27"/>
  <c r="AD15" i="27"/>
  <c r="AC15" i="27"/>
  <c r="AB15" i="27"/>
  <c r="AA15" i="27"/>
  <c r="Z15" i="27"/>
  <c r="Y15" i="27"/>
  <c r="X15" i="27"/>
  <c r="W15" i="27"/>
  <c r="V15" i="27"/>
  <c r="U15" i="27"/>
  <c r="T15" i="27"/>
  <c r="S15" i="27"/>
  <c r="R15" i="27"/>
  <c r="Q15" i="27"/>
  <c r="P15" i="27"/>
  <c r="O15" i="27"/>
  <c r="N15" i="27"/>
  <c r="M15" i="27"/>
  <c r="L15" i="27"/>
  <c r="K15" i="27"/>
  <c r="J15" i="27"/>
  <c r="I15" i="27"/>
  <c r="H15" i="27"/>
  <c r="G15" i="27"/>
  <c r="F15" i="27"/>
  <c r="E15" i="27"/>
  <c r="D15" i="27"/>
  <c r="C15" i="27"/>
  <c r="B15" i="27"/>
  <c r="A15" i="27"/>
  <c r="AV14" i="27"/>
  <c r="AU14" i="27"/>
  <c r="AT14" i="27"/>
  <c r="AS14" i="27"/>
  <c r="AR14" i="27"/>
  <c r="AQ14" i="27"/>
  <c r="AP14" i="27"/>
  <c r="AO14" i="27"/>
  <c r="AN14" i="27"/>
  <c r="AM14" i="27"/>
  <c r="AL14" i="27"/>
  <c r="AK14" i="27"/>
  <c r="AJ14" i="27"/>
  <c r="AI14" i="27"/>
  <c r="AH14" i="27"/>
  <c r="AG14" i="27"/>
  <c r="AF14" i="27"/>
  <c r="AE14" i="27"/>
  <c r="AD14" i="27"/>
  <c r="AC14" i="27"/>
  <c r="AB14" i="27"/>
  <c r="AA14" i="27"/>
  <c r="Z14" i="27"/>
  <c r="Y14" i="27"/>
  <c r="X14" i="27"/>
  <c r="W14" i="27"/>
  <c r="V14" i="27"/>
  <c r="U14" i="27"/>
  <c r="T14" i="27"/>
  <c r="S14" i="27"/>
  <c r="R14" i="27"/>
  <c r="Q14" i="27"/>
  <c r="P14" i="27"/>
  <c r="O14" i="27"/>
  <c r="N14" i="27"/>
  <c r="M14" i="27"/>
  <c r="L14" i="27"/>
  <c r="K14" i="27"/>
  <c r="J14" i="27"/>
  <c r="I14" i="27"/>
  <c r="H14" i="27"/>
  <c r="G14" i="27"/>
  <c r="F14" i="27"/>
  <c r="E14" i="27"/>
  <c r="D14" i="27"/>
  <c r="C14" i="27"/>
  <c r="B14" i="27"/>
  <c r="A14" i="27"/>
  <c r="AV13" i="27"/>
  <c r="AU13" i="27"/>
  <c r="AT13" i="27"/>
  <c r="AS13" i="27"/>
  <c r="AR13" i="27"/>
  <c r="AQ13" i="27"/>
  <c r="AP13" i="27"/>
  <c r="AO13" i="27"/>
  <c r="AN13" i="27"/>
  <c r="AM13" i="27"/>
  <c r="AL13" i="27"/>
  <c r="AK13" i="27"/>
  <c r="AJ13" i="27"/>
  <c r="AI13" i="27"/>
  <c r="AH13" i="27"/>
  <c r="AG13" i="27"/>
  <c r="AF13" i="27"/>
  <c r="AE13" i="27"/>
  <c r="AD13" i="27"/>
  <c r="AC13" i="27"/>
  <c r="AB13" i="27"/>
  <c r="AA13" i="27"/>
  <c r="Z13" i="27"/>
  <c r="Y13" i="27"/>
  <c r="X13" i="27"/>
  <c r="W13" i="27"/>
  <c r="V13" i="27"/>
  <c r="U13" i="27"/>
  <c r="T13" i="27"/>
  <c r="S13" i="27"/>
  <c r="R13" i="27"/>
  <c r="Q13" i="27"/>
  <c r="P13" i="27"/>
  <c r="O13" i="27"/>
  <c r="N13" i="27"/>
  <c r="M13" i="27"/>
  <c r="L13" i="27"/>
  <c r="K13" i="27"/>
  <c r="J13" i="27"/>
  <c r="I13" i="27"/>
  <c r="H13" i="27"/>
  <c r="G13" i="27"/>
  <c r="F13" i="27"/>
  <c r="E13" i="27"/>
  <c r="D13" i="27"/>
  <c r="C13" i="27"/>
  <c r="B13" i="27"/>
  <c r="A13" i="27"/>
  <c r="AV12" i="27"/>
  <c r="AU12" i="27"/>
  <c r="AT12" i="27"/>
  <c r="AS12" i="27"/>
  <c r="AR12" i="27"/>
  <c r="AQ12" i="27"/>
  <c r="AP12" i="27"/>
  <c r="AO12" i="27"/>
  <c r="AN12" i="27"/>
  <c r="AM12" i="27"/>
  <c r="AL12" i="27"/>
  <c r="AK12" i="27"/>
  <c r="AJ12" i="27"/>
  <c r="AI12" i="27"/>
  <c r="AH12" i="27"/>
  <c r="AG12" i="27"/>
  <c r="AF12" i="27"/>
  <c r="AE12" i="27"/>
  <c r="AD12" i="27"/>
  <c r="AC12" i="27"/>
  <c r="AB12" i="27"/>
  <c r="AA12" i="27"/>
  <c r="Z12" i="27"/>
  <c r="Y12" i="27"/>
  <c r="X12" i="27"/>
  <c r="W12" i="27"/>
  <c r="V12" i="27"/>
  <c r="U12" i="27"/>
  <c r="T12" i="27"/>
  <c r="S12" i="27"/>
  <c r="R12" i="27"/>
  <c r="Q12" i="27"/>
  <c r="P12" i="27"/>
  <c r="O12" i="27"/>
  <c r="N12" i="27"/>
  <c r="M12" i="27"/>
  <c r="L12" i="27"/>
  <c r="K12" i="27"/>
  <c r="J12" i="27"/>
  <c r="I12" i="27"/>
  <c r="H12" i="27"/>
  <c r="G12" i="27"/>
  <c r="F12" i="27"/>
  <c r="E12" i="27"/>
  <c r="D12" i="27"/>
  <c r="C12" i="27"/>
  <c r="B12" i="27"/>
  <c r="A12" i="27"/>
  <c r="AV11" i="27"/>
  <c r="AU11" i="27"/>
  <c r="AT11" i="27"/>
  <c r="AS11" i="27"/>
  <c r="AR11" i="27"/>
  <c r="AQ11" i="27"/>
  <c r="AP11" i="27"/>
  <c r="AO11" i="27"/>
  <c r="AN11" i="27"/>
  <c r="AM11" i="27"/>
  <c r="AL11" i="27"/>
  <c r="AK11" i="27"/>
  <c r="AJ11" i="27"/>
  <c r="AI11" i="27"/>
  <c r="AH11" i="27"/>
  <c r="AG11" i="27"/>
  <c r="AF11" i="27"/>
  <c r="AE11" i="27"/>
  <c r="AD11" i="27"/>
  <c r="AC11" i="27"/>
  <c r="AB11" i="27"/>
  <c r="AA11" i="27"/>
  <c r="Z11" i="27"/>
  <c r="Y11" i="27"/>
  <c r="X11" i="27"/>
  <c r="W11" i="27"/>
  <c r="V11" i="27"/>
  <c r="U11" i="27"/>
  <c r="T11" i="27"/>
  <c r="S11" i="27"/>
  <c r="R11" i="27"/>
  <c r="Q11" i="27"/>
  <c r="P11" i="27"/>
  <c r="O11" i="27"/>
  <c r="N11" i="27"/>
  <c r="M11" i="27"/>
  <c r="L11" i="27"/>
  <c r="K11" i="27"/>
  <c r="J11" i="27"/>
  <c r="I11" i="27"/>
  <c r="H11" i="27"/>
  <c r="G11" i="27"/>
  <c r="F11" i="27"/>
  <c r="E11" i="27"/>
  <c r="D11" i="27"/>
  <c r="C11" i="27"/>
  <c r="B11" i="27"/>
  <c r="A11" i="27"/>
  <c r="AV10" i="27"/>
  <c r="AU10" i="27"/>
  <c r="AT10" i="27"/>
  <c r="AS10" i="27"/>
  <c r="AR10" i="27"/>
  <c r="AQ10" i="27"/>
  <c r="AP10" i="27"/>
  <c r="AO10" i="27"/>
  <c r="AN10" i="27"/>
  <c r="AM10" i="27"/>
  <c r="AL10" i="27"/>
  <c r="AK10" i="27"/>
  <c r="AJ10" i="27"/>
  <c r="AI10" i="27"/>
  <c r="AH10" i="27"/>
  <c r="AG10" i="27"/>
  <c r="AF10" i="27"/>
  <c r="AE10" i="27"/>
  <c r="AD10" i="27"/>
  <c r="AC10" i="27"/>
  <c r="AB10" i="27"/>
  <c r="AA10" i="27"/>
  <c r="Z10" i="27"/>
  <c r="Y10" i="27"/>
  <c r="X10" i="27"/>
  <c r="W10" i="27"/>
  <c r="V10" i="27"/>
  <c r="U10" i="27"/>
  <c r="T10" i="27"/>
  <c r="S10" i="27"/>
  <c r="R10" i="27"/>
  <c r="Q10" i="27"/>
  <c r="P10" i="27"/>
  <c r="O10" i="27"/>
  <c r="N10" i="27"/>
  <c r="M10" i="27"/>
  <c r="L10" i="27"/>
  <c r="K10" i="27"/>
  <c r="J10" i="27"/>
  <c r="I10" i="27"/>
  <c r="H10" i="27"/>
  <c r="G10" i="27"/>
  <c r="F10" i="27"/>
  <c r="E10" i="27"/>
  <c r="D10" i="27"/>
  <c r="C10" i="27"/>
  <c r="B10" i="27"/>
  <c r="A10" i="27"/>
  <c r="AV9" i="27"/>
  <c r="AU9" i="27"/>
  <c r="AT9" i="27"/>
  <c r="AS9" i="27"/>
  <c r="AR9" i="27"/>
  <c r="AQ9" i="27"/>
  <c r="AP9" i="27"/>
  <c r="AO9" i="27"/>
  <c r="AN9" i="27"/>
  <c r="AM9" i="27"/>
  <c r="AL9" i="27"/>
  <c r="AK9" i="27"/>
  <c r="AJ9" i="27"/>
  <c r="AI9" i="27"/>
  <c r="AH9" i="27"/>
  <c r="AG9" i="27"/>
  <c r="AF9" i="27"/>
  <c r="AE9" i="27"/>
  <c r="AD9" i="27"/>
  <c r="AC9" i="27"/>
  <c r="AB9" i="27"/>
  <c r="AA9" i="27"/>
  <c r="Z9" i="27"/>
  <c r="Y9" i="27"/>
  <c r="X9" i="27"/>
  <c r="W9" i="27"/>
  <c r="V9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G9" i="27"/>
  <c r="F9" i="27"/>
  <c r="E9" i="27"/>
  <c r="D9" i="27"/>
  <c r="C9" i="27"/>
  <c r="B9" i="27"/>
  <c r="A9" i="27"/>
  <c r="AV8" i="27"/>
  <c r="AU8" i="27"/>
  <c r="AT8" i="27"/>
  <c r="AS8" i="27"/>
  <c r="AR8" i="27"/>
  <c r="AQ8" i="27"/>
  <c r="AP8" i="27"/>
  <c r="AO8" i="27"/>
  <c r="AN8" i="27"/>
  <c r="AM8" i="27"/>
  <c r="AL8" i="27"/>
  <c r="AK8" i="27"/>
  <c r="AJ8" i="27"/>
  <c r="AI8" i="27"/>
  <c r="AH8" i="27"/>
  <c r="AG8" i="27"/>
  <c r="AF8" i="27"/>
  <c r="AE8" i="27"/>
  <c r="AD8" i="27"/>
  <c r="AC8" i="27"/>
  <c r="AB8" i="27"/>
  <c r="AA8" i="27"/>
  <c r="Z8" i="27"/>
  <c r="Y8" i="27"/>
  <c r="X8" i="27"/>
  <c r="W8" i="27"/>
  <c r="V8" i="27"/>
  <c r="U8" i="27"/>
  <c r="T8" i="27"/>
  <c r="S8" i="27"/>
  <c r="R8" i="27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A8" i="27"/>
  <c r="AV7" i="27"/>
  <c r="AU7" i="27"/>
  <c r="AT7" i="27"/>
  <c r="AS7" i="27"/>
  <c r="AR7" i="27"/>
  <c r="AQ7" i="27"/>
  <c r="AP7" i="27"/>
  <c r="AO7" i="27"/>
  <c r="AN7" i="27"/>
  <c r="AM7" i="27"/>
  <c r="AL7" i="27"/>
  <c r="AK7" i="27"/>
  <c r="AJ7" i="27"/>
  <c r="AI7" i="27"/>
  <c r="AH7" i="27"/>
  <c r="AG7" i="27"/>
  <c r="AF7" i="27"/>
  <c r="AE7" i="27"/>
  <c r="AD7" i="27"/>
  <c r="AC7" i="27"/>
  <c r="AB7" i="27"/>
  <c r="AA7" i="27"/>
  <c r="Z7" i="27"/>
  <c r="Y7" i="27"/>
  <c r="X7" i="27"/>
  <c r="W7" i="27"/>
  <c r="V7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A7" i="27"/>
  <c r="AV6" i="27"/>
  <c r="AU6" i="27"/>
  <c r="AT6" i="27"/>
  <c r="AS6" i="27"/>
  <c r="AR6" i="27"/>
  <c r="AQ6" i="27"/>
  <c r="AP6" i="27"/>
  <c r="AO6" i="27"/>
  <c r="AN6" i="27"/>
  <c r="AM6" i="27"/>
  <c r="AL6" i="27"/>
  <c r="AK6" i="27"/>
  <c r="AJ6" i="27"/>
  <c r="AI6" i="27"/>
  <c r="AH6" i="27"/>
  <c r="AG6" i="27"/>
  <c r="AF6" i="27"/>
  <c r="AE6" i="27"/>
  <c r="AD6" i="27"/>
  <c r="AC6" i="27"/>
  <c r="AB6" i="27"/>
  <c r="AA6" i="27"/>
  <c r="Z6" i="27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A6" i="27"/>
  <c r="AV5" i="27"/>
  <c r="AU5" i="27"/>
  <c r="AT5" i="27"/>
  <c r="AS5" i="27"/>
  <c r="AR5" i="27"/>
  <c r="AQ5" i="27"/>
  <c r="AP5" i="27"/>
  <c r="AO5" i="27"/>
  <c r="AN5" i="27"/>
  <c r="AM5" i="27"/>
  <c r="AL5" i="27"/>
  <c r="AK5" i="27"/>
  <c r="AJ5" i="27"/>
  <c r="AI5" i="27"/>
  <c r="AH5" i="27"/>
  <c r="AG5" i="27"/>
  <c r="AF5" i="27"/>
  <c r="AE5" i="27"/>
  <c r="AD5" i="27"/>
  <c r="AC5" i="27"/>
  <c r="AB5" i="27"/>
  <c r="AA5" i="27"/>
  <c r="Z5" i="27"/>
  <c r="Y5" i="27"/>
  <c r="X5" i="27"/>
  <c r="W5" i="27"/>
  <c r="V5" i="27"/>
  <c r="U5" i="27"/>
  <c r="T5" i="27"/>
  <c r="S5" i="27"/>
  <c r="R5" i="27"/>
  <c r="Q5" i="27"/>
  <c r="P5" i="27"/>
  <c r="O5" i="27"/>
  <c r="N5" i="27"/>
  <c r="M5" i="27"/>
  <c r="L5" i="27"/>
  <c r="K5" i="27"/>
  <c r="J5" i="27"/>
  <c r="I5" i="27"/>
  <c r="H5" i="27"/>
  <c r="G5" i="27"/>
  <c r="F5" i="27"/>
  <c r="E5" i="27"/>
  <c r="D5" i="27"/>
  <c r="C5" i="27"/>
  <c r="B5" i="27"/>
  <c r="A5" i="27"/>
  <c r="AV4" i="27"/>
  <c r="AU4" i="27"/>
  <c r="AT4" i="27"/>
  <c r="AS4" i="27"/>
  <c r="AR4" i="27"/>
  <c r="AQ4" i="27"/>
  <c r="AP4" i="27"/>
  <c r="AO4" i="27"/>
  <c r="AN4" i="27"/>
  <c r="AM4" i="27"/>
  <c r="AL4" i="27"/>
  <c r="AK4" i="27"/>
  <c r="AJ4" i="27"/>
  <c r="AI4" i="27"/>
  <c r="AH4" i="27"/>
  <c r="AG4" i="27"/>
  <c r="AF4" i="27"/>
  <c r="AE4" i="27"/>
  <c r="AD4" i="27"/>
  <c r="AC4" i="27"/>
  <c r="AB4" i="27"/>
  <c r="AA4" i="27"/>
  <c r="Z4" i="27"/>
  <c r="Y4" i="27"/>
  <c r="X4" i="27"/>
  <c r="W4" i="27"/>
  <c r="V4" i="27"/>
  <c r="U4" i="27"/>
  <c r="T4" i="27"/>
  <c r="S4" i="27"/>
  <c r="R4" i="27"/>
  <c r="Q4" i="27"/>
  <c r="P4" i="27"/>
  <c r="O4" i="27"/>
  <c r="N4" i="27"/>
  <c r="M4" i="27"/>
  <c r="L4" i="27"/>
  <c r="K4" i="27"/>
  <c r="J4" i="27"/>
  <c r="I4" i="27"/>
  <c r="H4" i="27"/>
  <c r="G4" i="27"/>
  <c r="F4" i="27"/>
  <c r="E4" i="27"/>
  <c r="D4" i="27"/>
  <c r="C4" i="27"/>
  <c r="B4" i="27"/>
  <c r="A4" i="27"/>
  <c r="AV3" i="27"/>
  <c r="AU3" i="27"/>
  <c r="AT3" i="27"/>
  <c r="AS3" i="27"/>
  <c r="AR3" i="27"/>
  <c r="AQ3" i="27"/>
  <c r="AP3" i="27"/>
  <c r="AO3" i="27"/>
  <c r="AN3" i="27"/>
  <c r="AM3" i="27"/>
  <c r="AL3" i="27"/>
  <c r="AK3" i="27"/>
  <c r="AJ3" i="27"/>
  <c r="AI3" i="27"/>
  <c r="AH3" i="27"/>
  <c r="AG3" i="27"/>
  <c r="AF3" i="27"/>
  <c r="AE3" i="27"/>
  <c r="AD3" i="27"/>
  <c r="AC3" i="27"/>
  <c r="AB3" i="27"/>
  <c r="AA3" i="27"/>
  <c r="Z3" i="27"/>
  <c r="Y3" i="27"/>
  <c r="X3" i="27"/>
  <c r="W3" i="27"/>
  <c r="V3" i="27"/>
  <c r="U3" i="27"/>
  <c r="T3" i="27"/>
  <c r="S3" i="27"/>
  <c r="R3" i="27"/>
  <c r="Q3" i="27"/>
  <c r="P3" i="27"/>
  <c r="O3" i="27"/>
  <c r="N3" i="27"/>
  <c r="M3" i="27"/>
  <c r="L3" i="27"/>
  <c r="K3" i="27"/>
  <c r="J3" i="27"/>
  <c r="I3" i="27"/>
  <c r="H3" i="27"/>
  <c r="G3" i="27"/>
  <c r="F3" i="27"/>
  <c r="E3" i="27"/>
  <c r="D3" i="27"/>
  <c r="C3" i="27"/>
  <c r="B3" i="27"/>
  <c r="A3" i="27"/>
  <c r="AV2" i="27"/>
  <c r="AU2" i="27"/>
  <c r="AT2" i="27"/>
  <c r="AS2" i="27"/>
  <c r="AR2" i="27"/>
  <c r="AQ2" i="27"/>
  <c r="AP2" i="27"/>
  <c r="AO2" i="27"/>
  <c r="AN2" i="27"/>
  <c r="AM2" i="27"/>
  <c r="AL2" i="27"/>
  <c r="AK2" i="27"/>
  <c r="AJ2" i="27"/>
  <c r="AI2" i="27"/>
  <c r="AH2" i="27"/>
  <c r="AG2" i="27"/>
  <c r="AF2" i="27"/>
  <c r="AE2" i="27"/>
  <c r="AD2" i="27"/>
  <c r="AC2" i="27"/>
  <c r="AB2" i="27"/>
  <c r="AA2" i="27"/>
  <c r="Z2" i="27"/>
  <c r="Y2" i="27"/>
  <c r="X2" i="27"/>
  <c r="W2" i="27"/>
  <c r="V2" i="27"/>
  <c r="U2" i="27"/>
  <c r="T2" i="27"/>
  <c r="S2" i="27"/>
  <c r="R2" i="27"/>
  <c r="Q2" i="27"/>
  <c r="P2" i="27"/>
  <c r="O2" i="27"/>
  <c r="N2" i="27"/>
  <c r="M2" i="27"/>
  <c r="L2" i="27"/>
  <c r="K2" i="27"/>
  <c r="J2" i="27"/>
  <c r="I2" i="27"/>
  <c r="H2" i="27"/>
  <c r="G2" i="27"/>
  <c r="F2" i="27"/>
  <c r="E2" i="27"/>
  <c r="D2" i="27"/>
  <c r="C2" i="27"/>
  <c r="B2" i="27"/>
  <c r="A2" i="27"/>
  <c r="AP2" i="26"/>
  <c r="AQ2" i="26"/>
  <c r="AR2" i="26"/>
  <c r="AS2" i="26"/>
  <c r="AT2" i="26"/>
  <c r="AU2" i="26"/>
  <c r="AV2" i="26"/>
  <c r="AP3" i="26"/>
  <c r="AQ3" i="26"/>
  <c r="AR3" i="26"/>
  <c r="AS3" i="26"/>
  <c r="AT3" i="26"/>
  <c r="AU3" i="26"/>
  <c r="AV3" i="26"/>
  <c r="AP4" i="26"/>
  <c r="AQ4" i="26"/>
  <c r="AR4" i="26"/>
  <c r="AR4" i="28" s="1"/>
  <c r="AR4" i="29" s="1"/>
  <c r="AS4" i="26"/>
  <c r="AT4" i="26"/>
  <c r="AU4" i="26"/>
  <c r="AV4" i="26"/>
  <c r="AP5" i="26"/>
  <c r="AQ5" i="26"/>
  <c r="AR5" i="26"/>
  <c r="AS5" i="26"/>
  <c r="AT5" i="26"/>
  <c r="AU5" i="26"/>
  <c r="AV5" i="26"/>
  <c r="AP6" i="26"/>
  <c r="AQ6" i="26"/>
  <c r="AQ6" i="28" s="1"/>
  <c r="AQ6" i="29" s="1"/>
  <c r="AR6" i="26"/>
  <c r="AS6" i="26"/>
  <c r="AT6" i="26"/>
  <c r="AU6" i="26"/>
  <c r="AV6" i="26"/>
  <c r="AP7" i="26"/>
  <c r="AQ7" i="26"/>
  <c r="AR7" i="26"/>
  <c r="AS7" i="26"/>
  <c r="AT7" i="26"/>
  <c r="AU7" i="26"/>
  <c r="AV7" i="26"/>
  <c r="AP8" i="26"/>
  <c r="AP8" i="28" s="1"/>
  <c r="AP8" i="29" s="1"/>
  <c r="AQ8" i="26"/>
  <c r="AR8" i="26"/>
  <c r="AS8" i="26"/>
  <c r="AT8" i="26"/>
  <c r="AU8" i="26"/>
  <c r="AV8" i="26"/>
  <c r="AP9" i="26"/>
  <c r="AQ9" i="26"/>
  <c r="AR9" i="26"/>
  <c r="AS9" i="26"/>
  <c r="AT9" i="26"/>
  <c r="AU9" i="26"/>
  <c r="AV9" i="26"/>
  <c r="AP10" i="26"/>
  <c r="AQ10" i="26"/>
  <c r="AR10" i="26"/>
  <c r="AS10" i="26"/>
  <c r="AT10" i="26"/>
  <c r="AU10" i="26"/>
  <c r="AU10" i="28" s="1"/>
  <c r="AU10" i="29" s="1"/>
  <c r="AV10" i="26"/>
  <c r="AP11" i="26"/>
  <c r="AQ11" i="26"/>
  <c r="AR11" i="26"/>
  <c r="AS11" i="26"/>
  <c r="AT11" i="26"/>
  <c r="AU11" i="26"/>
  <c r="AV11" i="26"/>
  <c r="AP12" i="26"/>
  <c r="AQ12" i="26"/>
  <c r="AR12" i="26"/>
  <c r="AS12" i="26"/>
  <c r="AT12" i="26"/>
  <c r="AU12" i="26"/>
  <c r="AV12" i="26"/>
  <c r="AP13" i="26"/>
  <c r="AQ13" i="26"/>
  <c r="AR13" i="26"/>
  <c r="AS13" i="26"/>
  <c r="AT13" i="26"/>
  <c r="AU13" i="26"/>
  <c r="AV13" i="26"/>
  <c r="AP14" i="26"/>
  <c r="AQ14" i="26"/>
  <c r="AR14" i="26"/>
  <c r="AS14" i="26"/>
  <c r="AS14" i="28" s="1"/>
  <c r="AS14" i="29" s="1"/>
  <c r="AT14" i="26"/>
  <c r="AU14" i="26"/>
  <c r="AV14" i="26"/>
  <c r="AP15" i="26"/>
  <c r="AQ15" i="26"/>
  <c r="AR15" i="26"/>
  <c r="AS15" i="26"/>
  <c r="AT15" i="26"/>
  <c r="AU15" i="26"/>
  <c r="AV15" i="26"/>
  <c r="AP16" i="26"/>
  <c r="AQ16" i="26"/>
  <c r="AR16" i="26"/>
  <c r="AR16" i="28" s="1"/>
  <c r="AR16" i="29" s="1"/>
  <c r="AS16" i="26"/>
  <c r="AT16" i="26"/>
  <c r="AU16" i="26"/>
  <c r="AV16" i="26"/>
  <c r="AP17" i="26"/>
  <c r="AQ17" i="26"/>
  <c r="AR17" i="26"/>
  <c r="AS17" i="26"/>
  <c r="AT17" i="26"/>
  <c r="AU17" i="26"/>
  <c r="AV17" i="26"/>
  <c r="AP18" i="26"/>
  <c r="AQ18" i="26"/>
  <c r="AQ18" i="28" s="1"/>
  <c r="AQ18" i="29" s="1"/>
  <c r="AR18" i="26"/>
  <c r="AS18" i="26"/>
  <c r="AT18" i="26"/>
  <c r="AU18" i="26"/>
  <c r="AV18" i="26"/>
  <c r="AP19" i="26"/>
  <c r="AQ19" i="26"/>
  <c r="AR19" i="26"/>
  <c r="AS19" i="26"/>
  <c r="AT19" i="26"/>
  <c r="AU19" i="26"/>
  <c r="AV19" i="26"/>
  <c r="AP20" i="26"/>
  <c r="AP20" i="28" s="1"/>
  <c r="AP20" i="29" s="1"/>
  <c r="AQ20" i="26"/>
  <c r="AR20" i="26"/>
  <c r="AS20" i="26"/>
  <c r="AT20" i="26"/>
  <c r="AU20" i="26"/>
  <c r="AV20" i="26"/>
  <c r="AP21" i="26"/>
  <c r="AQ21" i="26"/>
  <c r="AR21" i="26"/>
  <c r="AS21" i="26"/>
  <c r="AT21" i="26"/>
  <c r="AU21" i="26"/>
  <c r="AV21" i="26"/>
  <c r="AP22" i="26"/>
  <c r="AQ22" i="26"/>
  <c r="AR22" i="26"/>
  <c r="AS22" i="26"/>
  <c r="AT22" i="26"/>
  <c r="AU22" i="26"/>
  <c r="AU22" i="28" s="1"/>
  <c r="AU22" i="29" s="1"/>
  <c r="AV22" i="26"/>
  <c r="AP23" i="26"/>
  <c r="AQ23" i="26"/>
  <c r="AR23" i="26"/>
  <c r="AS23" i="26"/>
  <c r="AT23" i="26"/>
  <c r="AU23" i="26"/>
  <c r="AV23" i="26"/>
  <c r="AP24" i="26"/>
  <c r="AQ24" i="26"/>
  <c r="AR24" i="26"/>
  <c r="AS24" i="26"/>
  <c r="AT24" i="26"/>
  <c r="AT24" i="28" s="1"/>
  <c r="AT24" i="29" s="1"/>
  <c r="AU24" i="26"/>
  <c r="AV24" i="26"/>
  <c r="AP25" i="26"/>
  <c r="AQ25" i="26"/>
  <c r="AR25" i="26"/>
  <c r="AS25" i="26"/>
  <c r="AT25" i="26"/>
  <c r="AU25" i="26"/>
  <c r="AV25" i="26"/>
  <c r="AP26" i="26"/>
  <c r="AQ26" i="26"/>
  <c r="AR26" i="26"/>
  <c r="AS26" i="26"/>
  <c r="AS26" i="28" s="1"/>
  <c r="AS26" i="29" s="1"/>
  <c r="AT26" i="26"/>
  <c r="AU26" i="26"/>
  <c r="AV26" i="26"/>
  <c r="AP27" i="26"/>
  <c r="AQ27" i="26"/>
  <c r="AR27" i="26"/>
  <c r="AS27" i="26"/>
  <c r="AT27" i="26"/>
  <c r="AU27" i="26"/>
  <c r="AV27" i="26"/>
  <c r="AP28" i="26"/>
  <c r="AQ28" i="26"/>
  <c r="AR28" i="26"/>
  <c r="AR28" i="28" s="1"/>
  <c r="AR28" i="29" s="1"/>
  <c r="AS28" i="26"/>
  <c r="AT28" i="26"/>
  <c r="AU28" i="26"/>
  <c r="AV28" i="26"/>
  <c r="AP29" i="26"/>
  <c r="AQ29" i="26"/>
  <c r="AR29" i="26"/>
  <c r="AS29" i="26"/>
  <c r="AT29" i="26"/>
  <c r="AU29" i="26"/>
  <c r="AV29" i="26"/>
  <c r="AP30" i="26"/>
  <c r="AQ30" i="26"/>
  <c r="AQ30" i="28" s="1"/>
  <c r="AQ30" i="29" s="1"/>
  <c r="AR30" i="26"/>
  <c r="AS30" i="26"/>
  <c r="AT30" i="26"/>
  <c r="AU30" i="26"/>
  <c r="AV30" i="26"/>
  <c r="AP31" i="26"/>
  <c r="AQ31" i="26"/>
  <c r="AR31" i="26"/>
  <c r="AS31" i="26"/>
  <c r="AT31" i="26"/>
  <c r="AU31" i="26"/>
  <c r="AV31" i="26"/>
  <c r="AP32" i="26"/>
  <c r="AQ32" i="26"/>
  <c r="AR32" i="26"/>
  <c r="AS32" i="26"/>
  <c r="AT32" i="26"/>
  <c r="AU32" i="26"/>
  <c r="AV32" i="26"/>
  <c r="AV32" i="28" s="1"/>
  <c r="AV32" i="29" s="1"/>
  <c r="AP33" i="26"/>
  <c r="AQ33" i="26"/>
  <c r="AR33" i="26"/>
  <c r="AS33" i="26"/>
  <c r="AT33" i="26"/>
  <c r="AU33" i="26"/>
  <c r="AV33" i="26"/>
  <c r="AP34" i="26"/>
  <c r="AP58" i="26" s="1"/>
  <c r="AQ34" i="26"/>
  <c r="AQ58" i="26" s="1"/>
  <c r="AR34" i="26"/>
  <c r="AS34" i="26"/>
  <c r="AS58" i="26" s="1"/>
  <c r="AT34" i="26"/>
  <c r="AT58" i="26" s="1"/>
  <c r="AU34" i="26"/>
  <c r="AV34" i="26"/>
  <c r="AV58" i="26" s="1"/>
  <c r="AP35" i="26"/>
  <c r="AP59" i="26" s="1"/>
  <c r="AQ35" i="26"/>
  <c r="AQ59" i="26" s="1"/>
  <c r="AR35" i="26"/>
  <c r="AR59" i="26" s="1"/>
  <c r="AS35" i="26"/>
  <c r="AS59" i="26" s="1"/>
  <c r="AT35" i="26"/>
  <c r="AU35" i="26"/>
  <c r="AU59" i="26" s="1"/>
  <c r="AV35" i="26"/>
  <c r="AP36" i="26"/>
  <c r="AQ36" i="26"/>
  <c r="AR36" i="26"/>
  <c r="AR60" i="26" s="1"/>
  <c r="AS36" i="26"/>
  <c r="AS60" i="26" s="1"/>
  <c r="AT36" i="26"/>
  <c r="AT60" i="26" s="1"/>
  <c r="AU36" i="26"/>
  <c r="AU60" i="26" s="1"/>
  <c r="AV36" i="26"/>
  <c r="AP37" i="26"/>
  <c r="AP61" i="26" s="1"/>
  <c r="AQ37" i="26"/>
  <c r="AR37" i="26"/>
  <c r="AS37" i="26"/>
  <c r="AS61" i="26" s="1"/>
  <c r="AT37" i="26"/>
  <c r="AT61" i="26" s="1"/>
  <c r="AU37" i="26"/>
  <c r="AV37" i="26"/>
  <c r="AV61" i="26" s="1"/>
  <c r="AP38" i="26"/>
  <c r="AP62" i="26" s="1"/>
  <c r="AQ38" i="26"/>
  <c r="AQ62" i="26" s="1"/>
  <c r="AR38" i="26"/>
  <c r="AR62" i="26" s="1"/>
  <c r="AS38" i="26"/>
  <c r="AS62" i="26" s="1"/>
  <c r="AT38" i="26"/>
  <c r="AT62" i="26" s="1"/>
  <c r="AU38" i="26"/>
  <c r="AU62" i="26" s="1"/>
  <c r="AV38" i="26"/>
  <c r="AV62" i="26" s="1"/>
  <c r="AP39" i="26"/>
  <c r="AQ39" i="26"/>
  <c r="AQ63" i="26" s="1"/>
  <c r="AR39" i="26"/>
  <c r="AR63" i="26" s="1"/>
  <c r="AS39" i="26"/>
  <c r="AS63" i="26" s="1"/>
  <c r="AT39" i="26"/>
  <c r="AT63" i="26" s="1"/>
  <c r="AU39" i="26"/>
  <c r="AU63" i="26" s="1"/>
  <c r="AV39" i="26"/>
  <c r="AV63" i="26" s="1"/>
  <c r="AP40" i="26"/>
  <c r="AP64" i="26" s="1"/>
  <c r="AQ40" i="26"/>
  <c r="AR40" i="26"/>
  <c r="AR64" i="26" s="1"/>
  <c r="AS40" i="26"/>
  <c r="AS64" i="26" s="1"/>
  <c r="AT40" i="26"/>
  <c r="AU40" i="26"/>
  <c r="AV40" i="26"/>
  <c r="AV64" i="26" s="1"/>
  <c r="AP41" i="26"/>
  <c r="AQ41" i="26"/>
  <c r="AQ65" i="26" s="1"/>
  <c r="AR41" i="26"/>
  <c r="AR65" i="26" s="1"/>
  <c r="AS41" i="26"/>
  <c r="AS65" i="26" s="1"/>
  <c r="AT41" i="26"/>
  <c r="AT65" i="26" s="1"/>
  <c r="AU41" i="26"/>
  <c r="AV41" i="26"/>
  <c r="AV65" i="26" s="1"/>
  <c r="AP42" i="26"/>
  <c r="AQ42" i="26"/>
  <c r="AQ66" i="26" s="1"/>
  <c r="AR42" i="26"/>
  <c r="AS42" i="26"/>
  <c r="AT42" i="26"/>
  <c r="AT66" i="26" s="1"/>
  <c r="AU42" i="26"/>
  <c r="AV42" i="26"/>
  <c r="AP43" i="26"/>
  <c r="AP67" i="26" s="1"/>
  <c r="AQ43" i="26"/>
  <c r="AR43" i="26"/>
  <c r="AR67" i="26" s="1"/>
  <c r="AS43" i="26"/>
  <c r="AS67" i="26" s="1"/>
  <c r="AT43" i="26"/>
  <c r="AU43" i="26"/>
  <c r="AU67" i="26" s="1"/>
  <c r="AV43" i="26"/>
  <c r="AP44" i="26"/>
  <c r="AQ44" i="26"/>
  <c r="AR44" i="26"/>
  <c r="AS44" i="26"/>
  <c r="AS68" i="26" s="1"/>
  <c r="AT44" i="26"/>
  <c r="AT68" i="26" s="1"/>
  <c r="AU44" i="26"/>
  <c r="AU68" i="26" s="1"/>
  <c r="AV44" i="26"/>
  <c r="AV68" i="26" s="1"/>
  <c r="AP45" i="26"/>
  <c r="AP69" i="26" s="1"/>
  <c r="AQ45" i="26"/>
  <c r="AQ69" i="26" s="1"/>
  <c r="AR45" i="26"/>
  <c r="AR69" i="26" s="1"/>
  <c r="AS45" i="26"/>
  <c r="AT45" i="26"/>
  <c r="AT69" i="26" s="1"/>
  <c r="AU45" i="26"/>
  <c r="AU69" i="26" s="1"/>
  <c r="AV45" i="26"/>
  <c r="AV69" i="26" s="1"/>
  <c r="AP46" i="26"/>
  <c r="AP70" i="26" s="1"/>
  <c r="AQ46" i="26"/>
  <c r="AQ70" i="26" s="1"/>
  <c r="AR46" i="26"/>
  <c r="AR70" i="26" s="1"/>
  <c r="AS46" i="26"/>
  <c r="AS70" i="26" s="1"/>
  <c r="AT46" i="26"/>
  <c r="AT70" i="26" s="1"/>
  <c r="AU46" i="26"/>
  <c r="AU70" i="26" s="1"/>
  <c r="AV46" i="26"/>
  <c r="AV70" i="26" s="1"/>
  <c r="AP47" i="26"/>
  <c r="AP71" i="26" s="1"/>
  <c r="AQ47" i="26"/>
  <c r="AQ71" i="26" s="1"/>
  <c r="AR47" i="26"/>
  <c r="AR71" i="26" s="1"/>
  <c r="AS47" i="26"/>
  <c r="AS71" i="26" s="1"/>
  <c r="AT47" i="26"/>
  <c r="AT71" i="26" s="1"/>
  <c r="AU47" i="26"/>
  <c r="AU71" i="26" s="1"/>
  <c r="AV47" i="26"/>
  <c r="AV71" i="26" s="1"/>
  <c r="AP48" i="26"/>
  <c r="AQ48" i="26"/>
  <c r="AQ72" i="26" s="1"/>
  <c r="AR48" i="26"/>
  <c r="AS48" i="26"/>
  <c r="AS72" i="26" s="1"/>
  <c r="AT48" i="26"/>
  <c r="AT72" i="26" s="1"/>
  <c r="AU48" i="26"/>
  <c r="AV48" i="26"/>
  <c r="AP49" i="26"/>
  <c r="AP73" i="26" s="1"/>
  <c r="AQ49" i="26"/>
  <c r="AQ73" i="26" s="1"/>
  <c r="AR49" i="26"/>
  <c r="AR73" i="26" s="1"/>
  <c r="AS49" i="26"/>
  <c r="AT49" i="26"/>
  <c r="AT73" i="26" s="1"/>
  <c r="AU49" i="26"/>
  <c r="AU73" i="26" s="1"/>
  <c r="AV49" i="26"/>
  <c r="AV73" i="26" s="1"/>
  <c r="AP50" i="26"/>
  <c r="AQ50" i="26"/>
  <c r="AR50" i="26"/>
  <c r="AR74" i="26" s="1"/>
  <c r="AS50" i="26"/>
  <c r="AT50" i="26"/>
  <c r="AT74" i="26" s="1"/>
  <c r="AU50" i="26"/>
  <c r="AU74" i="26" s="1"/>
  <c r="AV50" i="26"/>
  <c r="AV74" i="26" s="1"/>
  <c r="AP51" i="26"/>
  <c r="AQ51" i="26"/>
  <c r="AR51" i="26"/>
  <c r="AS51" i="26"/>
  <c r="AT51" i="26"/>
  <c r="AT75" i="26" s="1"/>
  <c r="AU51" i="26"/>
  <c r="AU75" i="26" s="1"/>
  <c r="AV51" i="26"/>
  <c r="AV75" i="26" s="1"/>
  <c r="AP52" i="26"/>
  <c r="AQ52" i="26"/>
  <c r="AR52" i="26"/>
  <c r="AS52" i="26"/>
  <c r="AT52" i="26"/>
  <c r="AT76" i="26" s="1"/>
  <c r="AU52" i="26"/>
  <c r="AU76" i="26" s="1"/>
  <c r="AV52" i="26"/>
  <c r="AV76" i="26" s="1"/>
  <c r="AP53" i="26"/>
  <c r="AQ53" i="26"/>
  <c r="AR53" i="26"/>
  <c r="AR77" i="26" s="1"/>
  <c r="AS53" i="26"/>
  <c r="AT53" i="26"/>
  <c r="AT77" i="26" s="1"/>
  <c r="AU53" i="26"/>
  <c r="AU77" i="26" s="1"/>
  <c r="AV53" i="26"/>
  <c r="AP54" i="26"/>
  <c r="AQ54" i="26"/>
  <c r="AR54" i="26"/>
  <c r="AR78" i="26" s="1"/>
  <c r="AS54" i="26"/>
  <c r="AS78" i="26" s="1"/>
  <c r="AT54" i="26"/>
  <c r="AT78" i="26" s="1"/>
  <c r="AU54" i="26"/>
  <c r="AU78" i="26" s="1"/>
  <c r="AV54" i="26"/>
  <c r="AP55" i="26"/>
  <c r="AP79" i="26" s="1"/>
  <c r="AQ55" i="26"/>
  <c r="AQ79" i="26" s="1"/>
  <c r="AR55" i="26"/>
  <c r="AR79" i="26" s="1"/>
  <c r="AS55" i="26"/>
  <c r="AS79" i="26" s="1"/>
  <c r="AT55" i="26"/>
  <c r="AT79" i="26" s="1"/>
  <c r="AU55" i="26"/>
  <c r="AU79" i="26" s="1"/>
  <c r="AV55" i="26"/>
  <c r="AP56" i="26"/>
  <c r="AP80" i="26" s="1"/>
  <c r="AQ56" i="26"/>
  <c r="AQ80" i="26" s="1"/>
  <c r="AR56" i="26"/>
  <c r="AR80" i="26" s="1"/>
  <c r="AS56" i="26"/>
  <c r="AT56" i="26"/>
  <c r="AT80" i="26" s="1"/>
  <c r="AU56" i="26"/>
  <c r="AV56" i="26"/>
  <c r="AV80" i="26" s="1"/>
  <c r="AP57" i="26"/>
  <c r="AP81" i="26" s="1"/>
  <c r="AQ57" i="26"/>
  <c r="AR57" i="26"/>
  <c r="AR81" i="26" s="1"/>
  <c r="AS57" i="26"/>
  <c r="AT57" i="26"/>
  <c r="AT81" i="26" s="1"/>
  <c r="AU57" i="26"/>
  <c r="AV57" i="26"/>
  <c r="Y2" i="26"/>
  <c r="Z2" i="26"/>
  <c r="AA2" i="26"/>
  <c r="AB2" i="26"/>
  <c r="AC2" i="26"/>
  <c r="AD2" i="26"/>
  <c r="AE2" i="26"/>
  <c r="AF2" i="26"/>
  <c r="AG2" i="26"/>
  <c r="AH2" i="26"/>
  <c r="AI2" i="26"/>
  <c r="AJ2" i="26"/>
  <c r="AK2" i="26"/>
  <c r="AL2" i="26"/>
  <c r="AM2" i="26"/>
  <c r="AN2" i="26"/>
  <c r="AO2" i="26"/>
  <c r="Y3" i="26"/>
  <c r="Z3" i="26"/>
  <c r="AA3" i="26"/>
  <c r="AB3" i="26"/>
  <c r="AC3" i="26"/>
  <c r="AD3" i="26"/>
  <c r="AE3" i="26"/>
  <c r="AF3" i="26"/>
  <c r="AG3" i="26"/>
  <c r="AH3" i="26"/>
  <c r="AI3" i="26"/>
  <c r="AJ3" i="26"/>
  <c r="AK3" i="26"/>
  <c r="AL3" i="26"/>
  <c r="AM3" i="26"/>
  <c r="AN3" i="26"/>
  <c r="AO3" i="26"/>
  <c r="Y4" i="26"/>
  <c r="Z4" i="26"/>
  <c r="AA4" i="26"/>
  <c r="AB4" i="26"/>
  <c r="AC4" i="26"/>
  <c r="AD4" i="26"/>
  <c r="AE4" i="26"/>
  <c r="AF4" i="26"/>
  <c r="AG4" i="26"/>
  <c r="AH4" i="26"/>
  <c r="AI4" i="26"/>
  <c r="AJ4" i="26"/>
  <c r="AK4" i="26"/>
  <c r="AL4" i="26"/>
  <c r="AM4" i="26"/>
  <c r="AN4" i="26"/>
  <c r="AO4" i="26"/>
  <c r="Y5" i="26"/>
  <c r="Z5" i="26"/>
  <c r="AA5" i="26"/>
  <c r="AB5" i="26"/>
  <c r="AC5" i="26"/>
  <c r="AD5" i="26"/>
  <c r="AE5" i="26"/>
  <c r="AF5" i="26"/>
  <c r="AG5" i="26"/>
  <c r="AH5" i="26"/>
  <c r="AI5" i="26"/>
  <c r="AJ5" i="26"/>
  <c r="AK5" i="26"/>
  <c r="AL5" i="26"/>
  <c r="AM5" i="26"/>
  <c r="AN5" i="26"/>
  <c r="AO5" i="26"/>
  <c r="Y6" i="26"/>
  <c r="Z6" i="26"/>
  <c r="AA6" i="26"/>
  <c r="AB6" i="26"/>
  <c r="AC6" i="26"/>
  <c r="AD6" i="26"/>
  <c r="AE6" i="26"/>
  <c r="AF6" i="26"/>
  <c r="AG6" i="26"/>
  <c r="AH6" i="26"/>
  <c r="AI6" i="26"/>
  <c r="AJ6" i="26"/>
  <c r="AK6" i="26"/>
  <c r="AL6" i="26"/>
  <c r="AM6" i="26"/>
  <c r="AN6" i="26"/>
  <c r="AO6" i="26"/>
  <c r="Y7" i="26"/>
  <c r="Z7" i="26"/>
  <c r="AA7" i="26"/>
  <c r="AB7" i="26"/>
  <c r="AC7" i="26"/>
  <c r="AD7" i="26"/>
  <c r="AE7" i="26"/>
  <c r="AF7" i="26"/>
  <c r="AG7" i="26"/>
  <c r="AH7" i="26"/>
  <c r="AI7" i="26"/>
  <c r="AJ7" i="26"/>
  <c r="AK7" i="26"/>
  <c r="AL7" i="26"/>
  <c r="AM7" i="26"/>
  <c r="AN7" i="26"/>
  <c r="AO7" i="26"/>
  <c r="Y8" i="26"/>
  <c r="Z8" i="26"/>
  <c r="AA8" i="26"/>
  <c r="AB8" i="26"/>
  <c r="AC8" i="26"/>
  <c r="AD8" i="26"/>
  <c r="AE8" i="26"/>
  <c r="AF8" i="26"/>
  <c r="AG8" i="26"/>
  <c r="AH8" i="26"/>
  <c r="AI8" i="26"/>
  <c r="AJ8" i="26"/>
  <c r="AK8" i="26"/>
  <c r="AL8" i="26"/>
  <c r="AM8" i="26"/>
  <c r="AN8" i="26"/>
  <c r="AO8" i="26"/>
  <c r="Y9" i="26"/>
  <c r="Z9" i="26"/>
  <c r="AA9" i="26"/>
  <c r="AB9" i="26"/>
  <c r="AC9" i="26"/>
  <c r="AD9" i="26"/>
  <c r="AE9" i="26"/>
  <c r="AF9" i="26"/>
  <c r="AG9" i="26"/>
  <c r="AH9" i="26"/>
  <c r="AI9" i="26"/>
  <c r="AJ9" i="26"/>
  <c r="AK9" i="26"/>
  <c r="AL9" i="26"/>
  <c r="AM9" i="26"/>
  <c r="AN9" i="26"/>
  <c r="AO9" i="26"/>
  <c r="Y10" i="26"/>
  <c r="Z10" i="26"/>
  <c r="AA10" i="26"/>
  <c r="AB10" i="26"/>
  <c r="AC10" i="26"/>
  <c r="AD10" i="26"/>
  <c r="AE10" i="26"/>
  <c r="AF10" i="26"/>
  <c r="AG10" i="26"/>
  <c r="AH10" i="26"/>
  <c r="AI10" i="26"/>
  <c r="AJ10" i="26"/>
  <c r="AK10" i="26"/>
  <c r="AL10" i="26"/>
  <c r="AM10" i="26"/>
  <c r="AN10" i="26"/>
  <c r="AO10" i="26"/>
  <c r="Y11" i="26"/>
  <c r="Z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AM11" i="26"/>
  <c r="AN11" i="26"/>
  <c r="AO11" i="26"/>
  <c r="Y12" i="26"/>
  <c r="Z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AM12" i="26"/>
  <c r="AN12" i="26"/>
  <c r="AO12" i="26"/>
  <c r="Y13" i="26"/>
  <c r="Z13" i="26"/>
  <c r="AA13" i="26"/>
  <c r="AB13" i="26"/>
  <c r="AC13" i="26"/>
  <c r="AD13" i="26"/>
  <c r="AE13" i="26"/>
  <c r="AF13" i="26"/>
  <c r="AG13" i="26"/>
  <c r="AH13" i="26"/>
  <c r="AI13" i="26"/>
  <c r="AI13" i="28" s="1"/>
  <c r="AI13" i="29" s="1"/>
  <c r="AJ13" i="26"/>
  <c r="AK13" i="26"/>
  <c r="AL13" i="26"/>
  <c r="AM13" i="26"/>
  <c r="AN13" i="26"/>
  <c r="AO13" i="26"/>
  <c r="Y14" i="26"/>
  <c r="Z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AM14" i="26"/>
  <c r="AN14" i="26"/>
  <c r="AO14" i="26"/>
  <c r="Y15" i="26"/>
  <c r="Z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AM15" i="26"/>
  <c r="AN15" i="26"/>
  <c r="AO15" i="26"/>
  <c r="Y16" i="26"/>
  <c r="Z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AM16" i="26"/>
  <c r="AN16" i="26"/>
  <c r="AO16" i="26"/>
  <c r="Y17" i="26"/>
  <c r="Z17" i="26"/>
  <c r="AA17" i="26"/>
  <c r="AB17" i="26"/>
  <c r="AC17" i="26"/>
  <c r="AD17" i="26"/>
  <c r="AE17" i="26"/>
  <c r="AF17" i="26"/>
  <c r="AG17" i="26"/>
  <c r="AH17" i="26"/>
  <c r="AI17" i="26"/>
  <c r="AJ17" i="26"/>
  <c r="AK17" i="26"/>
  <c r="AL17" i="26"/>
  <c r="AM17" i="26"/>
  <c r="AN17" i="26"/>
  <c r="AO17" i="26"/>
  <c r="Y18" i="26"/>
  <c r="Z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AM18" i="26"/>
  <c r="AN18" i="26"/>
  <c r="AO18" i="26"/>
  <c r="Y19" i="26"/>
  <c r="Z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AM19" i="26"/>
  <c r="AN19" i="26"/>
  <c r="AO19" i="26"/>
  <c r="Y20" i="26"/>
  <c r="Z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AM20" i="26"/>
  <c r="AN20" i="26"/>
  <c r="AO20" i="26"/>
  <c r="Y21" i="26"/>
  <c r="Z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AM21" i="26"/>
  <c r="AN21" i="26"/>
  <c r="AO21" i="26"/>
  <c r="Y22" i="26"/>
  <c r="Z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AM22" i="26"/>
  <c r="AN22" i="26"/>
  <c r="AO22" i="26"/>
  <c r="Y23" i="26"/>
  <c r="Z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AM23" i="26"/>
  <c r="AN23" i="26"/>
  <c r="AO23" i="26"/>
  <c r="Y24" i="26"/>
  <c r="Z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AM24" i="26"/>
  <c r="AN24" i="26"/>
  <c r="AO24" i="26"/>
  <c r="Y25" i="26"/>
  <c r="Z25" i="26"/>
  <c r="AA25" i="26"/>
  <c r="AB25" i="26"/>
  <c r="AC25" i="26"/>
  <c r="AD25" i="26"/>
  <c r="AE25" i="26"/>
  <c r="AF25" i="26"/>
  <c r="AG25" i="26"/>
  <c r="AH25" i="26"/>
  <c r="AI25" i="26"/>
  <c r="AI25" i="28" s="1"/>
  <c r="AI25" i="29" s="1"/>
  <c r="AJ25" i="26"/>
  <c r="AK25" i="26"/>
  <c r="AL25" i="26"/>
  <c r="AM25" i="26"/>
  <c r="AN25" i="26"/>
  <c r="AO25" i="26"/>
  <c r="Y26" i="26"/>
  <c r="Z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AM26" i="26"/>
  <c r="AN26" i="26"/>
  <c r="AO26" i="26"/>
  <c r="Y27" i="26"/>
  <c r="Z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AM27" i="26"/>
  <c r="AN27" i="26"/>
  <c r="AO27" i="26"/>
  <c r="Y28" i="26"/>
  <c r="Z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AM28" i="26"/>
  <c r="AN28" i="26"/>
  <c r="AO28" i="26"/>
  <c r="Y29" i="26"/>
  <c r="Z29" i="26"/>
  <c r="AA29" i="26"/>
  <c r="AB29" i="26"/>
  <c r="AC29" i="26"/>
  <c r="AD29" i="26"/>
  <c r="AE29" i="26"/>
  <c r="AE29" i="28" s="1"/>
  <c r="AE29" i="29" s="1"/>
  <c r="AF29" i="26"/>
  <c r="AG29" i="26"/>
  <c r="AH29" i="26"/>
  <c r="AI29" i="26"/>
  <c r="AJ29" i="26"/>
  <c r="AK29" i="26"/>
  <c r="AL29" i="26"/>
  <c r="AM29" i="26"/>
  <c r="AN29" i="26"/>
  <c r="AO29" i="26"/>
  <c r="Y30" i="26"/>
  <c r="Z30" i="26"/>
  <c r="AA30" i="26"/>
  <c r="AB30" i="26"/>
  <c r="AC30" i="26"/>
  <c r="AD30" i="26"/>
  <c r="AE30" i="26"/>
  <c r="AF30" i="26"/>
  <c r="AG30" i="26"/>
  <c r="AH30" i="26"/>
  <c r="AI30" i="26"/>
  <c r="AJ30" i="26"/>
  <c r="AK30" i="26"/>
  <c r="AL30" i="26"/>
  <c r="AM30" i="26"/>
  <c r="AN30" i="26"/>
  <c r="AO30" i="26"/>
  <c r="Y31" i="26"/>
  <c r="Z31" i="26"/>
  <c r="AA31" i="26"/>
  <c r="AB31" i="26"/>
  <c r="AC31" i="26"/>
  <c r="AD31" i="26"/>
  <c r="AE31" i="26"/>
  <c r="AF31" i="26"/>
  <c r="AG31" i="26"/>
  <c r="AH31" i="26"/>
  <c r="AI31" i="26"/>
  <c r="AJ31" i="26"/>
  <c r="AK31" i="26"/>
  <c r="AL31" i="26"/>
  <c r="AM31" i="26"/>
  <c r="AN31" i="26"/>
  <c r="AO31" i="26"/>
  <c r="Y32" i="26"/>
  <c r="Z32" i="26"/>
  <c r="AA32" i="26"/>
  <c r="AB32" i="26"/>
  <c r="AC32" i="26"/>
  <c r="AD32" i="26"/>
  <c r="AE32" i="26"/>
  <c r="AF32" i="26"/>
  <c r="AG32" i="26"/>
  <c r="AH32" i="26"/>
  <c r="AI32" i="26"/>
  <c r="AJ32" i="26"/>
  <c r="AK32" i="26"/>
  <c r="AL32" i="26"/>
  <c r="AM32" i="26"/>
  <c r="AN32" i="26"/>
  <c r="AO32" i="26"/>
  <c r="Y33" i="26"/>
  <c r="Z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AM33" i="26"/>
  <c r="AN33" i="26"/>
  <c r="AO33" i="26"/>
  <c r="Y34" i="26"/>
  <c r="Y58" i="26" s="1"/>
  <c r="Z34" i="26"/>
  <c r="Z58" i="26" s="1"/>
  <c r="AA34" i="26"/>
  <c r="AA58" i="26" s="1"/>
  <c r="AB34" i="26"/>
  <c r="AB58" i="26" s="1"/>
  <c r="AC34" i="26"/>
  <c r="AC58" i="26" s="1"/>
  <c r="AD34" i="26"/>
  <c r="AD58" i="26" s="1"/>
  <c r="AE34" i="26"/>
  <c r="AE58" i="26" s="1"/>
  <c r="AF34" i="26"/>
  <c r="AF58" i="26" s="1"/>
  <c r="AG34" i="26"/>
  <c r="AG58" i="26" s="1"/>
  <c r="AH34" i="26"/>
  <c r="AH58" i="26" s="1"/>
  <c r="AI34" i="26"/>
  <c r="AJ34" i="26"/>
  <c r="AJ58" i="26" s="1"/>
  <c r="AK34" i="26"/>
  <c r="AK58" i="26" s="1"/>
  <c r="AL34" i="26"/>
  <c r="AL58" i="26" s="1"/>
  <c r="AM34" i="26"/>
  <c r="AM58" i="26" s="1"/>
  <c r="AN34" i="26"/>
  <c r="AN58" i="26" s="1"/>
  <c r="AO34" i="26"/>
  <c r="AO58" i="26" s="1"/>
  <c r="Y35" i="26"/>
  <c r="Y59" i="26" s="1"/>
  <c r="Z35" i="26"/>
  <c r="Z59" i="26" s="1"/>
  <c r="AA35" i="26"/>
  <c r="AA59" i="26" s="1"/>
  <c r="AB35" i="26"/>
  <c r="AB59" i="26" s="1"/>
  <c r="AC35" i="26"/>
  <c r="AC59" i="26" s="1"/>
  <c r="AD35" i="26"/>
  <c r="AE35" i="26"/>
  <c r="AE59" i="26" s="1"/>
  <c r="AF35" i="26"/>
  <c r="AF59" i="26" s="1"/>
  <c r="AG35" i="26"/>
  <c r="AH35" i="26"/>
  <c r="AH59" i="26" s="1"/>
  <c r="AI35" i="26"/>
  <c r="AJ35" i="26"/>
  <c r="AJ59" i="26" s="1"/>
  <c r="AK35" i="26"/>
  <c r="AK59" i="26" s="1"/>
  <c r="AL35" i="26"/>
  <c r="AL59" i="26" s="1"/>
  <c r="AM35" i="26"/>
  <c r="AM59" i="26" s="1"/>
  <c r="AN35" i="26"/>
  <c r="AN59" i="26" s="1"/>
  <c r="AO35" i="26"/>
  <c r="AO59" i="26" s="1"/>
  <c r="Y36" i="26"/>
  <c r="Z36" i="26"/>
  <c r="Z60" i="26" s="1"/>
  <c r="AA36" i="26"/>
  <c r="AA60" i="26" s="1"/>
  <c r="AB36" i="26"/>
  <c r="AB60" i="26" s="1"/>
  <c r="AC36" i="26"/>
  <c r="AC60" i="26" s="1"/>
  <c r="AD36" i="26"/>
  <c r="AD60" i="26" s="1"/>
  <c r="AE36" i="26"/>
  <c r="AE60" i="26" s="1"/>
  <c r="AF36" i="26"/>
  <c r="AF60" i="26" s="1"/>
  <c r="AG36" i="26"/>
  <c r="AG60" i="26" s="1"/>
  <c r="AH36" i="26"/>
  <c r="AH60" i="26" s="1"/>
  <c r="AI36" i="26"/>
  <c r="AI60" i="26" s="1"/>
  <c r="AJ36" i="26"/>
  <c r="AJ60" i="26" s="1"/>
  <c r="AK36" i="26"/>
  <c r="AK60" i="26" s="1"/>
  <c r="AL36" i="26"/>
  <c r="AL60" i="26" s="1"/>
  <c r="AM36" i="26"/>
  <c r="AM60" i="26" s="1"/>
  <c r="AN36" i="26"/>
  <c r="AN60" i="26" s="1"/>
  <c r="AO36" i="26"/>
  <c r="AO60" i="26" s="1"/>
  <c r="Y37" i="26"/>
  <c r="Y61" i="26" s="1"/>
  <c r="Z37" i="26"/>
  <c r="Z61" i="26" s="1"/>
  <c r="AA37" i="26"/>
  <c r="AB37" i="26"/>
  <c r="AB61" i="26" s="1"/>
  <c r="AC37" i="26"/>
  <c r="AC61" i="26" s="1"/>
  <c r="AD37" i="26"/>
  <c r="AD61" i="26" s="1"/>
  <c r="AE37" i="26"/>
  <c r="AE61" i="26" s="1"/>
  <c r="AF37" i="26"/>
  <c r="AF61" i="26" s="1"/>
  <c r="AG37" i="26"/>
  <c r="AG61" i="26" s="1"/>
  <c r="AH37" i="26"/>
  <c r="AH61" i="26" s="1"/>
  <c r="AI37" i="26"/>
  <c r="AI61" i="26" s="1"/>
  <c r="AJ37" i="26"/>
  <c r="AJ61" i="26" s="1"/>
  <c r="AK37" i="26"/>
  <c r="AK61" i="26" s="1"/>
  <c r="AL37" i="26"/>
  <c r="AL61" i="26" s="1"/>
  <c r="AM37" i="26"/>
  <c r="AN37" i="26"/>
  <c r="AN61" i="26" s="1"/>
  <c r="AO37" i="26"/>
  <c r="AO61" i="26" s="1"/>
  <c r="Y38" i="26"/>
  <c r="Y62" i="26" s="1"/>
  <c r="Z38" i="26"/>
  <c r="Z62" i="26" s="1"/>
  <c r="AA38" i="26"/>
  <c r="AA62" i="26" s="1"/>
  <c r="AB38" i="26"/>
  <c r="AC38" i="26"/>
  <c r="AC62" i="26" s="1"/>
  <c r="AD38" i="26"/>
  <c r="AE38" i="26"/>
  <c r="AE62" i="26" s="1"/>
  <c r="AF38" i="26"/>
  <c r="AF62" i="26" s="1"/>
  <c r="AG38" i="26"/>
  <c r="AG62" i="26" s="1"/>
  <c r="AH38" i="26"/>
  <c r="AH62" i="26" s="1"/>
  <c r="AI38" i="26"/>
  <c r="AJ38" i="26"/>
  <c r="AJ62" i="26" s="1"/>
  <c r="AK38" i="26"/>
  <c r="AK62" i="26" s="1"/>
  <c r="AL38" i="26"/>
  <c r="AL62" i="26" s="1"/>
  <c r="AM38" i="26"/>
  <c r="AM62" i="26" s="1"/>
  <c r="AN38" i="26"/>
  <c r="AN62" i="26" s="1"/>
  <c r="AO38" i="26"/>
  <c r="AO62" i="26" s="1"/>
  <c r="Y39" i="26"/>
  <c r="Y63" i="26" s="1"/>
  <c r="Z39" i="26"/>
  <c r="Z63" i="26" s="1"/>
  <c r="AA39" i="26"/>
  <c r="AA63" i="26" s="1"/>
  <c r="AB39" i="26"/>
  <c r="AC39" i="26"/>
  <c r="AC63" i="26" s="1"/>
  <c r="AD39" i="26"/>
  <c r="AD63" i="26" s="1"/>
  <c r="AE39" i="26"/>
  <c r="AE63" i="26" s="1"/>
  <c r="AF39" i="26"/>
  <c r="AF63" i="26" s="1"/>
  <c r="AG39" i="26"/>
  <c r="AG63" i="26" s="1"/>
  <c r="AH39" i="26"/>
  <c r="AH63" i="26" s="1"/>
  <c r="AI39" i="26"/>
  <c r="AI63" i="26" s="1"/>
  <c r="AJ39" i="26"/>
  <c r="AJ63" i="26" s="1"/>
  <c r="AK39" i="26"/>
  <c r="AK63" i="26" s="1"/>
  <c r="AL39" i="26"/>
  <c r="AL63" i="26" s="1"/>
  <c r="AM39" i="26"/>
  <c r="AM63" i="26" s="1"/>
  <c r="AN39" i="26"/>
  <c r="AN63" i="26" s="1"/>
  <c r="AO39" i="26"/>
  <c r="AO63" i="26" s="1"/>
  <c r="Y40" i="26"/>
  <c r="Y64" i="26" s="1"/>
  <c r="Z40" i="26"/>
  <c r="AA40" i="26"/>
  <c r="AA64" i="26" s="1"/>
  <c r="AB40" i="26"/>
  <c r="AB64" i="26" s="1"/>
  <c r="AC40" i="26"/>
  <c r="AC64" i="26" s="1"/>
  <c r="AD40" i="26"/>
  <c r="AD64" i="26" s="1"/>
  <c r="AE40" i="26"/>
  <c r="AF40" i="26"/>
  <c r="AF64" i="26" s="1"/>
  <c r="AG40" i="26"/>
  <c r="AG64" i="26" s="1"/>
  <c r="AH40" i="26"/>
  <c r="AH64" i="26" s="1"/>
  <c r="AI40" i="26"/>
  <c r="AI64" i="26" s="1"/>
  <c r="AJ40" i="26"/>
  <c r="AK40" i="26"/>
  <c r="AK64" i="26" s="1"/>
  <c r="AL40" i="26"/>
  <c r="AL64" i="26" s="1"/>
  <c r="AM40" i="26"/>
  <c r="AM64" i="26" s="1"/>
  <c r="AN40" i="26"/>
  <c r="AN64" i="26" s="1"/>
  <c r="AO40" i="26"/>
  <c r="AO64" i="26" s="1"/>
  <c r="Y41" i="26"/>
  <c r="Y65" i="26" s="1"/>
  <c r="Z41" i="26"/>
  <c r="Z65" i="26" s="1"/>
  <c r="AA41" i="26"/>
  <c r="AA65" i="26" s="1"/>
  <c r="AB41" i="26"/>
  <c r="AB65" i="26" s="1"/>
  <c r="AC41" i="26"/>
  <c r="AD41" i="26"/>
  <c r="AE41" i="26"/>
  <c r="AF41" i="26"/>
  <c r="AF65" i="26" s="1"/>
  <c r="AG41" i="26"/>
  <c r="AG65" i="26" s="1"/>
  <c r="AH41" i="26"/>
  <c r="AH65" i="26" s="1"/>
  <c r="AI41" i="26"/>
  <c r="AI65" i="26" s="1"/>
  <c r="AJ41" i="26"/>
  <c r="AJ65" i="26" s="1"/>
  <c r="AK41" i="26"/>
  <c r="AK65" i="26" s="1"/>
  <c r="AL41" i="26"/>
  <c r="AL65" i="26" s="1"/>
  <c r="AM41" i="26"/>
  <c r="AM65" i="26" s="1"/>
  <c r="AN41" i="26"/>
  <c r="AN65" i="26" s="1"/>
  <c r="AO41" i="26"/>
  <c r="Y42" i="26"/>
  <c r="Y66" i="26" s="1"/>
  <c r="Z42" i="26"/>
  <c r="AA42" i="26"/>
  <c r="AA66" i="26" s="1"/>
  <c r="AB42" i="26"/>
  <c r="AB66" i="26" s="1"/>
  <c r="AC42" i="26"/>
  <c r="AC66" i="26" s="1"/>
  <c r="AD42" i="26"/>
  <c r="AE42" i="26"/>
  <c r="AF42" i="26"/>
  <c r="AF66" i="26" s="1"/>
  <c r="AG42" i="26"/>
  <c r="AH42" i="26"/>
  <c r="AH66" i="26" s="1"/>
  <c r="AI42" i="26"/>
  <c r="AJ42" i="26"/>
  <c r="AK42" i="26"/>
  <c r="AL42" i="26"/>
  <c r="AM42" i="26"/>
  <c r="AM66" i="26" s="1"/>
  <c r="AN42" i="26"/>
  <c r="AN66" i="26" s="1"/>
  <c r="AO42" i="26"/>
  <c r="AO66" i="26" s="1"/>
  <c r="Y43" i="26"/>
  <c r="Y67" i="26" s="1"/>
  <c r="Z43" i="26"/>
  <c r="Z67" i="26" s="1"/>
  <c r="AA43" i="26"/>
  <c r="AB43" i="26"/>
  <c r="AB67" i="26" s="1"/>
  <c r="AC43" i="26"/>
  <c r="AC67" i="26" s="1"/>
  <c r="AD43" i="26"/>
  <c r="AE43" i="26"/>
  <c r="AF43" i="26"/>
  <c r="AF67" i="26" s="1"/>
  <c r="AG43" i="26"/>
  <c r="AG67" i="26" s="1"/>
  <c r="AH43" i="26"/>
  <c r="AH67" i="26" s="1"/>
  <c r="AI43" i="26"/>
  <c r="AI67" i="26" s="1"/>
  <c r="AJ43" i="26"/>
  <c r="AJ67" i="26" s="1"/>
  <c r="AK43" i="26"/>
  <c r="AL43" i="26"/>
  <c r="AM43" i="26"/>
  <c r="AM67" i="26" s="1"/>
  <c r="AN43" i="26"/>
  <c r="AN67" i="26" s="1"/>
  <c r="AO43" i="26"/>
  <c r="AO67" i="26" s="1"/>
  <c r="Y44" i="26"/>
  <c r="Y68" i="26" s="1"/>
  <c r="Z44" i="26"/>
  <c r="Z68" i="26" s="1"/>
  <c r="AA44" i="26"/>
  <c r="AB44" i="26"/>
  <c r="AC44" i="26"/>
  <c r="AC68" i="26" s="1"/>
  <c r="AD44" i="26"/>
  <c r="AD68" i="26" s="1"/>
  <c r="AE44" i="26"/>
  <c r="AE68" i="26" s="1"/>
  <c r="AF44" i="26"/>
  <c r="AG44" i="26"/>
  <c r="AG68" i="26" s="1"/>
  <c r="AH44" i="26"/>
  <c r="AH68" i="26" s="1"/>
  <c r="AI44" i="26"/>
  <c r="AJ44" i="26"/>
  <c r="AJ68" i="26" s="1"/>
  <c r="AK44" i="26"/>
  <c r="AK68" i="26" s="1"/>
  <c r="AL44" i="26"/>
  <c r="AL68" i="26" s="1"/>
  <c r="AM44" i="26"/>
  <c r="AN44" i="26"/>
  <c r="AN68" i="26" s="1"/>
  <c r="AO44" i="26"/>
  <c r="AO68" i="26" s="1"/>
  <c r="Y45" i="26"/>
  <c r="Y69" i="26" s="1"/>
  <c r="Z45" i="26"/>
  <c r="Z69" i="26" s="1"/>
  <c r="AA45" i="26"/>
  <c r="AB45" i="26"/>
  <c r="AB69" i="26" s="1"/>
  <c r="AC45" i="26"/>
  <c r="AC69" i="26" s="1"/>
  <c r="AD45" i="26"/>
  <c r="AD69" i="26" s="1"/>
  <c r="AE45" i="26"/>
  <c r="AE69" i="26" s="1"/>
  <c r="AF45" i="26"/>
  <c r="AF69" i="26" s="1"/>
  <c r="AG45" i="26"/>
  <c r="AH45" i="26"/>
  <c r="AH69" i="26" s="1"/>
  <c r="AI45" i="26"/>
  <c r="AI69" i="26" s="1"/>
  <c r="AJ45" i="26"/>
  <c r="AJ69" i="26" s="1"/>
  <c r="AK45" i="26"/>
  <c r="AK69" i="26" s="1"/>
  <c r="AL45" i="26"/>
  <c r="AL69" i="26" s="1"/>
  <c r="AM45" i="26"/>
  <c r="AN45" i="26"/>
  <c r="AO45" i="26"/>
  <c r="Y46" i="26"/>
  <c r="Y70" i="26" s="1"/>
  <c r="Z46" i="26"/>
  <c r="Z70" i="26" s="1"/>
  <c r="AA46" i="26"/>
  <c r="AB46" i="26"/>
  <c r="AB70" i="26" s="1"/>
  <c r="AC46" i="26"/>
  <c r="AC70" i="26" s="1"/>
  <c r="AD46" i="26"/>
  <c r="AD70" i="26" s="1"/>
  <c r="AE46" i="26"/>
  <c r="AE70" i="26" s="1"/>
  <c r="AF46" i="26"/>
  <c r="AF70" i="26" s="1"/>
  <c r="AG46" i="26"/>
  <c r="AG70" i="26" s="1"/>
  <c r="AH46" i="26"/>
  <c r="AH70" i="26" s="1"/>
  <c r="AI46" i="26"/>
  <c r="AJ46" i="26"/>
  <c r="AJ70" i="26" s="1"/>
  <c r="AK46" i="26"/>
  <c r="AK70" i="26" s="1"/>
  <c r="AL46" i="26"/>
  <c r="AL70" i="26" s="1"/>
  <c r="AM46" i="26"/>
  <c r="AN46" i="26"/>
  <c r="AO46" i="26"/>
  <c r="AO70" i="26" s="1"/>
  <c r="Y47" i="26"/>
  <c r="Y71" i="26" s="1"/>
  <c r="Z47" i="26"/>
  <c r="Z71" i="26" s="1"/>
  <c r="AA47" i="26"/>
  <c r="AA71" i="26" s="1"/>
  <c r="AB47" i="26"/>
  <c r="AB71" i="26" s="1"/>
  <c r="AC47" i="26"/>
  <c r="AD47" i="26"/>
  <c r="AE47" i="26"/>
  <c r="AE71" i="26" s="1"/>
  <c r="AF47" i="26"/>
  <c r="AG47" i="26"/>
  <c r="AH47" i="26"/>
  <c r="AI47" i="26"/>
  <c r="AI71" i="26" s="1"/>
  <c r="AJ47" i="26"/>
  <c r="AK47" i="26"/>
  <c r="AK71" i="26" s="1"/>
  <c r="AL47" i="26"/>
  <c r="AL71" i="26" s="1"/>
  <c r="AM47" i="26"/>
  <c r="AM71" i="26" s="1"/>
  <c r="AN47" i="26"/>
  <c r="AN71" i="26" s="1"/>
  <c r="AO47" i="26"/>
  <c r="Y48" i="26"/>
  <c r="Z48" i="26"/>
  <c r="Z72" i="26" s="1"/>
  <c r="AA48" i="26"/>
  <c r="AB48" i="26"/>
  <c r="AC48" i="26"/>
  <c r="AC72" i="26" s="1"/>
  <c r="AD48" i="26"/>
  <c r="AD72" i="26" s="1"/>
  <c r="AE48" i="26"/>
  <c r="AE72" i="26" s="1"/>
  <c r="AF48" i="26"/>
  <c r="AG48" i="26"/>
  <c r="AH48" i="26"/>
  <c r="AH72" i="26" s="1"/>
  <c r="AI48" i="26"/>
  <c r="AI72" i="26" s="1"/>
  <c r="AJ48" i="26"/>
  <c r="AJ72" i="26" s="1"/>
  <c r="AK48" i="26"/>
  <c r="AL48" i="26"/>
  <c r="AL72" i="26" s="1"/>
  <c r="AM48" i="26"/>
  <c r="AN48" i="26"/>
  <c r="AO48" i="26"/>
  <c r="AO72" i="26" s="1"/>
  <c r="Y49" i="26"/>
  <c r="Y73" i="26" s="1"/>
  <c r="Z49" i="26"/>
  <c r="Z73" i="26" s="1"/>
  <c r="AA49" i="26"/>
  <c r="AA73" i="26" s="1"/>
  <c r="AB49" i="26"/>
  <c r="AB73" i="26" s="1"/>
  <c r="AC49" i="26"/>
  <c r="AC73" i="26" s="1"/>
  <c r="AD49" i="26"/>
  <c r="AE49" i="26"/>
  <c r="AF49" i="26"/>
  <c r="AF73" i="26" s="1"/>
  <c r="AG49" i="26"/>
  <c r="AH49" i="26"/>
  <c r="AH73" i="26" s="1"/>
  <c r="AI49" i="26"/>
  <c r="AJ49" i="26"/>
  <c r="AK49" i="26"/>
  <c r="AK73" i="26" s="1"/>
  <c r="AL49" i="26"/>
  <c r="AL73" i="26" s="1"/>
  <c r="AM49" i="26"/>
  <c r="AM73" i="26" s="1"/>
  <c r="AN49" i="26"/>
  <c r="AN73" i="26" s="1"/>
  <c r="AO49" i="26"/>
  <c r="AO73" i="26" s="1"/>
  <c r="Y50" i="26"/>
  <c r="Y74" i="26" s="1"/>
  <c r="Z50" i="26"/>
  <c r="Z74" i="26" s="1"/>
  <c r="AA50" i="26"/>
  <c r="AA74" i="26" s="1"/>
  <c r="AB50" i="26"/>
  <c r="AC50" i="26"/>
  <c r="AD50" i="26"/>
  <c r="AD74" i="26" s="1"/>
  <c r="AE50" i="26"/>
  <c r="AE74" i="26" s="1"/>
  <c r="AF50" i="26"/>
  <c r="AF74" i="26" s="1"/>
  <c r="AG50" i="26"/>
  <c r="AH50" i="26"/>
  <c r="AH74" i="26" s="1"/>
  <c r="AI50" i="26"/>
  <c r="AI74" i="26" s="1"/>
  <c r="AJ50" i="26"/>
  <c r="AJ74" i="26" s="1"/>
  <c r="AK50" i="26"/>
  <c r="AK74" i="26" s="1"/>
  <c r="AL50" i="26"/>
  <c r="AL74" i="26" s="1"/>
  <c r="AM50" i="26"/>
  <c r="AM74" i="26" s="1"/>
  <c r="AN50" i="26"/>
  <c r="AO50" i="26"/>
  <c r="Y51" i="26"/>
  <c r="Z51" i="26"/>
  <c r="AA51" i="26"/>
  <c r="AB51" i="26"/>
  <c r="AC51" i="26"/>
  <c r="AC75" i="26" s="1"/>
  <c r="AD51" i="26"/>
  <c r="AE51" i="26"/>
  <c r="AF51" i="26"/>
  <c r="AF75" i="26" s="1"/>
  <c r="AG51" i="26"/>
  <c r="AH51" i="26"/>
  <c r="AI51" i="26"/>
  <c r="AI75" i="26" s="1"/>
  <c r="AJ51" i="26"/>
  <c r="AK51" i="26"/>
  <c r="AK75" i="26" s="1"/>
  <c r="AL51" i="26"/>
  <c r="AL75" i="26" s="1"/>
  <c r="AM51" i="26"/>
  <c r="AM75" i="26" s="1"/>
  <c r="AN51" i="26"/>
  <c r="AN75" i="26" s="1"/>
  <c r="AO51" i="26"/>
  <c r="Y52" i="26"/>
  <c r="Y76" i="26" s="1"/>
  <c r="Z52" i="26"/>
  <c r="Z76" i="26" s="1"/>
  <c r="AA52" i="26"/>
  <c r="AA76" i="26" s="1"/>
  <c r="AB52" i="26"/>
  <c r="AC52" i="26"/>
  <c r="AD52" i="26"/>
  <c r="AE52" i="26"/>
  <c r="AF52" i="26"/>
  <c r="AG52" i="26"/>
  <c r="AH52" i="26"/>
  <c r="AH76" i="26" s="1"/>
  <c r="AI52" i="26"/>
  <c r="AI76" i="26" s="1"/>
  <c r="AJ52" i="26"/>
  <c r="AJ76" i="26" s="1"/>
  <c r="AK52" i="26"/>
  <c r="AK76" i="26" s="1"/>
  <c r="AL52" i="26"/>
  <c r="AL76" i="26" s="1"/>
  <c r="AM52" i="26"/>
  <c r="AM76" i="26" s="1"/>
  <c r="AN52" i="26"/>
  <c r="AO52" i="26"/>
  <c r="AO76" i="26" s="1"/>
  <c r="Y53" i="26"/>
  <c r="Y77" i="26" s="1"/>
  <c r="Z53" i="26"/>
  <c r="AA53" i="26"/>
  <c r="AB53" i="26"/>
  <c r="AC53" i="26"/>
  <c r="AC77" i="26" s="1"/>
  <c r="AD53" i="26"/>
  <c r="AD77" i="26" s="1"/>
  <c r="AE53" i="26"/>
  <c r="AE77" i="26" s="1"/>
  <c r="AF53" i="26"/>
  <c r="AF77" i="26" s="1"/>
  <c r="AG53" i="26"/>
  <c r="AG77" i="26" s="1"/>
  <c r="AH53" i="26"/>
  <c r="AH77" i="26" s="1"/>
  <c r="AI53" i="26"/>
  <c r="AI77" i="26" s="1"/>
  <c r="AJ53" i="26"/>
  <c r="AJ77" i="26" s="1"/>
  <c r="AK53" i="26"/>
  <c r="AK77" i="26" s="1"/>
  <c r="AL53" i="26"/>
  <c r="AM53" i="26"/>
  <c r="AN53" i="26"/>
  <c r="AO53" i="26"/>
  <c r="AO77" i="26" s="1"/>
  <c r="Y54" i="26"/>
  <c r="Y78" i="26" s="1"/>
  <c r="Z54" i="26"/>
  <c r="Z78" i="26" s="1"/>
  <c r="AA54" i="26"/>
  <c r="AA78" i="26" s="1"/>
  <c r="AB54" i="26"/>
  <c r="AB78" i="26" s="1"/>
  <c r="AC54" i="26"/>
  <c r="AC78" i="26" s="1"/>
  <c r="AD54" i="26"/>
  <c r="AE54" i="26"/>
  <c r="AE78" i="26" s="1"/>
  <c r="AF54" i="26"/>
  <c r="AF78" i="26" s="1"/>
  <c r="AG54" i="26"/>
  <c r="AH54" i="26"/>
  <c r="AH78" i="26" s="1"/>
  <c r="AI54" i="26"/>
  <c r="AI78" i="26" s="1"/>
  <c r="AJ54" i="26"/>
  <c r="AK54" i="26"/>
  <c r="AK78" i="26" s="1"/>
  <c r="AL54" i="26"/>
  <c r="AL78" i="26" s="1"/>
  <c r="AM54" i="26"/>
  <c r="AN54" i="26"/>
  <c r="AO54" i="26"/>
  <c r="AO78" i="26" s="1"/>
  <c r="Y55" i="26"/>
  <c r="Y79" i="26" s="1"/>
  <c r="Z55" i="26"/>
  <c r="Z79" i="26" s="1"/>
  <c r="AA55" i="26"/>
  <c r="AB55" i="26"/>
  <c r="AC55" i="26"/>
  <c r="AD55" i="26"/>
  <c r="AE55" i="26"/>
  <c r="AE79" i="26" s="1"/>
  <c r="AF55" i="26"/>
  <c r="AF79" i="26" s="1"/>
  <c r="AG55" i="26"/>
  <c r="AH55" i="26"/>
  <c r="AH79" i="26" s="1"/>
  <c r="AI55" i="26"/>
  <c r="AI79" i="26" s="1"/>
  <c r="AJ55" i="26"/>
  <c r="AJ79" i="26" s="1"/>
  <c r="AK55" i="26"/>
  <c r="AK79" i="26" s="1"/>
  <c r="AL55" i="26"/>
  <c r="AL79" i="26" s="1"/>
  <c r="AM55" i="26"/>
  <c r="AN55" i="26"/>
  <c r="AO55" i="26"/>
  <c r="Y56" i="26"/>
  <c r="Y80" i="26" s="1"/>
  <c r="Z56" i="26"/>
  <c r="Z80" i="26" s="1"/>
  <c r="AA56" i="26"/>
  <c r="AA80" i="26" s="1"/>
  <c r="AB56" i="26"/>
  <c r="AB80" i="26" s="1"/>
  <c r="AC56" i="26"/>
  <c r="AD56" i="26"/>
  <c r="AD80" i="26" s="1"/>
  <c r="AE56" i="26"/>
  <c r="AE80" i="26" s="1"/>
  <c r="AF56" i="26"/>
  <c r="AG56" i="26"/>
  <c r="AH56" i="26"/>
  <c r="AH80" i="26" s="1"/>
  <c r="AI56" i="26"/>
  <c r="AJ56" i="26"/>
  <c r="AK56" i="26"/>
  <c r="AK80" i="26" s="1"/>
  <c r="AL56" i="26"/>
  <c r="AL80" i="26" s="1"/>
  <c r="AM56" i="26"/>
  <c r="AM80" i="26" s="1"/>
  <c r="AN56" i="26"/>
  <c r="AO56" i="26"/>
  <c r="AO80" i="26" s="1"/>
  <c r="Y57" i="26"/>
  <c r="Y81" i="26" s="1"/>
  <c r="Z57" i="26"/>
  <c r="Z81" i="26" s="1"/>
  <c r="AA57" i="26"/>
  <c r="AB57" i="26"/>
  <c r="AC57" i="26"/>
  <c r="AC81" i="26" s="1"/>
  <c r="AD57" i="26"/>
  <c r="AE57" i="26"/>
  <c r="AF57" i="26"/>
  <c r="AF81" i="26" s="1"/>
  <c r="AG57" i="26"/>
  <c r="AH57" i="26"/>
  <c r="AI57" i="26"/>
  <c r="AI81" i="26" s="1"/>
  <c r="AJ57" i="26"/>
  <c r="AJ81" i="26" s="1"/>
  <c r="AK57" i="26"/>
  <c r="AK81" i="26" s="1"/>
  <c r="AL57" i="26"/>
  <c r="AL81" i="26" s="1"/>
  <c r="AM57" i="26"/>
  <c r="AN57" i="26"/>
  <c r="AN81" i="26" s="1"/>
  <c r="AO57" i="26"/>
  <c r="AO81" i="26" s="1"/>
  <c r="C2" i="26"/>
  <c r="D2" i="26"/>
  <c r="E2" i="26"/>
  <c r="F2" i="26"/>
  <c r="G2" i="26"/>
  <c r="H2" i="26"/>
  <c r="I2" i="26"/>
  <c r="J2" i="26"/>
  <c r="K2" i="26"/>
  <c r="L2" i="26"/>
  <c r="M2" i="26"/>
  <c r="N2" i="26"/>
  <c r="O2" i="26"/>
  <c r="P2" i="26"/>
  <c r="Q2" i="26"/>
  <c r="R2" i="26"/>
  <c r="S2" i="26"/>
  <c r="T2" i="26"/>
  <c r="U2" i="26"/>
  <c r="V2" i="26"/>
  <c r="W2" i="26"/>
  <c r="X2" i="26"/>
  <c r="B3" i="26"/>
  <c r="C3" i="26"/>
  <c r="D3" i="26"/>
  <c r="E3" i="26"/>
  <c r="F3" i="26"/>
  <c r="G3" i="26"/>
  <c r="H3" i="26"/>
  <c r="I3" i="26"/>
  <c r="J3" i="26"/>
  <c r="K3" i="26"/>
  <c r="L3" i="26"/>
  <c r="M3" i="26"/>
  <c r="N3" i="26"/>
  <c r="O3" i="26"/>
  <c r="P3" i="26"/>
  <c r="Q3" i="26"/>
  <c r="R3" i="26"/>
  <c r="S3" i="26"/>
  <c r="T3" i="26"/>
  <c r="U3" i="26"/>
  <c r="V3" i="26"/>
  <c r="W3" i="26"/>
  <c r="X3" i="26"/>
  <c r="B4" i="26"/>
  <c r="C4" i="26"/>
  <c r="D4" i="26"/>
  <c r="E4" i="26"/>
  <c r="F4" i="26"/>
  <c r="G4" i="26"/>
  <c r="H4" i="26"/>
  <c r="I4" i="26"/>
  <c r="J4" i="26"/>
  <c r="K4" i="26"/>
  <c r="L4" i="26"/>
  <c r="M4" i="26"/>
  <c r="N4" i="26"/>
  <c r="O4" i="26"/>
  <c r="P4" i="26"/>
  <c r="Q4" i="26"/>
  <c r="R4" i="26"/>
  <c r="S4" i="26"/>
  <c r="T4" i="26"/>
  <c r="U4" i="26"/>
  <c r="V4" i="26"/>
  <c r="W4" i="26"/>
  <c r="X4" i="26"/>
  <c r="B5" i="26"/>
  <c r="C5" i="26"/>
  <c r="D5" i="26"/>
  <c r="E5" i="26"/>
  <c r="F5" i="26"/>
  <c r="G5" i="26"/>
  <c r="H5" i="26"/>
  <c r="I5" i="26"/>
  <c r="J5" i="26"/>
  <c r="K5" i="26"/>
  <c r="L5" i="26"/>
  <c r="M5" i="26"/>
  <c r="N5" i="26"/>
  <c r="O5" i="26"/>
  <c r="P5" i="26"/>
  <c r="Q5" i="26"/>
  <c r="R5" i="26"/>
  <c r="S5" i="26"/>
  <c r="T5" i="26"/>
  <c r="U5" i="26"/>
  <c r="V5" i="26"/>
  <c r="W5" i="26"/>
  <c r="X5" i="26"/>
  <c r="B6" i="26"/>
  <c r="C6" i="26"/>
  <c r="D6" i="26"/>
  <c r="E6" i="26"/>
  <c r="F6" i="26"/>
  <c r="G6" i="26"/>
  <c r="H6" i="26"/>
  <c r="I6" i="26"/>
  <c r="J6" i="26"/>
  <c r="K6" i="26"/>
  <c r="L6" i="26"/>
  <c r="M6" i="26"/>
  <c r="N6" i="26"/>
  <c r="O6" i="26"/>
  <c r="P6" i="26"/>
  <c r="Q6" i="26"/>
  <c r="R6" i="26"/>
  <c r="S6" i="26"/>
  <c r="T6" i="26"/>
  <c r="U6" i="26"/>
  <c r="V6" i="26"/>
  <c r="W6" i="26"/>
  <c r="X6" i="26"/>
  <c r="B7" i="26"/>
  <c r="C7" i="26"/>
  <c r="D7" i="26"/>
  <c r="E7" i="26"/>
  <c r="F7" i="26"/>
  <c r="G7" i="26"/>
  <c r="H7" i="26"/>
  <c r="I7" i="26"/>
  <c r="J7" i="26"/>
  <c r="K7" i="26"/>
  <c r="L7" i="26"/>
  <c r="M7" i="26"/>
  <c r="N7" i="26"/>
  <c r="O7" i="26"/>
  <c r="P7" i="26"/>
  <c r="Q7" i="26"/>
  <c r="R7" i="26"/>
  <c r="S7" i="26"/>
  <c r="T7" i="26"/>
  <c r="U7" i="26"/>
  <c r="V7" i="26"/>
  <c r="W7" i="26"/>
  <c r="X7" i="26"/>
  <c r="B8" i="26"/>
  <c r="C8" i="26"/>
  <c r="D8" i="26"/>
  <c r="E8" i="26"/>
  <c r="F8" i="26"/>
  <c r="G8" i="26"/>
  <c r="H8" i="26"/>
  <c r="I8" i="26"/>
  <c r="J8" i="26"/>
  <c r="K8" i="26"/>
  <c r="L8" i="26"/>
  <c r="M8" i="26"/>
  <c r="N8" i="26"/>
  <c r="O8" i="26"/>
  <c r="P8" i="26"/>
  <c r="Q8" i="26"/>
  <c r="R8" i="26"/>
  <c r="S8" i="26"/>
  <c r="T8" i="26"/>
  <c r="U8" i="26"/>
  <c r="V8" i="26"/>
  <c r="W8" i="26"/>
  <c r="X8" i="26"/>
  <c r="B9" i="26"/>
  <c r="C9" i="26"/>
  <c r="D9" i="26"/>
  <c r="E9" i="26"/>
  <c r="F9" i="26"/>
  <c r="G9" i="26"/>
  <c r="H9" i="26"/>
  <c r="I9" i="26"/>
  <c r="J9" i="26"/>
  <c r="K9" i="26"/>
  <c r="L9" i="26"/>
  <c r="M9" i="26"/>
  <c r="N9" i="26"/>
  <c r="O9" i="26"/>
  <c r="P9" i="26"/>
  <c r="Q9" i="26"/>
  <c r="R9" i="26"/>
  <c r="S9" i="26"/>
  <c r="T9" i="26"/>
  <c r="U9" i="26"/>
  <c r="V9" i="26"/>
  <c r="W9" i="26"/>
  <c r="W9" i="28" s="1"/>
  <c r="W9" i="29" s="1"/>
  <c r="X9" i="26"/>
  <c r="B10" i="26"/>
  <c r="C10" i="26"/>
  <c r="D10" i="26"/>
  <c r="E10" i="26"/>
  <c r="F10" i="26"/>
  <c r="G10" i="26"/>
  <c r="H10" i="26"/>
  <c r="I10" i="26"/>
  <c r="J10" i="26"/>
  <c r="K10" i="26"/>
  <c r="L10" i="26"/>
  <c r="M10" i="26"/>
  <c r="N10" i="26"/>
  <c r="O10" i="26"/>
  <c r="P10" i="26"/>
  <c r="Q10" i="26"/>
  <c r="R10" i="26"/>
  <c r="S10" i="26"/>
  <c r="T10" i="26"/>
  <c r="U10" i="26"/>
  <c r="V10" i="26"/>
  <c r="W10" i="26"/>
  <c r="X10" i="26"/>
  <c r="B11" i="26"/>
  <c r="C11" i="26"/>
  <c r="D11" i="26"/>
  <c r="E11" i="26"/>
  <c r="F11" i="26"/>
  <c r="F11" i="29" s="1"/>
  <c r="G11" i="26"/>
  <c r="H11" i="26"/>
  <c r="I11" i="26"/>
  <c r="J11" i="26"/>
  <c r="K11" i="26"/>
  <c r="L11" i="26"/>
  <c r="L11" i="28" s="1"/>
  <c r="M11" i="26"/>
  <c r="N11" i="26"/>
  <c r="O11" i="26"/>
  <c r="P11" i="26"/>
  <c r="Q11" i="26"/>
  <c r="R11" i="26"/>
  <c r="R11" i="29" s="1"/>
  <c r="S11" i="26"/>
  <c r="T11" i="26"/>
  <c r="U11" i="26"/>
  <c r="V11" i="26"/>
  <c r="W11" i="26"/>
  <c r="X11" i="26"/>
  <c r="X11" i="28" s="1"/>
  <c r="X11" i="29" s="1"/>
  <c r="B12" i="26"/>
  <c r="C12" i="26"/>
  <c r="D12" i="26"/>
  <c r="E12" i="26"/>
  <c r="F12" i="26"/>
  <c r="G12" i="26"/>
  <c r="G12" i="29" s="1"/>
  <c r="H12" i="26"/>
  <c r="I12" i="26"/>
  <c r="J12" i="26"/>
  <c r="K12" i="26"/>
  <c r="L12" i="26"/>
  <c r="M12" i="26"/>
  <c r="N12" i="26"/>
  <c r="O12" i="26"/>
  <c r="P12" i="26"/>
  <c r="Q12" i="26"/>
  <c r="R12" i="26"/>
  <c r="S12" i="26"/>
  <c r="S12" i="29" s="1"/>
  <c r="T12" i="26"/>
  <c r="U12" i="26"/>
  <c r="V12" i="26"/>
  <c r="W12" i="26"/>
  <c r="X12" i="26"/>
  <c r="B13" i="26"/>
  <c r="C13" i="26"/>
  <c r="D13" i="26"/>
  <c r="E13" i="26"/>
  <c r="F13" i="26"/>
  <c r="G13" i="26"/>
  <c r="G13" i="29" s="1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B14" i="26"/>
  <c r="C14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B15" i="26"/>
  <c r="C15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B16" i="26"/>
  <c r="C16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B17" i="26"/>
  <c r="C17" i="26"/>
  <c r="D17" i="26"/>
  <c r="E17" i="26"/>
  <c r="F17" i="26"/>
  <c r="G17" i="26"/>
  <c r="H17" i="26"/>
  <c r="I17" i="26"/>
  <c r="J17" i="26"/>
  <c r="K17" i="26"/>
  <c r="L17" i="26"/>
  <c r="M17" i="26"/>
  <c r="N17" i="26"/>
  <c r="O17" i="26"/>
  <c r="P17" i="26"/>
  <c r="Q17" i="26"/>
  <c r="R17" i="26"/>
  <c r="S17" i="26"/>
  <c r="T17" i="26"/>
  <c r="U17" i="26"/>
  <c r="V17" i="26"/>
  <c r="W17" i="26"/>
  <c r="X17" i="26"/>
  <c r="B18" i="26"/>
  <c r="C18" i="26"/>
  <c r="D18" i="26"/>
  <c r="E18" i="26"/>
  <c r="F18" i="26"/>
  <c r="G18" i="26"/>
  <c r="H18" i="26"/>
  <c r="I18" i="26"/>
  <c r="J18" i="26"/>
  <c r="K18" i="26"/>
  <c r="L18" i="26"/>
  <c r="M18" i="26"/>
  <c r="N18" i="26"/>
  <c r="O18" i="26"/>
  <c r="P18" i="26"/>
  <c r="Q18" i="26"/>
  <c r="R18" i="26"/>
  <c r="S18" i="26"/>
  <c r="T18" i="26"/>
  <c r="U18" i="26"/>
  <c r="V18" i="26"/>
  <c r="W18" i="26"/>
  <c r="X18" i="26"/>
  <c r="B19" i="26"/>
  <c r="C19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B20" i="26"/>
  <c r="C20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B21" i="26"/>
  <c r="C21" i="26"/>
  <c r="D21" i="26"/>
  <c r="E21" i="26"/>
  <c r="F21" i="26"/>
  <c r="G21" i="26"/>
  <c r="H21" i="26"/>
  <c r="I21" i="26"/>
  <c r="J21" i="26"/>
  <c r="K21" i="26"/>
  <c r="K21" i="29" s="1"/>
  <c r="L21" i="26"/>
  <c r="M21" i="26"/>
  <c r="N21" i="26"/>
  <c r="O21" i="26"/>
  <c r="P21" i="26"/>
  <c r="Q21" i="26"/>
  <c r="R21" i="26"/>
  <c r="S21" i="26"/>
  <c r="T21" i="26"/>
  <c r="U21" i="26"/>
  <c r="V21" i="26"/>
  <c r="W21" i="26"/>
  <c r="W21" i="28" s="1"/>
  <c r="W21" i="29" s="1"/>
  <c r="X21" i="26"/>
  <c r="B22" i="26"/>
  <c r="C22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B23" i="26"/>
  <c r="C23" i="26"/>
  <c r="D23" i="26"/>
  <c r="E23" i="26"/>
  <c r="F23" i="26"/>
  <c r="F23" i="29" s="1"/>
  <c r="G23" i="26"/>
  <c r="H23" i="26"/>
  <c r="I23" i="26"/>
  <c r="J23" i="26"/>
  <c r="K23" i="26"/>
  <c r="L23" i="26"/>
  <c r="L23" i="28" s="1"/>
  <c r="M23" i="26"/>
  <c r="N23" i="26"/>
  <c r="O23" i="26"/>
  <c r="P23" i="26"/>
  <c r="Q23" i="26"/>
  <c r="R23" i="26"/>
  <c r="S23" i="26"/>
  <c r="T23" i="26"/>
  <c r="U23" i="26"/>
  <c r="V23" i="26"/>
  <c r="W23" i="26"/>
  <c r="X23" i="26"/>
  <c r="X23" i="28" s="1"/>
  <c r="X23" i="29" s="1"/>
  <c r="B24" i="26"/>
  <c r="C24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B25" i="26"/>
  <c r="C25" i="26"/>
  <c r="D25" i="26"/>
  <c r="E25" i="26"/>
  <c r="F25" i="26"/>
  <c r="G25" i="26"/>
  <c r="H25" i="26"/>
  <c r="I25" i="26"/>
  <c r="J25" i="26"/>
  <c r="K25" i="26"/>
  <c r="L25" i="26"/>
  <c r="M25" i="26"/>
  <c r="N25" i="26"/>
  <c r="O25" i="26"/>
  <c r="P25" i="26"/>
  <c r="Q25" i="26"/>
  <c r="R25" i="26"/>
  <c r="S25" i="26"/>
  <c r="T25" i="26"/>
  <c r="U25" i="26"/>
  <c r="V25" i="26"/>
  <c r="W25" i="26"/>
  <c r="X25" i="26"/>
  <c r="B26" i="26"/>
  <c r="C26" i="26"/>
  <c r="D26" i="26"/>
  <c r="E26" i="26"/>
  <c r="F26" i="26"/>
  <c r="G26" i="26"/>
  <c r="H26" i="26"/>
  <c r="I26" i="26"/>
  <c r="J26" i="26"/>
  <c r="K26" i="26"/>
  <c r="L26" i="26"/>
  <c r="M26" i="26"/>
  <c r="N26" i="26"/>
  <c r="O26" i="26"/>
  <c r="P26" i="26"/>
  <c r="Q26" i="26"/>
  <c r="R26" i="26"/>
  <c r="S26" i="26"/>
  <c r="T26" i="26"/>
  <c r="U26" i="26"/>
  <c r="V26" i="26"/>
  <c r="W26" i="26"/>
  <c r="X26" i="26"/>
  <c r="B27" i="26"/>
  <c r="C27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B28" i="26"/>
  <c r="C28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B29" i="26"/>
  <c r="C29" i="26"/>
  <c r="C29" i="29" s="1"/>
  <c r="D29" i="26"/>
  <c r="E29" i="26"/>
  <c r="F29" i="26"/>
  <c r="G29" i="26"/>
  <c r="H29" i="26"/>
  <c r="I29" i="26"/>
  <c r="J29" i="26"/>
  <c r="K29" i="26"/>
  <c r="L29" i="26"/>
  <c r="M29" i="26"/>
  <c r="N29" i="26"/>
  <c r="O29" i="26"/>
  <c r="O29" i="29" s="1"/>
  <c r="P29" i="26"/>
  <c r="Q29" i="26"/>
  <c r="R29" i="26"/>
  <c r="S29" i="26"/>
  <c r="T29" i="26"/>
  <c r="U29" i="26"/>
  <c r="V29" i="26"/>
  <c r="W29" i="26"/>
  <c r="X29" i="26"/>
  <c r="B30" i="26"/>
  <c r="C30" i="26"/>
  <c r="D30" i="26"/>
  <c r="E30" i="26"/>
  <c r="F30" i="26"/>
  <c r="G30" i="26"/>
  <c r="H30" i="26"/>
  <c r="I30" i="26"/>
  <c r="J30" i="26"/>
  <c r="K30" i="26"/>
  <c r="L30" i="26"/>
  <c r="M30" i="26"/>
  <c r="N30" i="26"/>
  <c r="O30" i="26"/>
  <c r="P30" i="26"/>
  <c r="Q30" i="26"/>
  <c r="R30" i="26"/>
  <c r="S30" i="26"/>
  <c r="T30" i="26"/>
  <c r="U30" i="26"/>
  <c r="V30" i="26"/>
  <c r="W30" i="26"/>
  <c r="X30" i="26"/>
  <c r="B31" i="26"/>
  <c r="C31" i="26"/>
  <c r="D31" i="26"/>
  <c r="E31" i="26"/>
  <c r="F31" i="26"/>
  <c r="G31" i="26"/>
  <c r="H31" i="26"/>
  <c r="I31" i="26"/>
  <c r="J31" i="26"/>
  <c r="K31" i="26"/>
  <c r="L31" i="26"/>
  <c r="M31" i="26"/>
  <c r="N31" i="26"/>
  <c r="O31" i="26"/>
  <c r="P31" i="26"/>
  <c r="Q31" i="26"/>
  <c r="R31" i="26"/>
  <c r="S31" i="26"/>
  <c r="T31" i="26"/>
  <c r="U31" i="26"/>
  <c r="V31" i="26"/>
  <c r="W31" i="26"/>
  <c r="X31" i="26"/>
  <c r="B32" i="26"/>
  <c r="C32" i="26"/>
  <c r="D32" i="26"/>
  <c r="E32" i="26"/>
  <c r="F32" i="26"/>
  <c r="G32" i="26"/>
  <c r="H32" i="26"/>
  <c r="I32" i="26"/>
  <c r="J32" i="26"/>
  <c r="K32" i="26"/>
  <c r="L32" i="26"/>
  <c r="M32" i="26"/>
  <c r="N32" i="26"/>
  <c r="O32" i="26"/>
  <c r="P32" i="26"/>
  <c r="Q32" i="26"/>
  <c r="R32" i="26"/>
  <c r="S32" i="26"/>
  <c r="T32" i="26"/>
  <c r="U32" i="26"/>
  <c r="V32" i="26"/>
  <c r="W32" i="26"/>
  <c r="X32" i="26"/>
  <c r="B33" i="26"/>
  <c r="C33" i="26"/>
  <c r="D33" i="26"/>
  <c r="E33" i="26"/>
  <c r="F33" i="26"/>
  <c r="G33" i="26"/>
  <c r="H33" i="26"/>
  <c r="I33" i="26"/>
  <c r="J33" i="26"/>
  <c r="K33" i="26"/>
  <c r="K33" i="28" s="1"/>
  <c r="L33" i="26"/>
  <c r="M33" i="26"/>
  <c r="N33" i="26"/>
  <c r="O33" i="26"/>
  <c r="P33" i="26"/>
  <c r="Q33" i="26"/>
  <c r="R33" i="26"/>
  <c r="S33" i="26"/>
  <c r="T33" i="26"/>
  <c r="U33" i="26"/>
  <c r="V33" i="26"/>
  <c r="W33" i="26"/>
  <c r="W33" i="28" s="1"/>
  <c r="W33" i="29" s="1"/>
  <c r="X33" i="26"/>
  <c r="B34" i="26"/>
  <c r="B58" i="26" s="1"/>
  <c r="C34" i="26"/>
  <c r="C58" i="26" s="1"/>
  <c r="D34" i="26"/>
  <c r="D58" i="26" s="1"/>
  <c r="E34" i="26"/>
  <c r="E58" i="26" s="1"/>
  <c r="F34" i="26"/>
  <c r="F58" i="26" s="1"/>
  <c r="G34" i="26"/>
  <c r="G58" i="26" s="1"/>
  <c r="H34" i="26"/>
  <c r="H58" i="26" s="1"/>
  <c r="I34" i="26"/>
  <c r="J34" i="26"/>
  <c r="J58" i="26" s="1"/>
  <c r="K34" i="26"/>
  <c r="K58" i="26" s="1"/>
  <c r="L34" i="26"/>
  <c r="L58" i="26" s="1"/>
  <c r="M34" i="26"/>
  <c r="M58" i="26" s="1"/>
  <c r="N34" i="26"/>
  <c r="N58" i="26" s="1"/>
  <c r="O34" i="26"/>
  <c r="O58" i="26" s="1"/>
  <c r="P34" i="26"/>
  <c r="P58" i="26" s="1"/>
  <c r="Q34" i="26"/>
  <c r="Q58" i="26" s="1"/>
  <c r="R34" i="26"/>
  <c r="R58" i="26" s="1"/>
  <c r="S34" i="26"/>
  <c r="S58" i="26" s="1"/>
  <c r="T34" i="26"/>
  <c r="U34" i="26"/>
  <c r="U58" i="26" s="1"/>
  <c r="V34" i="26"/>
  <c r="V58" i="26" s="1"/>
  <c r="W34" i="26"/>
  <c r="W58" i="26" s="1"/>
  <c r="X34" i="26"/>
  <c r="X58" i="26" s="1"/>
  <c r="B35" i="26"/>
  <c r="B59" i="26" s="1"/>
  <c r="C35" i="26"/>
  <c r="C59" i="26" s="1"/>
  <c r="D35" i="26"/>
  <c r="D59" i="26" s="1"/>
  <c r="E35" i="26"/>
  <c r="E59" i="26" s="1"/>
  <c r="F35" i="26"/>
  <c r="F59" i="26" s="1"/>
  <c r="G35" i="26"/>
  <c r="H35" i="26"/>
  <c r="H59" i="26" s="1"/>
  <c r="I35" i="26"/>
  <c r="J35" i="26"/>
  <c r="J59" i="26" s="1"/>
  <c r="K35" i="26"/>
  <c r="K59" i="26" s="1"/>
  <c r="L35" i="26"/>
  <c r="L59" i="26" s="1"/>
  <c r="M35" i="26"/>
  <c r="M59" i="26" s="1"/>
  <c r="N35" i="26"/>
  <c r="O35" i="26"/>
  <c r="O59" i="26" s="1"/>
  <c r="P35" i="26"/>
  <c r="P59" i="26" s="1"/>
  <c r="Q35" i="26"/>
  <c r="Q59" i="26" s="1"/>
  <c r="R35" i="26"/>
  <c r="R59" i="26" s="1"/>
  <c r="S35" i="26"/>
  <c r="S59" i="26" s="1"/>
  <c r="T35" i="26"/>
  <c r="T59" i="26" s="1"/>
  <c r="U35" i="26"/>
  <c r="U59" i="26" s="1"/>
  <c r="V35" i="26"/>
  <c r="V59" i="26" s="1"/>
  <c r="W35" i="26"/>
  <c r="W59" i="26" s="1"/>
  <c r="X35" i="26"/>
  <c r="B36" i="26"/>
  <c r="B60" i="26" s="1"/>
  <c r="C36" i="26"/>
  <c r="D36" i="26"/>
  <c r="D60" i="26" s="1"/>
  <c r="E36" i="26"/>
  <c r="E60" i="26" s="1"/>
  <c r="F36" i="26"/>
  <c r="F60" i="26" s="1"/>
  <c r="G36" i="26"/>
  <c r="G60" i="26" s="1"/>
  <c r="H36" i="26"/>
  <c r="H60" i="26" s="1"/>
  <c r="I36" i="26"/>
  <c r="I60" i="26" s="1"/>
  <c r="J36" i="26"/>
  <c r="J60" i="26" s="1"/>
  <c r="K36" i="26"/>
  <c r="K60" i="26" s="1"/>
  <c r="L36" i="26"/>
  <c r="L60" i="26" s="1"/>
  <c r="M36" i="26"/>
  <c r="N36" i="26"/>
  <c r="O36" i="26"/>
  <c r="P36" i="26"/>
  <c r="P60" i="26" s="1"/>
  <c r="Q36" i="26"/>
  <c r="Q60" i="26" s="1"/>
  <c r="R36" i="26"/>
  <c r="R60" i="26" s="1"/>
  <c r="S36" i="26"/>
  <c r="S60" i="26" s="1"/>
  <c r="T36" i="26"/>
  <c r="T60" i="26" s="1"/>
  <c r="U36" i="26"/>
  <c r="U60" i="26" s="1"/>
  <c r="V36" i="26"/>
  <c r="V60" i="26" s="1"/>
  <c r="W36" i="26"/>
  <c r="W60" i="26" s="1"/>
  <c r="X36" i="26"/>
  <c r="X60" i="26" s="1"/>
  <c r="B37" i="26"/>
  <c r="C37" i="26"/>
  <c r="D37" i="26"/>
  <c r="E37" i="26"/>
  <c r="E61" i="26" s="1"/>
  <c r="F37" i="26"/>
  <c r="F61" i="26" s="1"/>
  <c r="G37" i="26"/>
  <c r="G61" i="26" s="1"/>
  <c r="H37" i="26"/>
  <c r="H61" i="26" s="1"/>
  <c r="I37" i="26"/>
  <c r="I61" i="26" s="1"/>
  <c r="J37" i="26"/>
  <c r="J61" i="26" s="1"/>
  <c r="K37" i="26"/>
  <c r="K61" i="26" s="1"/>
  <c r="L37" i="26"/>
  <c r="L61" i="26" s="1"/>
  <c r="M37" i="26"/>
  <c r="M61" i="26" s="1"/>
  <c r="N37" i="26"/>
  <c r="N61" i="26" s="1"/>
  <c r="O37" i="26"/>
  <c r="O61" i="26" s="1"/>
  <c r="P37" i="26"/>
  <c r="P61" i="26" s="1"/>
  <c r="Q37" i="26"/>
  <c r="Q61" i="26" s="1"/>
  <c r="R37" i="26"/>
  <c r="R61" i="26" s="1"/>
  <c r="S37" i="26"/>
  <c r="S61" i="26" s="1"/>
  <c r="T37" i="26"/>
  <c r="T61" i="26" s="1"/>
  <c r="U37" i="26"/>
  <c r="U61" i="26" s="1"/>
  <c r="V37" i="26"/>
  <c r="V61" i="26" s="1"/>
  <c r="W37" i="26"/>
  <c r="W61" i="26" s="1"/>
  <c r="X37" i="26"/>
  <c r="X61" i="26" s="1"/>
  <c r="B38" i="26"/>
  <c r="B62" i="26" s="1"/>
  <c r="C38" i="26"/>
  <c r="C62" i="26" s="1"/>
  <c r="D38" i="26"/>
  <c r="D62" i="26" s="1"/>
  <c r="E38" i="26"/>
  <c r="E62" i="26" s="1"/>
  <c r="F38" i="26"/>
  <c r="F62" i="26" s="1"/>
  <c r="G38" i="26"/>
  <c r="H38" i="26"/>
  <c r="H62" i="26" s="1"/>
  <c r="I38" i="26"/>
  <c r="I62" i="26" s="1"/>
  <c r="J38" i="26"/>
  <c r="J62" i="26" s="1"/>
  <c r="K38" i="26"/>
  <c r="K62" i="26" s="1"/>
  <c r="L38" i="26"/>
  <c r="L62" i="26" s="1"/>
  <c r="M38" i="26"/>
  <c r="M62" i="26" s="1"/>
  <c r="N38" i="26"/>
  <c r="N62" i="26" s="1"/>
  <c r="O38" i="26"/>
  <c r="O62" i="26" s="1"/>
  <c r="P38" i="26"/>
  <c r="P62" i="26" s="1"/>
  <c r="Q38" i="26"/>
  <c r="Q62" i="26" s="1"/>
  <c r="R38" i="26"/>
  <c r="R62" i="26" s="1"/>
  <c r="S38" i="26"/>
  <c r="S62" i="26" s="1"/>
  <c r="T38" i="26"/>
  <c r="T62" i="26" s="1"/>
  <c r="U38" i="26"/>
  <c r="U62" i="26" s="1"/>
  <c r="V38" i="26"/>
  <c r="V62" i="26" s="1"/>
  <c r="W38" i="26"/>
  <c r="W62" i="26" s="1"/>
  <c r="X38" i="26"/>
  <c r="X62" i="26" s="1"/>
  <c r="B39" i="26"/>
  <c r="B63" i="26" s="1"/>
  <c r="C39" i="26"/>
  <c r="D39" i="26"/>
  <c r="D63" i="26" s="1"/>
  <c r="E39" i="26"/>
  <c r="E63" i="26" s="1"/>
  <c r="F39" i="26"/>
  <c r="F63" i="26" s="1"/>
  <c r="G39" i="26"/>
  <c r="G63" i="26" s="1"/>
  <c r="H39" i="26"/>
  <c r="H63" i="26" s="1"/>
  <c r="I39" i="26"/>
  <c r="I63" i="26" s="1"/>
  <c r="J39" i="26"/>
  <c r="J63" i="26" s="1"/>
  <c r="K39" i="26"/>
  <c r="K63" i="26" s="1"/>
  <c r="L39" i="26"/>
  <c r="L63" i="26" s="1"/>
  <c r="M39" i="26"/>
  <c r="N39" i="26"/>
  <c r="N63" i="26" s="1"/>
  <c r="O39" i="26"/>
  <c r="O63" i="26" s="1"/>
  <c r="P39" i="26"/>
  <c r="P63" i="26" s="1"/>
  <c r="Q39" i="26"/>
  <c r="Q63" i="26" s="1"/>
  <c r="R39" i="26"/>
  <c r="R63" i="26" s="1"/>
  <c r="S39" i="26"/>
  <c r="S63" i="26" s="1"/>
  <c r="T39" i="26"/>
  <c r="T63" i="26" s="1"/>
  <c r="U39" i="26"/>
  <c r="U63" i="26" s="1"/>
  <c r="V39" i="26"/>
  <c r="V63" i="26" s="1"/>
  <c r="W39" i="26"/>
  <c r="W63" i="26" s="1"/>
  <c r="X39" i="26"/>
  <c r="X63" i="26" s="1"/>
  <c r="B40" i="26"/>
  <c r="B64" i="26" s="1"/>
  <c r="C40" i="26"/>
  <c r="C64" i="26" s="1"/>
  <c r="D40" i="26"/>
  <c r="D64" i="26" s="1"/>
  <c r="E40" i="26"/>
  <c r="F40" i="26"/>
  <c r="G40" i="26"/>
  <c r="G64" i="26" s="1"/>
  <c r="H40" i="26"/>
  <c r="H64" i="26" s="1"/>
  <c r="I40" i="26"/>
  <c r="I64" i="26" s="1"/>
  <c r="J40" i="26"/>
  <c r="J64" i="26" s="1"/>
  <c r="K40" i="26"/>
  <c r="K64" i="26" s="1"/>
  <c r="L40" i="26"/>
  <c r="L64" i="26" s="1"/>
  <c r="M40" i="26"/>
  <c r="M64" i="26" s="1"/>
  <c r="N40" i="26"/>
  <c r="N64" i="26" s="1"/>
  <c r="O40" i="26"/>
  <c r="O64" i="26" s="1"/>
  <c r="P40" i="26"/>
  <c r="P64" i="26" s="1"/>
  <c r="Q40" i="26"/>
  <c r="Q64" i="26" s="1"/>
  <c r="R40" i="26"/>
  <c r="R64" i="26" s="1"/>
  <c r="S40" i="26"/>
  <c r="T40" i="26"/>
  <c r="T64" i="26" s="1"/>
  <c r="U40" i="26"/>
  <c r="U64" i="26" s="1"/>
  <c r="V40" i="26"/>
  <c r="V64" i="26" s="1"/>
  <c r="W40" i="26"/>
  <c r="X40" i="26"/>
  <c r="X64" i="26" s="1"/>
  <c r="B41" i="26"/>
  <c r="B65" i="26" s="1"/>
  <c r="C41" i="26"/>
  <c r="C65" i="26" s="1"/>
  <c r="D41" i="26"/>
  <c r="D65" i="26" s="1"/>
  <c r="E41" i="26"/>
  <c r="E65" i="26" s="1"/>
  <c r="F41" i="26"/>
  <c r="F65" i="26" s="1"/>
  <c r="G41" i="26"/>
  <c r="H41" i="26"/>
  <c r="H65" i="26" s="1"/>
  <c r="I41" i="26"/>
  <c r="I65" i="26" s="1"/>
  <c r="J41" i="26"/>
  <c r="J65" i="26" s="1"/>
  <c r="K41" i="26"/>
  <c r="K65" i="26" s="1"/>
  <c r="L41" i="26"/>
  <c r="L65" i="26" s="1"/>
  <c r="M41" i="26"/>
  <c r="M65" i="26" s="1"/>
  <c r="N41" i="26"/>
  <c r="N65" i="26" s="1"/>
  <c r="O41" i="26"/>
  <c r="O65" i="26" s="1"/>
  <c r="P41" i="26"/>
  <c r="P65" i="26" s="1"/>
  <c r="Q41" i="26"/>
  <c r="Q65" i="26" s="1"/>
  <c r="R41" i="26"/>
  <c r="R65" i="26" s="1"/>
  <c r="S41" i="26"/>
  <c r="S65" i="26" s="1"/>
  <c r="T41" i="26"/>
  <c r="T65" i="26" s="1"/>
  <c r="U41" i="26"/>
  <c r="U65" i="26" s="1"/>
  <c r="V41" i="26"/>
  <c r="V65" i="26" s="1"/>
  <c r="W41" i="26"/>
  <c r="W65" i="26" s="1"/>
  <c r="X41" i="26"/>
  <c r="X65" i="26" s="1"/>
  <c r="B42" i="26"/>
  <c r="B66" i="26" s="1"/>
  <c r="C42" i="26"/>
  <c r="C66" i="26" s="1"/>
  <c r="D42" i="26"/>
  <c r="D66" i="26" s="1"/>
  <c r="E42" i="26"/>
  <c r="E66" i="26" s="1"/>
  <c r="F42" i="26"/>
  <c r="F66" i="26" s="1"/>
  <c r="G42" i="26"/>
  <c r="G66" i="26" s="1"/>
  <c r="H42" i="26"/>
  <c r="H66" i="26" s="1"/>
  <c r="I42" i="26"/>
  <c r="I66" i="26" s="1"/>
  <c r="J42" i="26"/>
  <c r="J66" i="26" s="1"/>
  <c r="K42" i="26"/>
  <c r="K66" i="26" s="1"/>
  <c r="L42" i="26"/>
  <c r="L66" i="26" s="1"/>
  <c r="M42" i="26"/>
  <c r="M66" i="26" s="1"/>
  <c r="N42" i="26"/>
  <c r="N66" i="26" s="1"/>
  <c r="O42" i="26"/>
  <c r="O66" i="26" s="1"/>
  <c r="P42" i="26"/>
  <c r="P66" i="26" s="1"/>
  <c r="Q42" i="26"/>
  <c r="R42" i="26"/>
  <c r="R66" i="26" s="1"/>
  <c r="S42" i="26"/>
  <c r="S66" i="26" s="1"/>
  <c r="T42" i="26"/>
  <c r="T66" i="26" s="1"/>
  <c r="U42" i="26"/>
  <c r="U66" i="26" s="1"/>
  <c r="V42" i="26"/>
  <c r="V66" i="26" s="1"/>
  <c r="W42" i="26"/>
  <c r="W66" i="26" s="1"/>
  <c r="X42" i="26"/>
  <c r="X66" i="26" s="1"/>
  <c r="B43" i="26"/>
  <c r="B67" i="26" s="1"/>
  <c r="C43" i="26"/>
  <c r="C67" i="26" s="1"/>
  <c r="D43" i="26"/>
  <c r="D67" i="26" s="1"/>
  <c r="E43" i="26"/>
  <c r="E67" i="26" s="1"/>
  <c r="F43" i="26"/>
  <c r="F67" i="26" s="1"/>
  <c r="G43" i="26"/>
  <c r="G67" i="26" s="1"/>
  <c r="H43" i="26"/>
  <c r="H67" i="26" s="1"/>
  <c r="I43" i="26"/>
  <c r="I67" i="26" s="1"/>
  <c r="J43" i="26"/>
  <c r="J67" i="26" s="1"/>
  <c r="K43" i="26"/>
  <c r="K67" i="26" s="1"/>
  <c r="L43" i="26"/>
  <c r="L67" i="26" s="1"/>
  <c r="M43" i="26"/>
  <c r="M67" i="26" s="1"/>
  <c r="N43" i="26"/>
  <c r="N67" i="26" s="1"/>
  <c r="O43" i="26"/>
  <c r="O67" i="26" s="1"/>
  <c r="P43" i="26"/>
  <c r="P67" i="26" s="1"/>
  <c r="Q43" i="26"/>
  <c r="Q67" i="26" s="1"/>
  <c r="R43" i="26"/>
  <c r="R67" i="26" s="1"/>
  <c r="S43" i="26"/>
  <c r="S67" i="26" s="1"/>
  <c r="T43" i="26"/>
  <c r="T67" i="26" s="1"/>
  <c r="U43" i="26"/>
  <c r="U67" i="26" s="1"/>
  <c r="V43" i="26"/>
  <c r="V67" i="26" s="1"/>
  <c r="W43" i="26"/>
  <c r="W67" i="26" s="1"/>
  <c r="X43" i="26"/>
  <c r="X67" i="26" s="1"/>
  <c r="B44" i="26"/>
  <c r="B68" i="26" s="1"/>
  <c r="C44" i="26"/>
  <c r="C68" i="26" s="1"/>
  <c r="D44" i="26"/>
  <c r="D68" i="26" s="1"/>
  <c r="E44" i="26"/>
  <c r="E68" i="26" s="1"/>
  <c r="F44" i="26"/>
  <c r="G44" i="26"/>
  <c r="G68" i="26" s="1"/>
  <c r="H44" i="26"/>
  <c r="H68" i="26" s="1"/>
  <c r="I44" i="26"/>
  <c r="I68" i="26" s="1"/>
  <c r="J44" i="26"/>
  <c r="J68" i="26" s="1"/>
  <c r="K44" i="26"/>
  <c r="K68" i="26" s="1"/>
  <c r="L44" i="26"/>
  <c r="L68" i="26" s="1"/>
  <c r="M44" i="26"/>
  <c r="M68" i="26" s="1"/>
  <c r="N44" i="26"/>
  <c r="O44" i="26"/>
  <c r="O68" i="26" s="1"/>
  <c r="P44" i="26"/>
  <c r="P68" i="26" s="1"/>
  <c r="Q44" i="26"/>
  <c r="Q68" i="26" s="1"/>
  <c r="R44" i="26"/>
  <c r="R68" i="26" s="1"/>
  <c r="S44" i="26"/>
  <c r="S68" i="26" s="1"/>
  <c r="T44" i="26"/>
  <c r="T68" i="26" s="1"/>
  <c r="U44" i="26"/>
  <c r="U68" i="26" s="1"/>
  <c r="V44" i="26"/>
  <c r="V68" i="26" s="1"/>
  <c r="W44" i="26"/>
  <c r="X44" i="26"/>
  <c r="X68" i="26" s="1"/>
  <c r="B45" i="26"/>
  <c r="B69" i="26" s="1"/>
  <c r="C45" i="26"/>
  <c r="D45" i="26"/>
  <c r="E45" i="26"/>
  <c r="E69" i="26" s="1"/>
  <c r="F45" i="26"/>
  <c r="F69" i="26" s="1"/>
  <c r="G45" i="26"/>
  <c r="G69" i="26" s="1"/>
  <c r="H45" i="26"/>
  <c r="I45" i="26"/>
  <c r="J45" i="26"/>
  <c r="J69" i="26" s="1"/>
  <c r="K45" i="26"/>
  <c r="K69" i="26" s="1"/>
  <c r="L45" i="26"/>
  <c r="L69" i="26" s="1"/>
  <c r="M45" i="26"/>
  <c r="M69" i="26" s="1"/>
  <c r="N45" i="26"/>
  <c r="N69" i="26" s="1"/>
  <c r="O45" i="26"/>
  <c r="O69" i="26" s="1"/>
  <c r="P45" i="26"/>
  <c r="P69" i="26" s="1"/>
  <c r="Q45" i="26"/>
  <c r="Q69" i="26" s="1"/>
  <c r="R45" i="26"/>
  <c r="R69" i="26" s="1"/>
  <c r="S45" i="26"/>
  <c r="S69" i="26" s="1"/>
  <c r="T45" i="26"/>
  <c r="T69" i="26" s="1"/>
  <c r="U45" i="26"/>
  <c r="U69" i="26" s="1"/>
  <c r="V45" i="26"/>
  <c r="V69" i="26" s="1"/>
  <c r="W45" i="26"/>
  <c r="W69" i="26" s="1"/>
  <c r="X45" i="26"/>
  <c r="B46" i="26"/>
  <c r="B70" i="26" s="1"/>
  <c r="C46" i="26"/>
  <c r="C70" i="26" s="1"/>
  <c r="D46" i="26"/>
  <c r="D70" i="26" s="1"/>
  <c r="E46" i="26"/>
  <c r="E70" i="26" s="1"/>
  <c r="F46" i="26"/>
  <c r="F70" i="26" s="1"/>
  <c r="G46" i="26"/>
  <c r="G70" i="26" s="1"/>
  <c r="H46" i="26"/>
  <c r="I46" i="26"/>
  <c r="I70" i="26" s="1"/>
  <c r="J46" i="26"/>
  <c r="J70" i="26" s="1"/>
  <c r="K46" i="26"/>
  <c r="K70" i="26" s="1"/>
  <c r="L46" i="26"/>
  <c r="L70" i="26" s="1"/>
  <c r="M46" i="26"/>
  <c r="M70" i="26" s="1"/>
  <c r="N46" i="26"/>
  <c r="N70" i="26" s="1"/>
  <c r="O46" i="26"/>
  <c r="O70" i="26" s="1"/>
  <c r="P46" i="26"/>
  <c r="P70" i="26" s="1"/>
  <c r="Q46" i="26"/>
  <c r="Q70" i="26" s="1"/>
  <c r="R46" i="26"/>
  <c r="R70" i="26" s="1"/>
  <c r="S46" i="26"/>
  <c r="S70" i="26" s="1"/>
  <c r="T46" i="26"/>
  <c r="T70" i="26" s="1"/>
  <c r="U46" i="26"/>
  <c r="U70" i="26" s="1"/>
  <c r="V46" i="26"/>
  <c r="V70" i="26" s="1"/>
  <c r="W46" i="26"/>
  <c r="W70" i="26" s="1"/>
  <c r="X46" i="26"/>
  <c r="B47" i="26"/>
  <c r="B71" i="26" s="1"/>
  <c r="C47" i="26"/>
  <c r="C71" i="26" s="1"/>
  <c r="D47" i="26"/>
  <c r="D71" i="26" s="1"/>
  <c r="E47" i="26"/>
  <c r="E71" i="26" s="1"/>
  <c r="F47" i="26"/>
  <c r="F71" i="26" s="1"/>
  <c r="G47" i="26"/>
  <c r="G71" i="26" s="1"/>
  <c r="H47" i="26"/>
  <c r="H71" i="26" s="1"/>
  <c r="I47" i="26"/>
  <c r="I71" i="26" s="1"/>
  <c r="J47" i="26"/>
  <c r="K47" i="26"/>
  <c r="K71" i="26" s="1"/>
  <c r="L47" i="26"/>
  <c r="L71" i="26" s="1"/>
  <c r="M47" i="26"/>
  <c r="M71" i="26" s="1"/>
  <c r="N47" i="26"/>
  <c r="N71" i="26" s="1"/>
  <c r="O47" i="26"/>
  <c r="O71" i="26" s="1"/>
  <c r="P47" i="26"/>
  <c r="P71" i="26" s="1"/>
  <c r="Q47" i="26"/>
  <c r="Q71" i="26" s="1"/>
  <c r="R47" i="26"/>
  <c r="R71" i="26" s="1"/>
  <c r="S47" i="26"/>
  <c r="S71" i="26" s="1"/>
  <c r="T47" i="26"/>
  <c r="T71" i="26" s="1"/>
  <c r="U47" i="26"/>
  <c r="U71" i="26" s="1"/>
  <c r="V47" i="26"/>
  <c r="V71" i="26" s="1"/>
  <c r="W47" i="26"/>
  <c r="W71" i="26" s="1"/>
  <c r="X47" i="26"/>
  <c r="X71" i="26" s="1"/>
  <c r="B48" i="26"/>
  <c r="B72" i="26" s="1"/>
  <c r="C48" i="26"/>
  <c r="C72" i="26" s="1"/>
  <c r="D48" i="26"/>
  <c r="D72" i="26" s="1"/>
  <c r="E48" i="26"/>
  <c r="E72" i="26" s="1"/>
  <c r="F48" i="26"/>
  <c r="F72" i="26" s="1"/>
  <c r="G48" i="26"/>
  <c r="G72" i="26" s="1"/>
  <c r="H48" i="26"/>
  <c r="H72" i="26" s="1"/>
  <c r="I48" i="26"/>
  <c r="I72" i="26" s="1"/>
  <c r="J48" i="26"/>
  <c r="J72" i="26" s="1"/>
  <c r="K48" i="26"/>
  <c r="L48" i="26"/>
  <c r="L72" i="26" s="1"/>
  <c r="M48" i="26"/>
  <c r="M72" i="26" s="1"/>
  <c r="N48" i="26"/>
  <c r="N72" i="26" s="1"/>
  <c r="O48" i="26"/>
  <c r="O72" i="26" s="1"/>
  <c r="P48" i="26"/>
  <c r="P72" i="26" s="1"/>
  <c r="Q48" i="26"/>
  <c r="Q72" i="26" s="1"/>
  <c r="R48" i="26"/>
  <c r="R72" i="26" s="1"/>
  <c r="S48" i="26"/>
  <c r="S72" i="26" s="1"/>
  <c r="T48" i="26"/>
  <c r="T72" i="26" s="1"/>
  <c r="U48" i="26"/>
  <c r="U72" i="26" s="1"/>
  <c r="V48" i="26"/>
  <c r="V72" i="26" s="1"/>
  <c r="W48" i="26"/>
  <c r="W72" i="26" s="1"/>
  <c r="X48" i="26"/>
  <c r="X72" i="26" s="1"/>
  <c r="B49" i="26"/>
  <c r="B73" i="26" s="1"/>
  <c r="C49" i="26"/>
  <c r="C73" i="26" s="1"/>
  <c r="D49" i="26"/>
  <c r="D73" i="26" s="1"/>
  <c r="E49" i="26"/>
  <c r="E73" i="26" s="1"/>
  <c r="F49" i="26"/>
  <c r="F73" i="26" s="1"/>
  <c r="G49" i="26"/>
  <c r="G73" i="26" s="1"/>
  <c r="H49" i="26"/>
  <c r="I49" i="26"/>
  <c r="I73" i="26" s="1"/>
  <c r="J49" i="26"/>
  <c r="J73" i="26" s="1"/>
  <c r="K49" i="26"/>
  <c r="K73" i="26" s="1"/>
  <c r="L49" i="26"/>
  <c r="L73" i="26" s="1"/>
  <c r="M49" i="26"/>
  <c r="M73" i="26" s="1"/>
  <c r="N49" i="26"/>
  <c r="N73" i="26" s="1"/>
  <c r="O49" i="26"/>
  <c r="O73" i="26" s="1"/>
  <c r="P49" i="26"/>
  <c r="P73" i="26" s="1"/>
  <c r="Q49" i="26"/>
  <c r="Q73" i="26" s="1"/>
  <c r="R49" i="26"/>
  <c r="R73" i="26" s="1"/>
  <c r="S49" i="26"/>
  <c r="S73" i="26" s="1"/>
  <c r="T49" i="26"/>
  <c r="U49" i="26"/>
  <c r="U73" i="26" s="1"/>
  <c r="V49" i="26"/>
  <c r="V73" i="26" s="1"/>
  <c r="W49" i="26"/>
  <c r="W73" i="26" s="1"/>
  <c r="X49" i="26"/>
  <c r="X73" i="26" s="1"/>
  <c r="B50" i="26"/>
  <c r="B74" i="26" s="1"/>
  <c r="C50" i="26"/>
  <c r="C74" i="26" s="1"/>
  <c r="D50" i="26"/>
  <c r="D74" i="26" s="1"/>
  <c r="E50" i="26"/>
  <c r="E74" i="26" s="1"/>
  <c r="F50" i="26"/>
  <c r="F74" i="26" s="1"/>
  <c r="G50" i="26"/>
  <c r="G74" i="26" s="1"/>
  <c r="H50" i="26"/>
  <c r="H74" i="26" s="1"/>
  <c r="I50" i="26"/>
  <c r="I74" i="26" s="1"/>
  <c r="J50" i="26"/>
  <c r="J74" i="26" s="1"/>
  <c r="K50" i="26"/>
  <c r="K74" i="26" s="1"/>
  <c r="L50" i="26"/>
  <c r="L74" i="26" s="1"/>
  <c r="M50" i="26"/>
  <c r="M74" i="26" s="1"/>
  <c r="N50" i="26"/>
  <c r="N74" i="26" s="1"/>
  <c r="O50" i="26"/>
  <c r="O74" i="26" s="1"/>
  <c r="P50" i="26"/>
  <c r="P74" i="26" s="1"/>
  <c r="Q50" i="26"/>
  <c r="Q74" i="26" s="1"/>
  <c r="R50" i="26"/>
  <c r="R74" i="26" s="1"/>
  <c r="S50" i="26"/>
  <c r="S74" i="26" s="1"/>
  <c r="T50" i="26"/>
  <c r="T74" i="26" s="1"/>
  <c r="U50" i="26"/>
  <c r="U74" i="26" s="1"/>
  <c r="V50" i="26"/>
  <c r="V74" i="26" s="1"/>
  <c r="W50" i="26"/>
  <c r="W74" i="26" s="1"/>
  <c r="X50" i="26"/>
  <c r="X74" i="26" s="1"/>
  <c r="B51" i="26"/>
  <c r="B75" i="26" s="1"/>
  <c r="C51" i="26"/>
  <c r="C75" i="26" s="1"/>
  <c r="D51" i="26"/>
  <c r="D75" i="26" s="1"/>
  <c r="E51" i="26"/>
  <c r="E75" i="26" s="1"/>
  <c r="F51" i="26"/>
  <c r="F75" i="26" s="1"/>
  <c r="G51" i="26"/>
  <c r="G75" i="26" s="1"/>
  <c r="H51" i="26"/>
  <c r="H75" i="26" s="1"/>
  <c r="I51" i="26"/>
  <c r="I75" i="26" s="1"/>
  <c r="J51" i="26"/>
  <c r="J75" i="26" s="1"/>
  <c r="K51" i="26"/>
  <c r="L51" i="26"/>
  <c r="L75" i="26" s="1"/>
  <c r="M51" i="26"/>
  <c r="M75" i="26" s="1"/>
  <c r="N51" i="26"/>
  <c r="O51" i="26"/>
  <c r="O75" i="26" s="1"/>
  <c r="P51" i="26"/>
  <c r="P75" i="26" s="1"/>
  <c r="Q51" i="26"/>
  <c r="Q75" i="26" s="1"/>
  <c r="R51" i="26"/>
  <c r="R75" i="26" s="1"/>
  <c r="S51" i="26"/>
  <c r="S75" i="26" s="1"/>
  <c r="T51" i="26"/>
  <c r="T75" i="26" s="1"/>
  <c r="U51" i="26"/>
  <c r="U75" i="26" s="1"/>
  <c r="V51" i="26"/>
  <c r="V75" i="26" s="1"/>
  <c r="W51" i="26"/>
  <c r="W75" i="26" s="1"/>
  <c r="X51" i="26"/>
  <c r="X75" i="26" s="1"/>
  <c r="B52" i="26"/>
  <c r="B76" i="26" s="1"/>
  <c r="C52" i="26"/>
  <c r="C76" i="26" s="1"/>
  <c r="D52" i="26"/>
  <c r="D76" i="26" s="1"/>
  <c r="E52" i="26"/>
  <c r="E76" i="26" s="1"/>
  <c r="F52" i="26"/>
  <c r="F76" i="26" s="1"/>
  <c r="G52" i="26"/>
  <c r="G76" i="26" s="1"/>
  <c r="H52" i="26"/>
  <c r="H76" i="26" s="1"/>
  <c r="I52" i="26"/>
  <c r="I76" i="26" s="1"/>
  <c r="J52" i="26"/>
  <c r="J76" i="26" s="1"/>
  <c r="K52" i="26"/>
  <c r="K76" i="26" s="1"/>
  <c r="L52" i="26"/>
  <c r="L76" i="26" s="1"/>
  <c r="M52" i="26"/>
  <c r="M76" i="26" s="1"/>
  <c r="N52" i="26"/>
  <c r="N76" i="26" s="1"/>
  <c r="O52" i="26"/>
  <c r="P52" i="26"/>
  <c r="P76" i="26" s="1"/>
  <c r="Q52" i="26"/>
  <c r="Q76" i="26" s="1"/>
  <c r="R52" i="26"/>
  <c r="R76" i="26" s="1"/>
  <c r="S52" i="26"/>
  <c r="S76" i="26" s="1"/>
  <c r="T52" i="26"/>
  <c r="T76" i="26" s="1"/>
  <c r="U52" i="26"/>
  <c r="U76" i="26" s="1"/>
  <c r="V52" i="26"/>
  <c r="W52" i="26"/>
  <c r="X52" i="26"/>
  <c r="B53" i="26"/>
  <c r="B77" i="26" s="1"/>
  <c r="C53" i="26"/>
  <c r="C77" i="26" s="1"/>
  <c r="D53" i="26"/>
  <c r="D77" i="26" s="1"/>
  <c r="E53" i="26"/>
  <c r="E77" i="26" s="1"/>
  <c r="F53" i="26"/>
  <c r="F77" i="26" s="1"/>
  <c r="G53" i="26"/>
  <c r="G77" i="26" s="1"/>
  <c r="H53" i="26"/>
  <c r="H77" i="26" s="1"/>
  <c r="I53" i="26"/>
  <c r="I77" i="26" s="1"/>
  <c r="J53" i="26"/>
  <c r="J77" i="26" s="1"/>
  <c r="K53" i="26"/>
  <c r="K77" i="26" s="1"/>
  <c r="L53" i="26"/>
  <c r="L77" i="26" s="1"/>
  <c r="M53" i="26"/>
  <c r="M77" i="26" s="1"/>
  <c r="N53" i="26"/>
  <c r="N77" i="26" s="1"/>
  <c r="O53" i="26"/>
  <c r="O77" i="26" s="1"/>
  <c r="P53" i="26"/>
  <c r="P77" i="26" s="1"/>
  <c r="Q53" i="26"/>
  <c r="Q77" i="26" s="1"/>
  <c r="R53" i="26"/>
  <c r="R77" i="26" s="1"/>
  <c r="S53" i="26"/>
  <c r="S77" i="26" s="1"/>
  <c r="T53" i="26"/>
  <c r="T77" i="26" s="1"/>
  <c r="U53" i="26"/>
  <c r="U77" i="26" s="1"/>
  <c r="V53" i="26"/>
  <c r="V77" i="26" s="1"/>
  <c r="W53" i="26"/>
  <c r="X53" i="26"/>
  <c r="B54" i="26"/>
  <c r="B78" i="26" s="1"/>
  <c r="C54" i="26"/>
  <c r="C78" i="26" s="1"/>
  <c r="D54" i="26"/>
  <c r="E54" i="26"/>
  <c r="E78" i="26" s="1"/>
  <c r="F54" i="26"/>
  <c r="F78" i="26" s="1"/>
  <c r="G54" i="26"/>
  <c r="G78" i="26" s="1"/>
  <c r="H54" i="26"/>
  <c r="I54" i="26"/>
  <c r="I78" i="26" s="1"/>
  <c r="J54" i="26"/>
  <c r="J78" i="26" s="1"/>
  <c r="K54" i="26"/>
  <c r="K78" i="26" s="1"/>
  <c r="L54" i="26"/>
  <c r="L78" i="26" s="1"/>
  <c r="M54" i="26"/>
  <c r="M78" i="26" s="1"/>
  <c r="N54" i="26"/>
  <c r="N78" i="26" s="1"/>
  <c r="O54" i="26"/>
  <c r="O78" i="26" s="1"/>
  <c r="P54" i="26"/>
  <c r="P78" i="26" s="1"/>
  <c r="Q54" i="26"/>
  <c r="Q78" i="26" s="1"/>
  <c r="R54" i="26"/>
  <c r="S54" i="26"/>
  <c r="S78" i="26" s="1"/>
  <c r="T54" i="26"/>
  <c r="T78" i="26" s="1"/>
  <c r="U54" i="26"/>
  <c r="U78" i="26" s="1"/>
  <c r="V54" i="26"/>
  <c r="V78" i="26" s="1"/>
  <c r="W54" i="26"/>
  <c r="W78" i="26" s="1"/>
  <c r="X54" i="26"/>
  <c r="B55" i="26"/>
  <c r="B79" i="26" s="1"/>
  <c r="C55" i="26"/>
  <c r="C79" i="26" s="1"/>
  <c r="D55" i="26"/>
  <c r="D79" i="26" s="1"/>
  <c r="E55" i="26"/>
  <c r="F55" i="26"/>
  <c r="F79" i="26" s="1"/>
  <c r="G55" i="26"/>
  <c r="G79" i="26" s="1"/>
  <c r="H55" i="26"/>
  <c r="H79" i="26" s="1"/>
  <c r="I55" i="26"/>
  <c r="I79" i="26" s="1"/>
  <c r="J55" i="26"/>
  <c r="J79" i="26" s="1"/>
  <c r="K55" i="26"/>
  <c r="K79" i="26" s="1"/>
  <c r="L55" i="26"/>
  <c r="L79" i="26" s="1"/>
  <c r="M55" i="26"/>
  <c r="M79" i="26" s="1"/>
  <c r="N55" i="26"/>
  <c r="N79" i="26" s="1"/>
  <c r="O55" i="26"/>
  <c r="O79" i="26" s="1"/>
  <c r="P55" i="26"/>
  <c r="P79" i="26" s="1"/>
  <c r="Q55" i="26"/>
  <c r="Q79" i="26" s="1"/>
  <c r="R55" i="26"/>
  <c r="R79" i="26" s="1"/>
  <c r="S55" i="26"/>
  <c r="S79" i="26" s="1"/>
  <c r="T55" i="26"/>
  <c r="T79" i="26" s="1"/>
  <c r="U55" i="26"/>
  <c r="U79" i="26" s="1"/>
  <c r="V55" i="26"/>
  <c r="W55" i="26"/>
  <c r="W79" i="26" s="1"/>
  <c r="X55" i="26"/>
  <c r="X79" i="26" s="1"/>
  <c r="B56" i="26"/>
  <c r="B80" i="26" s="1"/>
  <c r="C56" i="26"/>
  <c r="C80" i="26" s="1"/>
  <c r="D56" i="26"/>
  <c r="D80" i="26" s="1"/>
  <c r="E56" i="26"/>
  <c r="E80" i="26" s="1"/>
  <c r="F56" i="26"/>
  <c r="F80" i="26" s="1"/>
  <c r="G56" i="26"/>
  <c r="G80" i="26" s="1"/>
  <c r="H56" i="26"/>
  <c r="H80" i="26" s="1"/>
  <c r="I56" i="26"/>
  <c r="I80" i="26" s="1"/>
  <c r="J56" i="26"/>
  <c r="J80" i="26" s="1"/>
  <c r="K56" i="26"/>
  <c r="K80" i="26" s="1"/>
  <c r="L56" i="26"/>
  <c r="L80" i="26" s="1"/>
  <c r="M56" i="26"/>
  <c r="M80" i="26" s="1"/>
  <c r="N56" i="26"/>
  <c r="O56" i="26"/>
  <c r="P56" i="26"/>
  <c r="P80" i="26" s="1"/>
  <c r="Q56" i="26"/>
  <c r="Q80" i="26" s="1"/>
  <c r="R56" i="26"/>
  <c r="R80" i="26" s="1"/>
  <c r="S56" i="26"/>
  <c r="T56" i="26"/>
  <c r="T80" i="26" s="1"/>
  <c r="U56" i="26"/>
  <c r="U80" i="26" s="1"/>
  <c r="V56" i="26"/>
  <c r="V80" i="26" s="1"/>
  <c r="W56" i="26"/>
  <c r="X56" i="26"/>
  <c r="X80" i="26" s="1"/>
  <c r="B57" i="26"/>
  <c r="B81" i="26" s="1"/>
  <c r="C57" i="26"/>
  <c r="C81" i="26" s="1"/>
  <c r="D57" i="26"/>
  <c r="D81" i="26" s="1"/>
  <c r="E57" i="26"/>
  <c r="E81" i="26" s="1"/>
  <c r="F57" i="26"/>
  <c r="F81" i="26" s="1"/>
  <c r="G57" i="26"/>
  <c r="G81" i="26" s="1"/>
  <c r="H57" i="26"/>
  <c r="H81" i="26" s="1"/>
  <c r="I57" i="26"/>
  <c r="J57" i="26"/>
  <c r="J81" i="26" s="1"/>
  <c r="K57" i="26"/>
  <c r="K81" i="26" s="1"/>
  <c r="L57" i="26"/>
  <c r="L81" i="26" s="1"/>
  <c r="M57" i="26"/>
  <c r="M81" i="26" s="1"/>
  <c r="N57" i="26"/>
  <c r="N81" i="26" s="1"/>
  <c r="O57" i="26"/>
  <c r="O81" i="26" s="1"/>
  <c r="P57" i="26"/>
  <c r="P81" i="26" s="1"/>
  <c r="Q57" i="26"/>
  <c r="Q81" i="26" s="1"/>
  <c r="R57" i="26"/>
  <c r="R81" i="26" s="1"/>
  <c r="S57" i="26"/>
  <c r="S81" i="26" s="1"/>
  <c r="T57" i="26"/>
  <c r="T81" i="26" s="1"/>
  <c r="U57" i="26"/>
  <c r="U81" i="26" s="1"/>
  <c r="V57" i="26"/>
  <c r="V81" i="26" s="1"/>
  <c r="W57" i="26"/>
  <c r="W81" i="26" s="1"/>
  <c r="X57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3" i="26"/>
  <c r="A4" i="26"/>
  <c r="A5" i="26"/>
  <c r="A6" i="26"/>
  <c r="A7" i="26"/>
  <c r="A8" i="26"/>
  <c r="A2" i="26"/>
  <c r="D2" i="25"/>
  <c r="E2" i="25"/>
  <c r="F2" i="25"/>
  <c r="G2" i="25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U2" i="25"/>
  <c r="V2" i="25"/>
  <c r="W2" i="25"/>
  <c r="X2" i="25"/>
  <c r="Y2" i="25"/>
  <c r="Z2" i="25"/>
  <c r="AA2" i="25"/>
  <c r="AB2" i="25"/>
  <c r="AC2" i="25"/>
  <c r="AD2" i="25"/>
  <c r="AE2" i="25"/>
  <c r="AF2" i="25"/>
  <c r="AG2" i="25"/>
  <c r="D3" i="25"/>
  <c r="E3" i="25"/>
  <c r="F3" i="25"/>
  <c r="G3" i="25"/>
  <c r="H3" i="25"/>
  <c r="I3" i="25"/>
  <c r="J3" i="25"/>
  <c r="K3" i="25"/>
  <c r="L3" i="25"/>
  <c r="M3" i="25"/>
  <c r="N3" i="25"/>
  <c r="O3" i="25"/>
  <c r="P3" i="25"/>
  <c r="Q3" i="25"/>
  <c r="R3" i="25"/>
  <c r="S3" i="25"/>
  <c r="T3" i="25"/>
  <c r="U3" i="25"/>
  <c r="V3" i="25"/>
  <c r="W3" i="25"/>
  <c r="X3" i="25"/>
  <c r="Y3" i="25"/>
  <c r="Z3" i="25"/>
  <c r="AA3" i="25"/>
  <c r="AB3" i="25"/>
  <c r="AC3" i="25"/>
  <c r="AD3" i="25"/>
  <c r="AE3" i="25"/>
  <c r="AF3" i="25"/>
  <c r="AG3" i="25"/>
  <c r="D4" i="25"/>
  <c r="E4" i="25"/>
  <c r="F4" i="25"/>
  <c r="G4" i="25"/>
  <c r="H4" i="25"/>
  <c r="I4" i="25"/>
  <c r="J4" i="25"/>
  <c r="K4" i="25"/>
  <c r="L4" i="25"/>
  <c r="M4" i="25"/>
  <c r="N4" i="25"/>
  <c r="O4" i="25"/>
  <c r="P4" i="25"/>
  <c r="Q4" i="25"/>
  <c r="R4" i="25"/>
  <c r="S4" i="25"/>
  <c r="T4" i="25"/>
  <c r="U4" i="25"/>
  <c r="V4" i="25"/>
  <c r="W4" i="25"/>
  <c r="X4" i="25"/>
  <c r="Y4" i="25"/>
  <c r="Z4" i="25"/>
  <c r="AA4" i="25"/>
  <c r="AB4" i="25"/>
  <c r="AC4" i="25"/>
  <c r="AD4" i="25"/>
  <c r="AE4" i="25"/>
  <c r="AF4" i="25"/>
  <c r="AG4" i="25"/>
  <c r="D5" i="25"/>
  <c r="E5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S5" i="25"/>
  <c r="T5" i="25"/>
  <c r="U5" i="25"/>
  <c r="V5" i="25"/>
  <c r="W5" i="25"/>
  <c r="X5" i="25"/>
  <c r="Y5" i="25"/>
  <c r="Z5" i="25"/>
  <c r="AA5" i="25"/>
  <c r="AB5" i="25"/>
  <c r="AC5" i="25"/>
  <c r="AD5" i="25"/>
  <c r="AE5" i="25"/>
  <c r="AF5" i="25"/>
  <c r="AG5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D9" i="25"/>
  <c r="E9" i="25"/>
  <c r="F9" i="25"/>
  <c r="G9" i="25"/>
  <c r="H9" i="25"/>
  <c r="I9" i="25"/>
  <c r="J9" i="25"/>
  <c r="K9" i="25"/>
  <c r="L9" i="25"/>
  <c r="M9" i="25"/>
  <c r="N9" i="25"/>
  <c r="O9" i="25"/>
  <c r="P9" i="25"/>
  <c r="Q9" i="25"/>
  <c r="R9" i="25"/>
  <c r="S9" i="25"/>
  <c r="T9" i="25"/>
  <c r="U9" i="25"/>
  <c r="V9" i="25"/>
  <c r="W9" i="25"/>
  <c r="X9" i="25"/>
  <c r="Y9" i="25"/>
  <c r="Z9" i="25"/>
  <c r="AA9" i="25"/>
  <c r="AB9" i="25"/>
  <c r="AC9" i="25"/>
  <c r="AD9" i="25"/>
  <c r="AE9" i="25"/>
  <c r="AF9" i="25"/>
  <c r="AG9" i="25"/>
  <c r="D10" i="25"/>
  <c r="E10" i="25"/>
  <c r="F10" i="25"/>
  <c r="G10" i="25"/>
  <c r="H10" i="25"/>
  <c r="I10" i="25"/>
  <c r="J10" i="25"/>
  <c r="K10" i="25"/>
  <c r="L10" i="25"/>
  <c r="M10" i="25"/>
  <c r="N10" i="25"/>
  <c r="O10" i="25"/>
  <c r="P10" i="25"/>
  <c r="Q10" i="25"/>
  <c r="R10" i="25"/>
  <c r="S10" i="25"/>
  <c r="T10" i="25"/>
  <c r="U10" i="25"/>
  <c r="V10" i="25"/>
  <c r="W10" i="25"/>
  <c r="X10" i="25"/>
  <c r="Y10" i="25"/>
  <c r="Z10" i="25"/>
  <c r="AA10" i="25"/>
  <c r="AB10" i="25"/>
  <c r="AC10" i="25"/>
  <c r="AD10" i="25"/>
  <c r="AE10" i="25"/>
  <c r="AF10" i="25"/>
  <c r="AG10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Z14" i="25"/>
  <c r="AA14" i="25"/>
  <c r="AB14" i="25"/>
  <c r="AC14" i="25"/>
  <c r="AD14" i="25"/>
  <c r="AE14" i="25"/>
  <c r="AF14" i="25"/>
  <c r="AG14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D17" i="25"/>
  <c r="E17" i="25"/>
  <c r="F17" i="25"/>
  <c r="G17" i="25"/>
  <c r="H17" i="25"/>
  <c r="I17" i="25"/>
  <c r="J17" i="25"/>
  <c r="K17" i="25"/>
  <c r="L17" i="25"/>
  <c r="M17" i="25"/>
  <c r="N17" i="25"/>
  <c r="O17" i="25"/>
  <c r="P17" i="25"/>
  <c r="Q17" i="25"/>
  <c r="R17" i="25"/>
  <c r="S17" i="25"/>
  <c r="T17" i="25"/>
  <c r="U17" i="25"/>
  <c r="V17" i="25"/>
  <c r="W17" i="25"/>
  <c r="X17" i="25"/>
  <c r="Y17" i="25"/>
  <c r="Z17" i="25"/>
  <c r="AA17" i="25"/>
  <c r="AB17" i="25"/>
  <c r="AC17" i="25"/>
  <c r="AD17" i="25"/>
  <c r="AE17" i="25"/>
  <c r="AF17" i="25"/>
  <c r="AG17" i="25"/>
  <c r="D19" i="25"/>
  <c r="D73" i="25" s="1"/>
  <c r="E19" i="25"/>
  <c r="E73" i="25" s="1"/>
  <c r="F19" i="25"/>
  <c r="F73" i="25" s="1"/>
  <c r="G19" i="25"/>
  <c r="G73" i="25" s="1"/>
  <c r="H19" i="25"/>
  <c r="H73" i="25" s="1"/>
  <c r="I19" i="25"/>
  <c r="I73" i="25" s="1"/>
  <c r="J19" i="25"/>
  <c r="J73" i="25" s="1"/>
  <c r="K19" i="25"/>
  <c r="K73" i="25" s="1"/>
  <c r="L19" i="25"/>
  <c r="L73" i="25" s="1"/>
  <c r="M19" i="25"/>
  <c r="M73" i="25" s="1"/>
  <c r="N19" i="25"/>
  <c r="N73" i="25" s="1"/>
  <c r="O19" i="25"/>
  <c r="O73" i="25" s="1"/>
  <c r="P19" i="25"/>
  <c r="P73" i="25" s="1"/>
  <c r="Q19" i="25"/>
  <c r="Q73" i="25" s="1"/>
  <c r="R19" i="25"/>
  <c r="R73" i="25" s="1"/>
  <c r="S19" i="25"/>
  <c r="S73" i="25" s="1"/>
  <c r="T19" i="25"/>
  <c r="T73" i="25" s="1"/>
  <c r="U19" i="25"/>
  <c r="U73" i="25" s="1"/>
  <c r="V19" i="25"/>
  <c r="V73" i="25" s="1"/>
  <c r="W19" i="25"/>
  <c r="W73" i="25" s="1"/>
  <c r="X19" i="25"/>
  <c r="X73" i="25" s="1"/>
  <c r="Y19" i="25"/>
  <c r="Y73" i="25" s="1"/>
  <c r="Z19" i="25"/>
  <c r="Z73" i="25" s="1"/>
  <c r="AA19" i="25"/>
  <c r="AA73" i="25" s="1"/>
  <c r="AB19" i="25"/>
  <c r="AB73" i="25" s="1"/>
  <c r="AC19" i="25"/>
  <c r="AC73" i="25" s="1"/>
  <c r="AD19" i="25"/>
  <c r="AD73" i="25" s="1"/>
  <c r="AE19" i="25"/>
  <c r="AE73" i="25" s="1"/>
  <c r="AF19" i="25"/>
  <c r="AF73" i="25" s="1"/>
  <c r="AG19" i="25"/>
  <c r="AG73" i="25" s="1"/>
  <c r="D20" i="25"/>
  <c r="D74" i="25" s="1"/>
  <c r="E20" i="25"/>
  <c r="E74" i="25" s="1"/>
  <c r="F20" i="25"/>
  <c r="F74" i="25" s="1"/>
  <c r="G20" i="25"/>
  <c r="G74" i="25" s="1"/>
  <c r="H20" i="25"/>
  <c r="H74" i="25" s="1"/>
  <c r="I20" i="25"/>
  <c r="I74" i="25" s="1"/>
  <c r="J20" i="25"/>
  <c r="J74" i="25" s="1"/>
  <c r="K20" i="25"/>
  <c r="K74" i="25" s="1"/>
  <c r="L20" i="25"/>
  <c r="L74" i="25" s="1"/>
  <c r="M20" i="25"/>
  <c r="M74" i="25" s="1"/>
  <c r="N20" i="25"/>
  <c r="N74" i="25" s="1"/>
  <c r="O20" i="25"/>
  <c r="O74" i="25" s="1"/>
  <c r="P20" i="25"/>
  <c r="P74" i="25" s="1"/>
  <c r="Q20" i="25"/>
  <c r="Q74" i="25" s="1"/>
  <c r="R20" i="25"/>
  <c r="R74" i="25" s="1"/>
  <c r="S20" i="25"/>
  <c r="S74" i="25" s="1"/>
  <c r="T20" i="25"/>
  <c r="T74" i="25" s="1"/>
  <c r="U20" i="25"/>
  <c r="U74" i="25" s="1"/>
  <c r="V20" i="25"/>
  <c r="V74" i="25" s="1"/>
  <c r="W20" i="25"/>
  <c r="W74" i="25" s="1"/>
  <c r="X20" i="25"/>
  <c r="X74" i="25" s="1"/>
  <c r="Y20" i="25"/>
  <c r="Y74" i="25" s="1"/>
  <c r="Z20" i="25"/>
  <c r="Z74" i="25" s="1"/>
  <c r="AA20" i="25"/>
  <c r="AA74" i="25" s="1"/>
  <c r="AB20" i="25"/>
  <c r="AB74" i="25" s="1"/>
  <c r="AC20" i="25"/>
  <c r="AC74" i="25" s="1"/>
  <c r="AD20" i="25"/>
  <c r="AD74" i="25" s="1"/>
  <c r="AE20" i="25"/>
  <c r="AE74" i="25" s="1"/>
  <c r="AF20" i="25"/>
  <c r="AF74" i="25" s="1"/>
  <c r="AG20" i="25"/>
  <c r="AG74" i="25" s="1"/>
  <c r="D22" i="25"/>
  <c r="D76" i="25" s="1"/>
  <c r="E22" i="25"/>
  <c r="E76" i="25" s="1"/>
  <c r="F22" i="25"/>
  <c r="F76" i="25" s="1"/>
  <c r="G22" i="25"/>
  <c r="G76" i="25" s="1"/>
  <c r="H22" i="25"/>
  <c r="H76" i="25" s="1"/>
  <c r="I22" i="25"/>
  <c r="I76" i="25" s="1"/>
  <c r="J22" i="25"/>
  <c r="J76" i="25" s="1"/>
  <c r="K22" i="25"/>
  <c r="K76" i="25" s="1"/>
  <c r="L22" i="25"/>
  <c r="L76" i="25" s="1"/>
  <c r="M22" i="25"/>
  <c r="M76" i="25" s="1"/>
  <c r="N22" i="25"/>
  <c r="N76" i="25" s="1"/>
  <c r="O22" i="25"/>
  <c r="O76" i="25" s="1"/>
  <c r="P22" i="25"/>
  <c r="P76" i="25" s="1"/>
  <c r="Q22" i="25"/>
  <c r="Q76" i="25" s="1"/>
  <c r="R22" i="25"/>
  <c r="R76" i="25" s="1"/>
  <c r="S22" i="25"/>
  <c r="S76" i="25" s="1"/>
  <c r="T22" i="25"/>
  <c r="T76" i="25" s="1"/>
  <c r="U22" i="25"/>
  <c r="U76" i="25" s="1"/>
  <c r="V22" i="25"/>
  <c r="V76" i="25" s="1"/>
  <c r="W22" i="25"/>
  <c r="W76" i="25" s="1"/>
  <c r="X22" i="25"/>
  <c r="X76" i="25" s="1"/>
  <c r="Y22" i="25"/>
  <c r="Y76" i="25" s="1"/>
  <c r="Z22" i="25"/>
  <c r="Z76" i="25" s="1"/>
  <c r="AA22" i="25"/>
  <c r="AA76" i="25" s="1"/>
  <c r="AB22" i="25"/>
  <c r="AB76" i="25" s="1"/>
  <c r="AC22" i="25"/>
  <c r="AC76" i="25" s="1"/>
  <c r="AD22" i="25"/>
  <c r="AD76" i="25" s="1"/>
  <c r="AE22" i="25"/>
  <c r="AE76" i="25" s="1"/>
  <c r="AF22" i="25"/>
  <c r="AF76" i="25" s="1"/>
  <c r="AG22" i="25"/>
  <c r="AG76" i="25" s="1"/>
  <c r="D23" i="25"/>
  <c r="D77" i="25" s="1"/>
  <c r="E23" i="25"/>
  <c r="E77" i="25" s="1"/>
  <c r="F23" i="25"/>
  <c r="F77" i="25" s="1"/>
  <c r="G23" i="25"/>
  <c r="G77" i="25" s="1"/>
  <c r="H23" i="25"/>
  <c r="H77" i="25" s="1"/>
  <c r="I23" i="25"/>
  <c r="I77" i="25" s="1"/>
  <c r="J23" i="25"/>
  <c r="J77" i="25" s="1"/>
  <c r="K23" i="25"/>
  <c r="K77" i="25" s="1"/>
  <c r="L23" i="25"/>
  <c r="L77" i="25" s="1"/>
  <c r="M23" i="25"/>
  <c r="M77" i="25" s="1"/>
  <c r="N23" i="25"/>
  <c r="N77" i="25" s="1"/>
  <c r="O23" i="25"/>
  <c r="O77" i="25" s="1"/>
  <c r="P23" i="25"/>
  <c r="P77" i="25" s="1"/>
  <c r="Q23" i="25"/>
  <c r="Q77" i="25" s="1"/>
  <c r="R23" i="25"/>
  <c r="R77" i="25" s="1"/>
  <c r="S23" i="25"/>
  <c r="S77" i="25" s="1"/>
  <c r="T23" i="25"/>
  <c r="T77" i="25" s="1"/>
  <c r="U23" i="25"/>
  <c r="U77" i="25" s="1"/>
  <c r="V23" i="25"/>
  <c r="V77" i="25" s="1"/>
  <c r="W23" i="25"/>
  <c r="W77" i="25" s="1"/>
  <c r="X23" i="25"/>
  <c r="X77" i="25" s="1"/>
  <c r="Y23" i="25"/>
  <c r="Y77" i="25" s="1"/>
  <c r="Z23" i="25"/>
  <c r="Z77" i="25" s="1"/>
  <c r="AA23" i="25"/>
  <c r="AA77" i="25" s="1"/>
  <c r="AB23" i="25"/>
  <c r="AB77" i="25" s="1"/>
  <c r="AC23" i="25"/>
  <c r="AC77" i="25" s="1"/>
  <c r="AD23" i="25"/>
  <c r="AD77" i="25" s="1"/>
  <c r="AE23" i="25"/>
  <c r="AE77" i="25" s="1"/>
  <c r="AF23" i="25"/>
  <c r="AF77" i="25" s="1"/>
  <c r="AG23" i="25"/>
  <c r="AG77" i="25" s="1"/>
  <c r="D24" i="25"/>
  <c r="D78" i="25" s="1"/>
  <c r="E24" i="25"/>
  <c r="E78" i="25" s="1"/>
  <c r="F24" i="25"/>
  <c r="F78" i="25" s="1"/>
  <c r="G24" i="25"/>
  <c r="G78" i="25" s="1"/>
  <c r="H24" i="25"/>
  <c r="H78" i="25" s="1"/>
  <c r="I24" i="25"/>
  <c r="I78" i="25" s="1"/>
  <c r="J24" i="25"/>
  <c r="J78" i="25" s="1"/>
  <c r="K24" i="25"/>
  <c r="K78" i="25" s="1"/>
  <c r="L24" i="25"/>
  <c r="L78" i="25" s="1"/>
  <c r="M24" i="25"/>
  <c r="M78" i="25" s="1"/>
  <c r="N24" i="25"/>
  <c r="N78" i="25" s="1"/>
  <c r="O24" i="25"/>
  <c r="O78" i="25" s="1"/>
  <c r="P24" i="25"/>
  <c r="P78" i="25" s="1"/>
  <c r="Q24" i="25"/>
  <c r="Q78" i="25" s="1"/>
  <c r="R24" i="25"/>
  <c r="R78" i="25" s="1"/>
  <c r="S24" i="25"/>
  <c r="S78" i="25" s="1"/>
  <c r="T24" i="25"/>
  <c r="T78" i="25" s="1"/>
  <c r="U24" i="25"/>
  <c r="U78" i="25" s="1"/>
  <c r="V24" i="25"/>
  <c r="V78" i="25" s="1"/>
  <c r="W24" i="25"/>
  <c r="W78" i="25" s="1"/>
  <c r="X24" i="25"/>
  <c r="X78" i="25" s="1"/>
  <c r="Y24" i="25"/>
  <c r="Y78" i="25" s="1"/>
  <c r="Z24" i="25"/>
  <c r="Z78" i="25" s="1"/>
  <c r="AA24" i="25"/>
  <c r="AA78" i="25" s="1"/>
  <c r="AB24" i="25"/>
  <c r="AB78" i="25" s="1"/>
  <c r="AC24" i="25"/>
  <c r="AC78" i="25" s="1"/>
  <c r="AD24" i="25"/>
  <c r="AD78" i="25" s="1"/>
  <c r="AE24" i="25"/>
  <c r="AE78" i="25" s="1"/>
  <c r="AF24" i="25"/>
  <c r="AF78" i="25" s="1"/>
  <c r="AG24" i="25"/>
  <c r="AG78" i="25" s="1"/>
  <c r="D26" i="25"/>
  <c r="D80" i="25" s="1"/>
  <c r="E26" i="25"/>
  <c r="E80" i="25" s="1"/>
  <c r="F26" i="25"/>
  <c r="F80" i="25" s="1"/>
  <c r="G26" i="25"/>
  <c r="G80" i="25" s="1"/>
  <c r="H26" i="25"/>
  <c r="H80" i="25" s="1"/>
  <c r="I26" i="25"/>
  <c r="I80" i="25" s="1"/>
  <c r="J26" i="25"/>
  <c r="J80" i="25" s="1"/>
  <c r="K26" i="25"/>
  <c r="K80" i="25" s="1"/>
  <c r="L26" i="25"/>
  <c r="L80" i="25" s="1"/>
  <c r="M26" i="25"/>
  <c r="M80" i="25" s="1"/>
  <c r="N26" i="25"/>
  <c r="N80" i="25" s="1"/>
  <c r="O26" i="25"/>
  <c r="O80" i="25" s="1"/>
  <c r="P26" i="25"/>
  <c r="P80" i="25" s="1"/>
  <c r="Q26" i="25"/>
  <c r="Q80" i="25" s="1"/>
  <c r="R26" i="25"/>
  <c r="R80" i="25" s="1"/>
  <c r="S26" i="25"/>
  <c r="S80" i="25" s="1"/>
  <c r="T26" i="25"/>
  <c r="T80" i="25" s="1"/>
  <c r="U26" i="25"/>
  <c r="U80" i="25" s="1"/>
  <c r="V26" i="25"/>
  <c r="V80" i="25" s="1"/>
  <c r="W26" i="25"/>
  <c r="W80" i="25" s="1"/>
  <c r="X26" i="25"/>
  <c r="X80" i="25" s="1"/>
  <c r="Y26" i="25"/>
  <c r="Y80" i="25" s="1"/>
  <c r="Z26" i="25"/>
  <c r="Z80" i="25" s="1"/>
  <c r="AA26" i="25"/>
  <c r="AA80" i="25" s="1"/>
  <c r="AB26" i="25"/>
  <c r="AB80" i="25" s="1"/>
  <c r="AC26" i="25"/>
  <c r="AC80" i="25" s="1"/>
  <c r="AD26" i="25"/>
  <c r="AD80" i="25" s="1"/>
  <c r="AE26" i="25"/>
  <c r="AE80" i="25" s="1"/>
  <c r="AF26" i="25"/>
  <c r="AF80" i="25" s="1"/>
  <c r="AG26" i="25"/>
  <c r="AG80" i="25" s="1"/>
  <c r="D27" i="25"/>
  <c r="D81" i="25" s="1"/>
  <c r="E27" i="25"/>
  <c r="E81" i="25" s="1"/>
  <c r="F27" i="25"/>
  <c r="F81" i="25" s="1"/>
  <c r="G27" i="25"/>
  <c r="G81" i="25" s="1"/>
  <c r="H27" i="25"/>
  <c r="H81" i="25" s="1"/>
  <c r="I27" i="25"/>
  <c r="I81" i="25" s="1"/>
  <c r="J27" i="25"/>
  <c r="J81" i="25" s="1"/>
  <c r="K27" i="25"/>
  <c r="K81" i="25" s="1"/>
  <c r="L27" i="25"/>
  <c r="L81" i="25" s="1"/>
  <c r="M27" i="25"/>
  <c r="M81" i="25" s="1"/>
  <c r="N27" i="25"/>
  <c r="N81" i="25" s="1"/>
  <c r="O27" i="25"/>
  <c r="O81" i="25" s="1"/>
  <c r="P27" i="25"/>
  <c r="P81" i="25" s="1"/>
  <c r="Q27" i="25"/>
  <c r="Q81" i="25" s="1"/>
  <c r="R27" i="25"/>
  <c r="R81" i="25" s="1"/>
  <c r="S27" i="25"/>
  <c r="S81" i="25" s="1"/>
  <c r="T27" i="25"/>
  <c r="T81" i="25" s="1"/>
  <c r="U27" i="25"/>
  <c r="U81" i="25" s="1"/>
  <c r="V27" i="25"/>
  <c r="V81" i="25" s="1"/>
  <c r="W27" i="25"/>
  <c r="W81" i="25" s="1"/>
  <c r="X27" i="25"/>
  <c r="X81" i="25" s="1"/>
  <c r="Y27" i="25"/>
  <c r="Y81" i="25" s="1"/>
  <c r="Z27" i="25"/>
  <c r="Z81" i="25" s="1"/>
  <c r="AA27" i="25"/>
  <c r="AA81" i="25" s="1"/>
  <c r="AB27" i="25"/>
  <c r="AB81" i="25" s="1"/>
  <c r="AC27" i="25"/>
  <c r="AC81" i="25" s="1"/>
  <c r="AD27" i="25"/>
  <c r="AD81" i="25" s="1"/>
  <c r="AE27" i="25"/>
  <c r="AE81" i="25" s="1"/>
  <c r="AF27" i="25"/>
  <c r="AF81" i="25" s="1"/>
  <c r="AG27" i="25"/>
  <c r="AG81" i="25" s="1"/>
  <c r="D28" i="25"/>
  <c r="D82" i="25" s="1"/>
  <c r="E28" i="25"/>
  <c r="E82" i="25" s="1"/>
  <c r="F28" i="25"/>
  <c r="F82" i="25" s="1"/>
  <c r="G28" i="25"/>
  <c r="G82" i="25" s="1"/>
  <c r="H28" i="25"/>
  <c r="H82" i="25" s="1"/>
  <c r="I28" i="25"/>
  <c r="I82" i="25" s="1"/>
  <c r="J28" i="25"/>
  <c r="J82" i="25" s="1"/>
  <c r="K28" i="25"/>
  <c r="K82" i="25" s="1"/>
  <c r="L28" i="25"/>
  <c r="L82" i="25" s="1"/>
  <c r="M28" i="25"/>
  <c r="M82" i="25" s="1"/>
  <c r="N28" i="25"/>
  <c r="N82" i="25" s="1"/>
  <c r="O28" i="25"/>
  <c r="O82" i="25" s="1"/>
  <c r="P28" i="25"/>
  <c r="P82" i="25" s="1"/>
  <c r="Q28" i="25"/>
  <c r="Q82" i="25" s="1"/>
  <c r="R28" i="25"/>
  <c r="R82" i="25" s="1"/>
  <c r="S28" i="25"/>
  <c r="S82" i="25" s="1"/>
  <c r="T28" i="25"/>
  <c r="T82" i="25" s="1"/>
  <c r="U28" i="25"/>
  <c r="U82" i="25" s="1"/>
  <c r="V28" i="25"/>
  <c r="V82" i="25" s="1"/>
  <c r="W28" i="25"/>
  <c r="W82" i="25" s="1"/>
  <c r="X28" i="25"/>
  <c r="X82" i="25" s="1"/>
  <c r="Y28" i="25"/>
  <c r="Y82" i="25" s="1"/>
  <c r="Z28" i="25"/>
  <c r="Z82" i="25" s="1"/>
  <c r="AA28" i="25"/>
  <c r="AA82" i="25" s="1"/>
  <c r="AB28" i="25"/>
  <c r="AB82" i="25" s="1"/>
  <c r="AC28" i="25"/>
  <c r="AC82" i="25" s="1"/>
  <c r="AD28" i="25"/>
  <c r="AD82" i="25" s="1"/>
  <c r="AE28" i="25"/>
  <c r="AE82" i="25" s="1"/>
  <c r="AF28" i="25"/>
  <c r="AF82" i="25" s="1"/>
  <c r="AG28" i="25"/>
  <c r="AG82" i="25" s="1"/>
  <c r="D29" i="25"/>
  <c r="D83" i="25" s="1"/>
  <c r="E29" i="25"/>
  <c r="E83" i="25" s="1"/>
  <c r="F29" i="25"/>
  <c r="F83" i="25" s="1"/>
  <c r="G29" i="25"/>
  <c r="G83" i="25" s="1"/>
  <c r="H29" i="25"/>
  <c r="H83" i="25" s="1"/>
  <c r="I29" i="25"/>
  <c r="I83" i="25" s="1"/>
  <c r="J29" i="25"/>
  <c r="J83" i="25" s="1"/>
  <c r="K29" i="25"/>
  <c r="K83" i="25" s="1"/>
  <c r="L29" i="25"/>
  <c r="L83" i="25" s="1"/>
  <c r="M29" i="25"/>
  <c r="M83" i="25" s="1"/>
  <c r="N29" i="25"/>
  <c r="N83" i="25" s="1"/>
  <c r="O29" i="25"/>
  <c r="O83" i="25" s="1"/>
  <c r="P29" i="25"/>
  <c r="P83" i="25" s="1"/>
  <c r="Q29" i="25"/>
  <c r="Q83" i="25" s="1"/>
  <c r="R29" i="25"/>
  <c r="R83" i="25" s="1"/>
  <c r="S29" i="25"/>
  <c r="S83" i="25" s="1"/>
  <c r="T29" i="25"/>
  <c r="T83" i="25" s="1"/>
  <c r="U29" i="25"/>
  <c r="U83" i="25" s="1"/>
  <c r="V29" i="25"/>
  <c r="V83" i="25" s="1"/>
  <c r="W29" i="25"/>
  <c r="W83" i="25" s="1"/>
  <c r="X29" i="25"/>
  <c r="X83" i="25" s="1"/>
  <c r="Y29" i="25"/>
  <c r="Y83" i="25" s="1"/>
  <c r="Z29" i="25"/>
  <c r="Z83" i="25" s="1"/>
  <c r="AA29" i="25"/>
  <c r="AA83" i="25" s="1"/>
  <c r="AB29" i="25"/>
  <c r="AB83" i="25" s="1"/>
  <c r="AC29" i="25"/>
  <c r="AC83" i="25" s="1"/>
  <c r="AD29" i="25"/>
  <c r="AD83" i="25" s="1"/>
  <c r="AE29" i="25"/>
  <c r="AE83" i="25" s="1"/>
  <c r="AF29" i="25"/>
  <c r="AF83" i="25" s="1"/>
  <c r="AG29" i="25"/>
  <c r="AG83" i="25" s="1"/>
  <c r="D31" i="25"/>
  <c r="D85" i="25" s="1"/>
  <c r="E31" i="25"/>
  <c r="E85" i="25" s="1"/>
  <c r="F31" i="25"/>
  <c r="F85" i="25" s="1"/>
  <c r="G31" i="25"/>
  <c r="G85" i="25" s="1"/>
  <c r="H31" i="25"/>
  <c r="H85" i="25" s="1"/>
  <c r="I31" i="25"/>
  <c r="I85" i="25" s="1"/>
  <c r="J31" i="25"/>
  <c r="J85" i="25" s="1"/>
  <c r="K31" i="25"/>
  <c r="K85" i="25" s="1"/>
  <c r="L31" i="25"/>
  <c r="L85" i="25" s="1"/>
  <c r="M31" i="25"/>
  <c r="M85" i="25" s="1"/>
  <c r="N31" i="25"/>
  <c r="N85" i="25" s="1"/>
  <c r="O31" i="25"/>
  <c r="O85" i="25" s="1"/>
  <c r="P31" i="25"/>
  <c r="P85" i="25" s="1"/>
  <c r="Q31" i="25"/>
  <c r="Q85" i="25" s="1"/>
  <c r="R31" i="25"/>
  <c r="R85" i="25" s="1"/>
  <c r="S31" i="25"/>
  <c r="S85" i="25" s="1"/>
  <c r="T31" i="25"/>
  <c r="T85" i="25" s="1"/>
  <c r="U31" i="25"/>
  <c r="U85" i="25" s="1"/>
  <c r="V31" i="25"/>
  <c r="V85" i="25" s="1"/>
  <c r="W31" i="25"/>
  <c r="W85" i="25" s="1"/>
  <c r="X31" i="25"/>
  <c r="X85" i="25" s="1"/>
  <c r="Y31" i="25"/>
  <c r="Y85" i="25" s="1"/>
  <c r="Z31" i="25"/>
  <c r="Z85" i="25" s="1"/>
  <c r="AA31" i="25"/>
  <c r="AA85" i="25" s="1"/>
  <c r="AB31" i="25"/>
  <c r="AB85" i="25" s="1"/>
  <c r="AC31" i="25"/>
  <c r="AC85" i="25" s="1"/>
  <c r="AD31" i="25"/>
  <c r="AD85" i="25" s="1"/>
  <c r="AE31" i="25"/>
  <c r="AE85" i="25" s="1"/>
  <c r="AF31" i="25"/>
  <c r="AF85" i="25" s="1"/>
  <c r="AG31" i="25"/>
  <c r="AG85" i="25" s="1"/>
  <c r="D32" i="25"/>
  <c r="D86" i="25" s="1"/>
  <c r="E32" i="25"/>
  <c r="E86" i="25" s="1"/>
  <c r="F32" i="25"/>
  <c r="F86" i="25" s="1"/>
  <c r="G32" i="25"/>
  <c r="G86" i="25" s="1"/>
  <c r="H32" i="25"/>
  <c r="H86" i="25" s="1"/>
  <c r="I32" i="25"/>
  <c r="I86" i="25" s="1"/>
  <c r="J32" i="25"/>
  <c r="J86" i="25" s="1"/>
  <c r="K32" i="25"/>
  <c r="K86" i="25" s="1"/>
  <c r="L32" i="25"/>
  <c r="L86" i="25" s="1"/>
  <c r="M32" i="25"/>
  <c r="M86" i="25" s="1"/>
  <c r="N32" i="25"/>
  <c r="N86" i="25" s="1"/>
  <c r="O32" i="25"/>
  <c r="O86" i="25" s="1"/>
  <c r="P32" i="25"/>
  <c r="P86" i="25" s="1"/>
  <c r="Q32" i="25"/>
  <c r="Q86" i="25" s="1"/>
  <c r="R32" i="25"/>
  <c r="R86" i="25" s="1"/>
  <c r="S32" i="25"/>
  <c r="S86" i="25" s="1"/>
  <c r="T32" i="25"/>
  <c r="T86" i="25" s="1"/>
  <c r="U32" i="25"/>
  <c r="U86" i="25" s="1"/>
  <c r="V32" i="25"/>
  <c r="V86" i="25" s="1"/>
  <c r="W32" i="25"/>
  <c r="W86" i="25" s="1"/>
  <c r="X32" i="25"/>
  <c r="X86" i="25" s="1"/>
  <c r="Y32" i="25"/>
  <c r="Y86" i="25" s="1"/>
  <c r="Z32" i="25"/>
  <c r="Z86" i="25" s="1"/>
  <c r="AA32" i="25"/>
  <c r="AA86" i="25" s="1"/>
  <c r="AB32" i="25"/>
  <c r="AB86" i="25" s="1"/>
  <c r="AC32" i="25"/>
  <c r="AC86" i="25" s="1"/>
  <c r="AD32" i="25"/>
  <c r="AD86" i="25" s="1"/>
  <c r="AE32" i="25"/>
  <c r="AE86" i="25" s="1"/>
  <c r="AF32" i="25"/>
  <c r="AF86" i="25" s="1"/>
  <c r="AG32" i="25"/>
  <c r="AG86" i="25" s="1"/>
  <c r="D33" i="25"/>
  <c r="D87" i="25" s="1"/>
  <c r="E33" i="25"/>
  <c r="E87" i="25" s="1"/>
  <c r="F33" i="25"/>
  <c r="F87" i="25" s="1"/>
  <c r="G33" i="25"/>
  <c r="G87" i="25" s="1"/>
  <c r="H33" i="25"/>
  <c r="H87" i="25" s="1"/>
  <c r="I33" i="25"/>
  <c r="I87" i="25" s="1"/>
  <c r="J33" i="25"/>
  <c r="J87" i="25" s="1"/>
  <c r="K33" i="25"/>
  <c r="K87" i="25" s="1"/>
  <c r="L33" i="25"/>
  <c r="L87" i="25" s="1"/>
  <c r="M33" i="25"/>
  <c r="M87" i="25" s="1"/>
  <c r="N33" i="25"/>
  <c r="N87" i="25" s="1"/>
  <c r="O33" i="25"/>
  <c r="O87" i="25" s="1"/>
  <c r="P33" i="25"/>
  <c r="P87" i="25" s="1"/>
  <c r="Q33" i="25"/>
  <c r="Q87" i="25" s="1"/>
  <c r="R33" i="25"/>
  <c r="R87" i="25" s="1"/>
  <c r="S33" i="25"/>
  <c r="S87" i="25" s="1"/>
  <c r="T33" i="25"/>
  <c r="T87" i="25" s="1"/>
  <c r="U33" i="25"/>
  <c r="U87" i="25" s="1"/>
  <c r="V33" i="25"/>
  <c r="V87" i="25" s="1"/>
  <c r="W33" i="25"/>
  <c r="W87" i="25" s="1"/>
  <c r="X33" i="25"/>
  <c r="X87" i="25" s="1"/>
  <c r="Y33" i="25"/>
  <c r="Y87" i="25" s="1"/>
  <c r="Z33" i="25"/>
  <c r="Z87" i="25" s="1"/>
  <c r="AA33" i="25"/>
  <c r="AA87" i="25" s="1"/>
  <c r="AB33" i="25"/>
  <c r="AB87" i="25" s="1"/>
  <c r="AC33" i="25"/>
  <c r="AC87" i="25" s="1"/>
  <c r="AD33" i="25"/>
  <c r="AD87" i="25" s="1"/>
  <c r="AE33" i="25"/>
  <c r="AE87" i="25" s="1"/>
  <c r="AF33" i="25"/>
  <c r="AF87" i="25" s="1"/>
  <c r="AG33" i="25"/>
  <c r="AG87" i="25" s="1"/>
  <c r="D34" i="25"/>
  <c r="D88" i="25" s="1"/>
  <c r="E34" i="25"/>
  <c r="E88" i="25" s="1"/>
  <c r="F34" i="25"/>
  <c r="F88" i="25" s="1"/>
  <c r="G34" i="25"/>
  <c r="G88" i="25" s="1"/>
  <c r="H34" i="25"/>
  <c r="H88" i="25" s="1"/>
  <c r="I34" i="25"/>
  <c r="I88" i="25" s="1"/>
  <c r="J34" i="25"/>
  <c r="J88" i="25" s="1"/>
  <c r="K34" i="25"/>
  <c r="K88" i="25" s="1"/>
  <c r="L34" i="25"/>
  <c r="L88" i="25" s="1"/>
  <c r="M34" i="25"/>
  <c r="M88" i="25" s="1"/>
  <c r="N34" i="25"/>
  <c r="N88" i="25" s="1"/>
  <c r="O34" i="25"/>
  <c r="O88" i="25" s="1"/>
  <c r="P34" i="25"/>
  <c r="P88" i="25" s="1"/>
  <c r="Q34" i="25"/>
  <c r="Q88" i="25" s="1"/>
  <c r="R34" i="25"/>
  <c r="R88" i="25" s="1"/>
  <c r="S34" i="25"/>
  <c r="S88" i="25" s="1"/>
  <c r="T34" i="25"/>
  <c r="T88" i="25" s="1"/>
  <c r="U34" i="25"/>
  <c r="U88" i="25" s="1"/>
  <c r="V34" i="25"/>
  <c r="V88" i="25" s="1"/>
  <c r="W34" i="25"/>
  <c r="W88" i="25" s="1"/>
  <c r="X34" i="25"/>
  <c r="X88" i="25" s="1"/>
  <c r="Y34" i="25"/>
  <c r="Y88" i="25" s="1"/>
  <c r="Z34" i="25"/>
  <c r="Z88" i="25" s="1"/>
  <c r="AA34" i="25"/>
  <c r="AA88" i="25" s="1"/>
  <c r="AB34" i="25"/>
  <c r="AB88" i="25" s="1"/>
  <c r="AC34" i="25"/>
  <c r="AC88" i="25" s="1"/>
  <c r="AD34" i="25"/>
  <c r="AD88" i="25" s="1"/>
  <c r="AE34" i="25"/>
  <c r="AE88" i="25" s="1"/>
  <c r="AF34" i="25"/>
  <c r="AF88" i="25" s="1"/>
  <c r="AG34" i="25"/>
  <c r="AG88" i="25" s="1"/>
  <c r="D35" i="25"/>
  <c r="D89" i="25" s="1"/>
  <c r="E35" i="25"/>
  <c r="E89" i="25" s="1"/>
  <c r="F35" i="25"/>
  <c r="F89" i="25" s="1"/>
  <c r="G35" i="25"/>
  <c r="G89" i="25" s="1"/>
  <c r="H35" i="25"/>
  <c r="H89" i="25" s="1"/>
  <c r="I35" i="25"/>
  <c r="I89" i="25" s="1"/>
  <c r="J35" i="25"/>
  <c r="J89" i="25" s="1"/>
  <c r="K35" i="25"/>
  <c r="K89" i="25" s="1"/>
  <c r="L35" i="25"/>
  <c r="L89" i="25" s="1"/>
  <c r="M35" i="25"/>
  <c r="M89" i="25" s="1"/>
  <c r="N35" i="25"/>
  <c r="N89" i="25" s="1"/>
  <c r="O35" i="25"/>
  <c r="O89" i="25" s="1"/>
  <c r="P35" i="25"/>
  <c r="P89" i="25" s="1"/>
  <c r="Q35" i="25"/>
  <c r="Q89" i="25" s="1"/>
  <c r="R35" i="25"/>
  <c r="R89" i="25" s="1"/>
  <c r="S35" i="25"/>
  <c r="S89" i="25" s="1"/>
  <c r="T35" i="25"/>
  <c r="T89" i="25" s="1"/>
  <c r="U35" i="25"/>
  <c r="U89" i="25" s="1"/>
  <c r="V35" i="25"/>
  <c r="V89" i="25" s="1"/>
  <c r="W35" i="25"/>
  <c r="W89" i="25" s="1"/>
  <c r="X35" i="25"/>
  <c r="X89" i="25" s="1"/>
  <c r="Y35" i="25"/>
  <c r="Y89" i="25" s="1"/>
  <c r="Z35" i="25"/>
  <c r="Z89" i="25" s="1"/>
  <c r="AA35" i="25"/>
  <c r="AA89" i="25" s="1"/>
  <c r="AB35" i="25"/>
  <c r="AB89" i="25" s="1"/>
  <c r="AC35" i="25"/>
  <c r="AC89" i="25" s="1"/>
  <c r="AD35" i="25"/>
  <c r="AD89" i="25" s="1"/>
  <c r="AE35" i="25"/>
  <c r="AE89" i="25" s="1"/>
  <c r="AF35" i="25"/>
  <c r="AF89" i="25" s="1"/>
  <c r="AG35" i="25"/>
  <c r="AG89" i="25" s="1"/>
  <c r="D37" i="25"/>
  <c r="D91" i="25" s="1"/>
  <c r="E37" i="25"/>
  <c r="E91" i="25" s="1"/>
  <c r="F37" i="25"/>
  <c r="F91" i="25" s="1"/>
  <c r="G37" i="25"/>
  <c r="G91" i="25" s="1"/>
  <c r="H37" i="25"/>
  <c r="H91" i="25" s="1"/>
  <c r="I37" i="25"/>
  <c r="I91" i="25" s="1"/>
  <c r="J37" i="25"/>
  <c r="J91" i="25" s="1"/>
  <c r="K37" i="25"/>
  <c r="K91" i="25" s="1"/>
  <c r="L37" i="25"/>
  <c r="L91" i="25" s="1"/>
  <c r="M37" i="25"/>
  <c r="M91" i="25" s="1"/>
  <c r="N37" i="25"/>
  <c r="N91" i="25" s="1"/>
  <c r="O37" i="25"/>
  <c r="O91" i="25" s="1"/>
  <c r="P37" i="25"/>
  <c r="P91" i="25" s="1"/>
  <c r="Q37" i="25"/>
  <c r="Q91" i="25" s="1"/>
  <c r="R37" i="25"/>
  <c r="R91" i="25" s="1"/>
  <c r="S37" i="25"/>
  <c r="S91" i="25" s="1"/>
  <c r="T37" i="25"/>
  <c r="T91" i="25" s="1"/>
  <c r="U37" i="25"/>
  <c r="U91" i="25" s="1"/>
  <c r="V37" i="25"/>
  <c r="V91" i="25" s="1"/>
  <c r="W37" i="25"/>
  <c r="W91" i="25" s="1"/>
  <c r="X37" i="25"/>
  <c r="X91" i="25" s="1"/>
  <c r="Y37" i="25"/>
  <c r="Y91" i="25" s="1"/>
  <c r="Z37" i="25"/>
  <c r="Z91" i="25" s="1"/>
  <c r="AA37" i="25"/>
  <c r="AA91" i="25" s="1"/>
  <c r="AB37" i="25"/>
  <c r="AB91" i="25" s="1"/>
  <c r="AC37" i="25"/>
  <c r="AC91" i="25" s="1"/>
  <c r="AD37" i="25"/>
  <c r="AD91" i="25" s="1"/>
  <c r="AE37" i="25"/>
  <c r="AE91" i="25" s="1"/>
  <c r="AF37" i="25"/>
  <c r="AF91" i="25" s="1"/>
  <c r="AG37" i="25"/>
  <c r="AG91" i="25" s="1"/>
  <c r="D38" i="25"/>
  <c r="D92" i="25" s="1"/>
  <c r="E38" i="25"/>
  <c r="E92" i="25" s="1"/>
  <c r="F38" i="25"/>
  <c r="F92" i="25" s="1"/>
  <c r="G38" i="25"/>
  <c r="G92" i="25" s="1"/>
  <c r="H38" i="25"/>
  <c r="H92" i="25" s="1"/>
  <c r="I38" i="25"/>
  <c r="I92" i="25" s="1"/>
  <c r="J38" i="25"/>
  <c r="J92" i="25" s="1"/>
  <c r="K38" i="25"/>
  <c r="K92" i="25" s="1"/>
  <c r="L38" i="25"/>
  <c r="L92" i="25" s="1"/>
  <c r="M38" i="25"/>
  <c r="M92" i="25" s="1"/>
  <c r="N38" i="25"/>
  <c r="N92" i="25" s="1"/>
  <c r="O38" i="25"/>
  <c r="O92" i="25" s="1"/>
  <c r="P38" i="25"/>
  <c r="P92" i="25" s="1"/>
  <c r="Q38" i="25"/>
  <c r="Q92" i="25" s="1"/>
  <c r="R38" i="25"/>
  <c r="R92" i="25" s="1"/>
  <c r="S38" i="25"/>
  <c r="S92" i="25" s="1"/>
  <c r="T38" i="25"/>
  <c r="T92" i="25" s="1"/>
  <c r="U38" i="25"/>
  <c r="U92" i="25" s="1"/>
  <c r="V38" i="25"/>
  <c r="V92" i="25" s="1"/>
  <c r="W38" i="25"/>
  <c r="W92" i="25" s="1"/>
  <c r="X38" i="25"/>
  <c r="X92" i="25" s="1"/>
  <c r="Y38" i="25"/>
  <c r="Y92" i="25" s="1"/>
  <c r="Z38" i="25"/>
  <c r="Z92" i="25" s="1"/>
  <c r="AA38" i="25"/>
  <c r="AA92" i="25" s="1"/>
  <c r="AB38" i="25"/>
  <c r="AB92" i="25" s="1"/>
  <c r="AC38" i="25"/>
  <c r="AC92" i="25" s="1"/>
  <c r="AD38" i="25"/>
  <c r="AD92" i="25" s="1"/>
  <c r="AE38" i="25"/>
  <c r="AE92" i="25" s="1"/>
  <c r="AF38" i="25"/>
  <c r="AF92" i="25" s="1"/>
  <c r="AG38" i="25"/>
  <c r="AG92" i="25" s="1"/>
  <c r="D39" i="25"/>
  <c r="D93" i="25" s="1"/>
  <c r="E39" i="25"/>
  <c r="E93" i="25" s="1"/>
  <c r="F39" i="25"/>
  <c r="F93" i="25" s="1"/>
  <c r="G39" i="25"/>
  <c r="G93" i="25" s="1"/>
  <c r="H39" i="25"/>
  <c r="H93" i="25" s="1"/>
  <c r="I39" i="25"/>
  <c r="I93" i="25" s="1"/>
  <c r="J39" i="25"/>
  <c r="J93" i="25" s="1"/>
  <c r="K39" i="25"/>
  <c r="K93" i="25" s="1"/>
  <c r="L39" i="25"/>
  <c r="L93" i="25" s="1"/>
  <c r="M39" i="25"/>
  <c r="M93" i="25" s="1"/>
  <c r="N39" i="25"/>
  <c r="N93" i="25" s="1"/>
  <c r="O39" i="25"/>
  <c r="O93" i="25" s="1"/>
  <c r="P39" i="25"/>
  <c r="P93" i="25" s="1"/>
  <c r="Q39" i="25"/>
  <c r="Q93" i="25" s="1"/>
  <c r="R39" i="25"/>
  <c r="R93" i="25" s="1"/>
  <c r="S39" i="25"/>
  <c r="S93" i="25" s="1"/>
  <c r="T39" i="25"/>
  <c r="T93" i="25" s="1"/>
  <c r="U39" i="25"/>
  <c r="U93" i="25" s="1"/>
  <c r="V39" i="25"/>
  <c r="V93" i="25" s="1"/>
  <c r="W39" i="25"/>
  <c r="W93" i="25" s="1"/>
  <c r="X39" i="25"/>
  <c r="X93" i="25" s="1"/>
  <c r="Y39" i="25"/>
  <c r="Y93" i="25" s="1"/>
  <c r="Z39" i="25"/>
  <c r="Z93" i="25" s="1"/>
  <c r="AA39" i="25"/>
  <c r="AA93" i="25" s="1"/>
  <c r="AB39" i="25"/>
  <c r="AB93" i="25" s="1"/>
  <c r="AC39" i="25"/>
  <c r="AC93" i="25" s="1"/>
  <c r="AD39" i="25"/>
  <c r="AD93" i="25" s="1"/>
  <c r="AE39" i="25"/>
  <c r="AE93" i="25" s="1"/>
  <c r="AF39" i="25"/>
  <c r="AF93" i="25" s="1"/>
  <c r="AG39" i="25"/>
  <c r="AG93" i="25" s="1"/>
  <c r="D40" i="25"/>
  <c r="D94" i="25" s="1"/>
  <c r="E40" i="25"/>
  <c r="E94" i="25" s="1"/>
  <c r="F40" i="25"/>
  <c r="F94" i="25" s="1"/>
  <c r="G40" i="25"/>
  <c r="G94" i="25" s="1"/>
  <c r="H40" i="25"/>
  <c r="H94" i="25" s="1"/>
  <c r="I40" i="25"/>
  <c r="I94" i="25" s="1"/>
  <c r="J40" i="25"/>
  <c r="J94" i="25" s="1"/>
  <c r="K40" i="25"/>
  <c r="K94" i="25" s="1"/>
  <c r="L40" i="25"/>
  <c r="L94" i="25" s="1"/>
  <c r="M40" i="25"/>
  <c r="M94" i="25" s="1"/>
  <c r="N40" i="25"/>
  <c r="N94" i="25" s="1"/>
  <c r="O40" i="25"/>
  <c r="O94" i="25" s="1"/>
  <c r="P40" i="25"/>
  <c r="P94" i="25" s="1"/>
  <c r="Q40" i="25"/>
  <c r="Q94" i="25" s="1"/>
  <c r="R40" i="25"/>
  <c r="R94" i="25" s="1"/>
  <c r="S40" i="25"/>
  <c r="S94" i="25" s="1"/>
  <c r="T40" i="25"/>
  <c r="T94" i="25" s="1"/>
  <c r="U40" i="25"/>
  <c r="U94" i="25" s="1"/>
  <c r="V40" i="25"/>
  <c r="V94" i="25" s="1"/>
  <c r="W40" i="25"/>
  <c r="W94" i="25" s="1"/>
  <c r="X40" i="25"/>
  <c r="X94" i="25" s="1"/>
  <c r="Y40" i="25"/>
  <c r="Y94" i="25" s="1"/>
  <c r="Z40" i="25"/>
  <c r="Z94" i="25" s="1"/>
  <c r="AA40" i="25"/>
  <c r="AA94" i="25" s="1"/>
  <c r="AB40" i="25"/>
  <c r="AB94" i="25" s="1"/>
  <c r="AC40" i="25"/>
  <c r="AC94" i="25" s="1"/>
  <c r="AD40" i="25"/>
  <c r="AD94" i="25" s="1"/>
  <c r="AE40" i="25"/>
  <c r="AE94" i="25" s="1"/>
  <c r="AF40" i="25"/>
  <c r="AF94" i="25" s="1"/>
  <c r="AG40" i="25"/>
  <c r="AG94" i="25" s="1"/>
  <c r="D41" i="25"/>
  <c r="D95" i="25" s="1"/>
  <c r="E41" i="25"/>
  <c r="E95" i="25" s="1"/>
  <c r="F41" i="25"/>
  <c r="F95" i="25" s="1"/>
  <c r="G41" i="25"/>
  <c r="G95" i="25" s="1"/>
  <c r="H41" i="25"/>
  <c r="H95" i="25" s="1"/>
  <c r="I41" i="25"/>
  <c r="I95" i="25" s="1"/>
  <c r="J41" i="25"/>
  <c r="J95" i="25" s="1"/>
  <c r="K41" i="25"/>
  <c r="K95" i="25" s="1"/>
  <c r="L41" i="25"/>
  <c r="L95" i="25" s="1"/>
  <c r="M41" i="25"/>
  <c r="M95" i="25" s="1"/>
  <c r="N41" i="25"/>
  <c r="N95" i="25" s="1"/>
  <c r="O41" i="25"/>
  <c r="O95" i="25" s="1"/>
  <c r="P41" i="25"/>
  <c r="P95" i="25" s="1"/>
  <c r="Q41" i="25"/>
  <c r="Q95" i="25" s="1"/>
  <c r="R41" i="25"/>
  <c r="R95" i="25" s="1"/>
  <c r="S41" i="25"/>
  <c r="S95" i="25" s="1"/>
  <c r="T41" i="25"/>
  <c r="T95" i="25" s="1"/>
  <c r="U41" i="25"/>
  <c r="U95" i="25" s="1"/>
  <c r="V41" i="25"/>
  <c r="V95" i="25" s="1"/>
  <c r="W41" i="25"/>
  <c r="W95" i="25" s="1"/>
  <c r="X41" i="25"/>
  <c r="X95" i="25" s="1"/>
  <c r="Y41" i="25"/>
  <c r="Y95" i="25" s="1"/>
  <c r="Z41" i="25"/>
  <c r="Z95" i="25" s="1"/>
  <c r="AA41" i="25"/>
  <c r="AA95" i="25" s="1"/>
  <c r="AB41" i="25"/>
  <c r="AB95" i="25" s="1"/>
  <c r="AC41" i="25"/>
  <c r="AC95" i="25" s="1"/>
  <c r="AD41" i="25"/>
  <c r="AD95" i="25" s="1"/>
  <c r="AE41" i="25"/>
  <c r="AE95" i="25" s="1"/>
  <c r="AF41" i="25"/>
  <c r="AF95" i="25" s="1"/>
  <c r="AG41" i="25"/>
  <c r="AG95" i="25" s="1"/>
  <c r="D42" i="25"/>
  <c r="D96" i="25" s="1"/>
  <c r="E42" i="25"/>
  <c r="E96" i="25" s="1"/>
  <c r="F42" i="25"/>
  <c r="F96" i="25" s="1"/>
  <c r="G42" i="25"/>
  <c r="G96" i="25" s="1"/>
  <c r="H42" i="25"/>
  <c r="H96" i="25" s="1"/>
  <c r="I42" i="25"/>
  <c r="I96" i="25" s="1"/>
  <c r="J42" i="25"/>
  <c r="J96" i="25" s="1"/>
  <c r="K42" i="25"/>
  <c r="K96" i="25" s="1"/>
  <c r="L42" i="25"/>
  <c r="L96" i="25" s="1"/>
  <c r="M42" i="25"/>
  <c r="M96" i="25" s="1"/>
  <c r="N42" i="25"/>
  <c r="N96" i="25" s="1"/>
  <c r="O42" i="25"/>
  <c r="O96" i="25" s="1"/>
  <c r="P42" i="25"/>
  <c r="P96" i="25" s="1"/>
  <c r="Q42" i="25"/>
  <c r="Q96" i="25" s="1"/>
  <c r="R42" i="25"/>
  <c r="R96" i="25" s="1"/>
  <c r="S42" i="25"/>
  <c r="S96" i="25" s="1"/>
  <c r="T42" i="25"/>
  <c r="T96" i="25" s="1"/>
  <c r="U42" i="25"/>
  <c r="U96" i="25" s="1"/>
  <c r="V42" i="25"/>
  <c r="V96" i="25" s="1"/>
  <c r="W42" i="25"/>
  <c r="W96" i="25" s="1"/>
  <c r="X42" i="25"/>
  <c r="X96" i="25" s="1"/>
  <c r="Y42" i="25"/>
  <c r="Y96" i="25" s="1"/>
  <c r="Z42" i="25"/>
  <c r="Z96" i="25" s="1"/>
  <c r="AA42" i="25"/>
  <c r="AA96" i="25" s="1"/>
  <c r="AB42" i="25"/>
  <c r="AB96" i="25" s="1"/>
  <c r="AC42" i="25"/>
  <c r="AC96" i="25" s="1"/>
  <c r="AD42" i="25"/>
  <c r="AD96" i="25" s="1"/>
  <c r="AE42" i="25"/>
  <c r="AE96" i="25" s="1"/>
  <c r="AF42" i="25"/>
  <c r="AF96" i="25" s="1"/>
  <c r="AG42" i="25"/>
  <c r="AG96" i="25" s="1"/>
  <c r="D44" i="25"/>
  <c r="E44" i="25"/>
  <c r="F44" i="25"/>
  <c r="G44" i="25"/>
  <c r="H44" i="25"/>
  <c r="I44" i="25"/>
  <c r="J44" i="25"/>
  <c r="J43" i="25" s="1"/>
  <c r="J97" i="25" s="1"/>
  <c r="K44" i="25"/>
  <c r="L44" i="25"/>
  <c r="M44" i="25"/>
  <c r="N44" i="25"/>
  <c r="O44" i="25"/>
  <c r="P44" i="25"/>
  <c r="Q44" i="25"/>
  <c r="R44" i="25"/>
  <c r="S44" i="25"/>
  <c r="T44" i="25"/>
  <c r="U44" i="25"/>
  <c r="V44" i="25"/>
  <c r="W44" i="25"/>
  <c r="X44" i="25"/>
  <c r="Y44" i="25"/>
  <c r="Z44" i="25"/>
  <c r="AA44" i="25"/>
  <c r="AB44" i="25"/>
  <c r="AC44" i="25"/>
  <c r="AD44" i="25"/>
  <c r="AE44" i="25"/>
  <c r="AF44" i="25"/>
  <c r="AG44" i="25"/>
  <c r="AG43" i="25" s="1"/>
  <c r="AG97" i="25" s="1"/>
  <c r="D46" i="25"/>
  <c r="D100" i="25" s="1"/>
  <c r="E46" i="25"/>
  <c r="E100" i="25" s="1"/>
  <c r="F46" i="25"/>
  <c r="F100" i="25" s="1"/>
  <c r="G46" i="25"/>
  <c r="G100" i="25" s="1"/>
  <c r="H46" i="25"/>
  <c r="H100" i="25" s="1"/>
  <c r="I46" i="25"/>
  <c r="I100" i="25" s="1"/>
  <c r="J46" i="25"/>
  <c r="J100" i="25" s="1"/>
  <c r="K46" i="25"/>
  <c r="K100" i="25" s="1"/>
  <c r="L46" i="25"/>
  <c r="L100" i="25" s="1"/>
  <c r="M46" i="25"/>
  <c r="M100" i="25" s="1"/>
  <c r="N46" i="25"/>
  <c r="N100" i="25" s="1"/>
  <c r="O46" i="25"/>
  <c r="O100" i="25" s="1"/>
  <c r="P46" i="25"/>
  <c r="P100" i="25" s="1"/>
  <c r="Q46" i="25"/>
  <c r="Q100" i="25" s="1"/>
  <c r="R46" i="25"/>
  <c r="R100" i="25" s="1"/>
  <c r="S46" i="25"/>
  <c r="S100" i="25" s="1"/>
  <c r="T46" i="25"/>
  <c r="T100" i="25" s="1"/>
  <c r="U46" i="25"/>
  <c r="U100" i="25" s="1"/>
  <c r="V46" i="25"/>
  <c r="V100" i="25" s="1"/>
  <c r="W46" i="25"/>
  <c r="W100" i="25" s="1"/>
  <c r="X46" i="25"/>
  <c r="X100" i="25" s="1"/>
  <c r="Y46" i="25"/>
  <c r="Y100" i="25" s="1"/>
  <c r="Z46" i="25"/>
  <c r="Z100" i="25" s="1"/>
  <c r="AA46" i="25"/>
  <c r="AA100" i="25" s="1"/>
  <c r="AB46" i="25"/>
  <c r="AB100" i="25" s="1"/>
  <c r="AC46" i="25"/>
  <c r="AC100" i="25" s="1"/>
  <c r="AD46" i="25"/>
  <c r="AD100" i="25" s="1"/>
  <c r="AE46" i="25"/>
  <c r="AE100" i="25" s="1"/>
  <c r="AF46" i="25"/>
  <c r="AF100" i="25" s="1"/>
  <c r="AG46" i="25"/>
  <c r="AG100" i="25" s="1"/>
  <c r="D47" i="25"/>
  <c r="D101" i="25" s="1"/>
  <c r="E47" i="25"/>
  <c r="E101" i="25" s="1"/>
  <c r="F47" i="25"/>
  <c r="F101" i="25" s="1"/>
  <c r="G47" i="25"/>
  <c r="G101" i="25" s="1"/>
  <c r="H47" i="25"/>
  <c r="H101" i="25" s="1"/>
  <c r="I47" i="25"/>
  <c r="I101" i="25" s="1"/>
  <c r="J47" i="25"/>
  <c r="J101" i="25" s="1"/>
  <c r="K47" i="25"/>
  <c r="K101" i="25" s="1"/>
  <c r="L47" i="25"/>
  <c r="L101" i="25" s="1"/>
  <c r="M47" i="25"/>
  <c r="M101" i="25" s="1"/>
  <c r="N47" i="25"/>
  <c r="N101" i="25" s="1"/>
  <c r="O47" i="25"/>
  <c r="O101" i="25" s="1"/>
  <c r="P47" i="25"/>
  <c r="P101" i="25" s="1"/>
  <c r="Q47" i="25"/>
  <c r="Q101" i="25" s="1"/>
  <c r="R47" i="25"/>
  <c r="R101" i="25" s="1"/>
  <c r="S47" i="25"/>
  <c r="S101" i="25" s="1"/>
  <c r="T47" i="25"/>
  <c r="T101" i="25" s="1"/>
  <c r="U47" i="25"/>
  <c r="U101" i="25" s="1"/>
  <c r="V47" i="25"/>
  <c r="V101" i="25" s="1"/>
  <c r="W47" i="25"/>
  <c r="W101" i="25" s="1"/>
  <c r="X47" i="25"/>
  <c r="X101" i="25" s="1"/>
  <c r="Y47" i="25"/>
  <c r="Y101" i="25" s="1"/>
  <c r="Z47" i="25"/>
  <c r="Z101" i="25" s="1"/>
  <c r="AA47" i="25"/>
  <c r="AA101" i="25" s="1"/>
  <c r="AB47" i="25"/>
  <c r="AB101" i="25" s="1"/>
  <c r="AC47" i="25"/>
  <c r="AC101" i="25" s="1"/>
  <c r="AD47" i="25"/>
  <c r="AD101" i="25" s="1"/>
  <c r="AE47" i="25"/>
  <c r="AE101" i="25" s="1"/>
  <c r="AF47" i="25"/>
  <c r="AF101" i="25" s="1"/>
  <c r="AG47" i="25"/>
  <c r="AG101" i="25" s="1"/>
  <c r="D49" i="25"/>
  <c r="D103" i="25" s="1"/>
  <c r="E49" i="25"/>
  <c r="E103" i="25" s="1"/>
  <c r="F49" i="25"/>
  <c r="F103" i="25" s="1"/>
  <c r="G49" i="25"/>
  <c r="G103" i="25" s="1"/>
  <c r="H49" i="25"/>
  <c r="H103" i="25" s="1"/>
  <c r="I49" i="25"/>
  <c r="I103" i="25" s="1"/>
  <c r="J49" i="25"/>
  <c r="J103" i="25" s="1"/>
  <c r="K49" i="25"/>
  <c r="K103" i="25" s="1"/>
  <c r="L49" i="25"/>
  <c r="L103" i="25" s="1"/>
  <c r="M49" i="25"/>
  <c r="M103" i="25" s="1"/>
  <c r="N49" i="25"/>
  <c r="N103" i="25" s="1"/>
  <c r="O49" i="25"/>
  <c r="O103" i="25" s="1"/>
  <c r="P49" i="25"/>
  <c r="P103" i="25" s="1"/>
  <c r="Q49" i="25"/>
  <c r="Q103" i="25" s="1"/>
  <c r="R49" i="25"/>
  <c r="R103" i="25" s="1"/>
  <c r="S49" i="25"/>
  <c r="S103" i="25" s="1"/>
  <c r="T49" i="25"/>
  <c r="T103" i="25" s="1"/>
  <c r="U49" i="25"/>
  <c r="U103" i="25" s="1"/>
  <c r="V49" i="25"/>
  <c r="V103" i="25" s="1"/>
  <c r="W49" i="25"/>
  <c r="W103" i="25" s="1"/>
  <c r="X49" i="25"/>
  <c r="X103" i="25" s="1"/>
  <c r="Y49" i="25"/>
  <c r="Y103" i="25" s="1"/>
  <c r="Z49" i="25"/>
  <c r="Z103" i="25" s="1"/>
  <c r="AA49" i="25"/>
  <c r="AA103" i="25" s="1"/>
  <c r="AB49" i="25"/>
  <c r="AB103" i="25" s="1"/>
  <c r="AC49" i="25"/>
  <c r="AC103" i="25" s="1"/>
  <c r="AD49" i="25"/>
  <c r="AD103" i="25" s="1"/>
  <c r="AE49" i="25"/>
  <c r="AE103" i="25" s="1"/>
  <c r="AF49" i="25"/>
  <c r="AF103" i="25" s="1"/>
  <c r="AG49" i="25"/>
  <c r="AG103" i="25" s="1"/>
  <c r="D50" i="25"/>
  <c r="D104" i="25" s="1"/>
  <c r="E50" i="25"/>
  <c r="E104" i="25" s="1"/>
  <c r="F50" i="25"/>
  <c r="F104" i="25" s="1"/>
  <c r="G50" i="25"/>
  <c r="G104" i="25" s="1"/>
  <c r="H50" i="25"/>
  <c r="H104" i="25" s="1"/>
  <c r="I50" i="25"/>
  <c r="I104" i="25" s="1"/>
  <c r="J50" i="25"/>
  <c r="J104" i="25" s="1"/>
  <c r="K50" i="25"/>
  <c r="K104" i="25" s="1"/>
  <c r="L50" i="25"/>
  <c r="L104" i="25" s="1"/>
  <c r="M50" i="25"/>
  <c r="M104" i="25" s="1"/>
  <c r="N50" i="25"/>
  <c r="N104" i="25" s="1"/>
  <c r="O50" i="25"/>
  <c r="O104" i="25" s="1"/>
  <c r="P50" i="25"/>
  <c r="P104" i="25" s="1"/>
  <c r="Q50" i="25"/>
  <c r="Q104" i="25" s="1"/>
  <c r="R50" i="25"/>
  <c r="R104" i="25" s="1"/>
  <c r="S50" i="25"/>
  <c r="S104" i="25" s="1"/>
  <c r="T50" i="25"/>
  <c r="T104" i="25" s="1"/>
  <c r="U50" i="25"/>
  <c r="U104" i="25" s="1"/>
  <c r="V50" i="25"/>
  <c r="V104" i="25" s="1"/>
  <c r="W50" i="25"/>
  <c r="W104" i="25" s="1"/>
  <c r="X50" i="25"/>
  <c r="X104" i="25" s="1"/>
  <c r="Y50" i="25"/>
  <c r="Y104" i="25" s="1"/>
  <c r="Z50" i="25"/>
  <c r="Z104" i="25" s="1"/>
  <c r="AA50" i="25"/>
  <c r="AA104" i="25" s="1"/>
  <c r="AB50" i="25"/>
  <c r="AB104" i="25" s="1"/>
  <c r="AC50" i="25"/>
  <c r="AC104" i="25" s="1"/>
  <c r="AD50" i="25"/>
  <c r="AD104" i="25" s="1"/>
  <c r="AE50" i="25"/>
  <c r="AE104" i="25" s="1"/>
  <c r="AF50" i="25"/>
  <c r="AF104" i="25" s="1"/>
  <c r="AG50" i="25"/>
  <c r="AG104" i="25" s="1"/>
  <c r="D51" i="25"/>
  <c r="D105" i="25" s="1"/>
  <c r="E51" i="25"/>
  <c r="E105" i="25" s="1"/>
  <c r="F51" i="25"/>
  <c r="F105" i="25" s="1"/>
  <c r="G51" i="25"/>
  <c r="G105" i="25" s="1"/>
  <c r="H51" i="25"/>
  <c r="H105" i="25" s="1"/>
  <c r="I51" i="25"/>
  <c r="I105" i="25" s="1"/>
  <c r="J51" i="25"/>
  <c r="J105" i="25" s="1"/>
  <c r="K51" i="25"/>
  <c r="K105" i="25" s="1"/>
  <c r="L51" i="25"/>
  <c r="L105" i="25" s="1"/>
  <c r="M51" i="25"/>
  <c r="M105" i="25" s="1"/>
  <c r="N51" i="25"/>
  <c r="N105" i="25" s="1"/>
  <c r="O51" i="25"/>
  <c r="O105" i="25" s="1"/>
  <c r="P51" i="25"/>
  <c r="P105" i="25" s="1"/>
  <c r="Q51" i="25"/>
  <c r="Q105" i="25" s="1"/>
  <c r="R51" i="25"/>
  <c r="R105" i="25" s="1"/>
  <c r="S51" i="25"/>
  <c r="S105" i="25" s="1"/>
  <c r="T51" i="25"/>
  <c r="T105" i="25" s="1"/>
  <c r="U51" i="25"/>
  <c r="U105" i="25" s="1"/>
  <c r="V51" i="25"/>
  <c r="V105" i="25" s="1"/>
  <c r="W51" i="25"/>
  <c r="W105" i="25" s="1"/>
  <c r="X51" i="25"/>
  <c r="X105" i="25" s="1"/>
  <c r="Y51" i="25"/>
  <c r="Y105" i="25" s="1"/>
  <c r="Z51" i="25"/>
  <c r="Z105" i="25" s="1"/>
  <c r="AA51" i="25"/>
  <c r="AA105" i="25" s="1"/>
  <c r="AB51" i="25"/>
  <c r="AB105" i="25" s="1"/>
  <c r="AC51" i="25"/>
  <c r="AC105" i="25" s="1"/>
  <c r="AD51" i="25"/>
  <c r="AD105" i="25" s="1"/>
  <c r="AE51" i="25"/>
  <c r="AE105" i="25" s="1"/>
  <c r="AF51" i="25"/>
  <c r="AF105" i="25" s="1"/>
  <c r="AG51" i="25"/>
  <c r="AG105" i="25" s="1"/>
  <c r="D53" i="25"/>
  <c r="D107" i="25" s="1"/>
  <c r="E53" i="25"/>
  <c r="E107" i="25" s="1"/>
  <c r="F53" i="25"/>
  <c r="F107" i="25" s="1"/>
  <c r="G53" i="25"/>
  <c r="G107" i="25" s="1"/>
  <c r="H53" i="25"/>
  <c r="H107" i="25" s="1"/>
  <c r="I53" i="25"/>
  <c r="I107" i="25" s="1"/>
  <c r="J53" i="25"/>
  <c r="J107" i="25" s="1"/>
  <c r="K53" i="25"/>
  <c r="K107" i="25" s="1"/>
  <c r="L53" i="25"/>
  <c r="L107" i="25" s="1"/>
  <c r="M53" i="25"/>
  <c r="M107" i="25" s="1"/>
  <c r="N53" i="25"/>
  <c r="N107" i="25" s="1"/>
  <c r="O53" i="25"/>
  <c r="O107" i="25" s="1"/>
  <c r="P53" i="25"/>
  <c r="P107" i="25" s="1"/>
  <c r="Q53" i="25"/>
  <c r="Q107" i="25" s="1"/>
  <c r="R53" i="25"/>
  <c r="R107" i="25" s="1"/>
  <c r="S53" i="25"/>
  <c r="S107" i="25" s="1"/>
  <c r="T53" i="25"/>
  <c r="T107" i="25" s="1"/>
  <c r="U53" i="25"/>
  <c r="U107" i="25" s="1"/>
  <c r="V53" i="25"/>
  <c r="V107" i="25" s="1"/>
  <c r="W53" i="25"/>
  <c r="W107" i="25" s="1"/>
  <c r="X53" i="25"/>
  <c r="X107" i="25" s="1"/>
  <c r="Y53" i="25"/>
  <c r="Y107" i="25" s="1"/>
  <c r="Z53" i="25"/>
  <c r="Z107" i="25" s="1"/>
  <c r="AA53" i="25"/>
  <c r="AA107" i="25" s="1"/>
  <c r="AB53" i="25"/>
  <c r="AB107" i="25" s="1"/>
  <c r="AC53" i="25"/>
  <c r="AC107" i="25" s="1"/>
  <c r="AD53" i="25"/>
  <c r="AD107" i="25" s="1"/>
  <c r="AE53" i="25"/>
  <c r="AE107" i="25" s="1"/>
  <c r="AF53" i="25"/>
  <c r="AF107" i="25" s="1"/>
  <c r="AG53" i="25"/>
  <c r="AG107" i="25" s="1"/>
  <c r="D54" i="25"/>
  <c r="D108" i="25" s="1"/>
  <c r="E54" i="25"/>
  <c r="E108" i="25" s="1"/>
  <c r="F54" i="25"/>
  <c r="F108" i="25" s="1"/>
  <c r="G54" i="25"/>
  <c r="G108" i="25" s="1"/>
  <c r="H54" i="25"/>
  <c r="H108" i="25" s="1"/>
  <c r="I54" i="25"/>
  <c r="I108" i="25" s="1"/>
  <c r="J54" i="25"/>
  <c r="J108" i="25" s="1"/>
  <c r="K54" i="25"/>
  <c r="K108" i="25" s="1"/>
  <c r="L54" i="25"/>
  <c r="L108" i="25" s="1"/>
  <c r="M54" i="25"/>
  <c r="M108" i="25" s="1"/>
  <c r="N54" i="25"/>
  <c r="N108" i="25" s="1"/>
  <c r="O54" i="25"/>
  <c r="O108" i="25" s="1"/>
  <c r="P54" i="25"/>
  <c r="P108" i="25" s="1"/>
  <c r="Q54" i="25"/>
  <c r="Q108" i="25" s="1"/>
  <c r="R54" i="25"/>
  <c r="R108" i="25" s="1"/>
  <c r="S54" i="25"/>
  <c r="S108" i="25" s="1"/>
  <c r="T54" i="25"/>
  <c r="T108" i="25" s="1"/>
  <c r="U54" i="25"/>
  <c r="U108" i="25" s="1"/>
  <c r="V54" i="25"/>
  <c r="V108" i="25" s="1"/>
  <c r="W54" i="25"/>
  <c r="W108" i="25" s="1"/>
  <c r="X54" i="25"/>
  <c r="X108" i="25" s="1"/>
  <c r="Y54" i="25"/>
  <c r="Y108" i="25" s="1"/>
  <c r="Z54" i="25"/>
  <c r="Z108" i="25" s="1"/>
  <c r="AA54" i="25"/>
  <c r="AA108" i="25" s="1"/>
  <c r="AB54" i="25"/>
  <c r="AB108" i="25" s="1"/>
  <c r="AC54" i="25"/>
  <c r="AC108" i="25" s="1"/>
  <c r="AD54" i="25"/>
  <c r="AD108" i="25" s="1"/>
  <c r="AE54" i="25"/>
  <c r="AE108" i="25" s="1"/>
  <c r="AF54" i="25"/>
  <c r="AF108" i="25" s="1"/>
  <c r="AG54" i="25"/>
  <c r="AG108" i="25" s="1"/>
  <c r="D55" i="25"/>
  <c r="D109" i="25" s="1"/>
  <c r="E55" i="25"/>
  <c r="E109" i="25" s="1"/>
  <c r="F55" i="25"/>
  <c r="F109" i="25" s="1"/>
  <c r="G55" i="25"/>
  <c r="G109" i="25" s="1"/>
  <c r="H55" i="25"/>
  <c r="H109" i="25" s="1"/>
  <c r="I55" i="25"/>
  <c r="I109" i="25" s="1"/>
  <c r="J55" i="25"/>
  <c r="J109" i="25" s="1"/>
  <c r="K55" i="25"/>
  <c r="K109" i="25" s="1"/>
  <c r="L55" i="25"/>
  <c r="L109" i="25" s="1"/>
  <c r="M55" i="25"/>
  <c r="M109" i="25" s="1"/>
  <c r="N55" i="25"/>
  <c r="N109" i="25" s="1"/>
  <c r="O55" i="25"/>
  <c r="O109" i="25" s="1"/>
  <c r="P55" i="25"/>
  <c r="P109" i="25" s="1"/>
  <c r="Q55" i="25"/>
  <c r="Q109" i="25" s="1"/>
  <c r="R55" i="25"/>
  <c r="R109" i="25" s="1"/>
  <c r="S55" i="25"/>
  <c r="S109" i="25" s="1"/>
  <c r="T55" i="25"/>
  <c r="T109" i="25" s="1"/>
  <c r="U55" i="25"/>
  <c r="U109" i="25" s="1"/>
  <c r="V55" i="25"/>
  <c r="V109" i="25" s="1"/>
  <c r="W55" i="25"/>
  <c r="W109" i="25" s="1"/>
  <c r="X55" i="25"/>
  <c r="X109" i="25" s="1"/>
  <c r="Y55" i="25"/>
  <c r="Y109" i="25" s="1"/>
  <c r="Z55" i="25"/>
  <c r="Z109" i="25" s="1"/>
  <c r="AA55" i="25"/>
  <c r="AA109" i="25" s="1"/>
  <c r="AB55" i="25"/>
  <c r="AB109" i="25" s="1"/>
  <c r="AC55" i="25"/>
  <c r="AC109" i="25" s="1"/>
  <c r="AD55" i="25"/>
  <c r="AD109" i="25" s="1"/>
  <c r="AE55" i="25"/>
  <c r="AE109" i="25" s="1"/>
  <c r="AF55" i="25"/>
  <c r="AF109" i="25" s="1"/>
  <c r="AG55" i="25"/>
  <c r="AG109" i="25" s="1"/>
  <c r="D56" i="25"/>
  <c r="D110" i="25" s="1"/>
  <c r="E56" i="25"/>
  <c r="E110" i="25" s="1"/>
  <c r="F56" i="25"/>
  <c r="F110" i="25" s="1"/>
  <c r="G56" i="25"/>
  <c r="G110" i="25" s="1"/>
  <c r="H56" i="25"/>
  <c r="H110" i="25" s="1"/>
  <c r="I56" i="25"/>
  <c r="I110" i="25" s="1"/>
  <c r="J56" i="25"/>
  <c r="J110" i="25" s="1"/>
  <c r="K56" i="25"/>
  <c r="K110" i="25" s="1"/>
  <c r="L56" i="25"/>
  <c r="L110" i="25" s="1"/>
  <c r="M56" i="25"/>
  <c r="M110" i="25" s="1"/>
  <c r="N56" i="25"/>
  <c r="N110" i="25" s="1"/>
  <c r="O56" i="25"/>
  <c r="O110" i="25" s="1"/>
  <c r="P56" i="25"/>
  <c r="P110" i="25" s="1"/>
  <c r="Q56" i="25"/>
  <c r="Q110" i="25" s="1"/>
  <c r="R56" i="25"/>
  <c r="R110" i="25" s="1"/>
  <c r="S56" i="25"/>
  <c r="S110" i="25" s="1"/>
  <c r="T56" i="25"/>
  <c r="T110" i="25" s="1"/>
  <c r="U56" i="25"/>
  <c r="U110" i="25" s="1"/>
  <c r="V56" i="25"/>
  <c r="V110" i="25" s="1"/>
  <c r="W56" i="25"/>
  <c r="W110" i="25" s="1"/>
  <c r="X56" i="25"/>
  <c r="X110" i="25" s="1"/>
  <c r="Y56" i="25"/>
  <c r="Y110" i="25" s="1"/>
  <c r="Z56" i="25"/>
  <c r="Z110" i="25" s="1"/>
  <c r="AA56" i="25"/>
  <c r="AA110" i="25" s="1"/>
  <c r="AB56" i="25"/>
  <c r="AB110" i="25" s="1"/>
  <c r="AC56" i="25"/>
  <c r="AC110" i="25" s="1"/>
  <c r="AD56" i="25"/>
  <c r="AD110" i="25" s="1"/>
  <c r="AE56" i="25"/>
  <c r="AE110" i="25" s="1"/>
  <c r="AF56" i="25"/>
  <c r="AF110" i="25" s="1"/>
  <c r="AG56" i="25"/>
  <c r="AG110" i="25" s="1"/>
  <c r="D58" i="25"/>
  <c r="D112" i="25" s="1"/>
  <c r="E58" i="25"/>
  <c r="E112" i="25" s="1"/>
  <c r="F58" i="25"/>
  <c r="F112" i="25" s="1"/>
  <c r="G58" i="25"/>
  <c r="G112" i="25" s="1"/>
  <c r="H58" i="25"/>
  <c r="H112" i="25" s="1"/>
  <c r="I58" i="25"/>
  <c r="I112" i="25" s="1"/>
  <c r="J58" i="25"/>
  <c r="J112" i="25" s="1"/>
  <c r="K58" i="25"/>
  <c r="K112" i="25" s="1"/>
  <c r="L58" i="25"/>
  <c r="L112" i="25" s="1"/>
  <c r="M58" i="25"/>
  <c r="M112" i="25" s="1"/>
  <c r="N58" i="25"/>
  <c r="N112" i="25" s="1"/>
  <c r="O58" i="25"/>
  <c r="O112" i="25" s="1"/>
  <c r="P58" i="25"/>
  <c r="P112" i="25" s="1"/>
  <c r="Q58" i="25"/>
  <c r="Q112" i="25" s="1"/>
  <c r="R58" i="25"/>
  <c r="R112" i="25" s="1"/>
  <c r="S58" i="25"/>
  <c r="S112" i="25" s="1"/>
  <c r="T58" i="25"/>
  <c r="T112" i="25" s="1"/>
  <c r="U58" i="25"/>
  <c r="U112" i="25" s="1"/>
  <c r="V58" i="25"/>
  <c r="V112" i="25" s="1"/>
  <c r="W58" i="25"/>
  <c r="W112" i="25" s="1"/>
  <c r="X58" i="25"/>
  <c r="X112" i="25" s="1"/>
  <c r="Y58" i="25"/>
  <c r="Y112" i="25" s="1"/>
  <c r="Z58" i="25"/>
  <c r="Z112" i="25" s="1"/>
  <c r="AA58" i="25"/>
  <c r="AA112" i="25" s="1"/>
  <c r="AB58" i="25"/>
  <c r="AB112" i="25" s="1"/>
  <c r="AC58" i="25"/>
  <c r="AC112" i="25" s="1"/>
  <c r="AD58" i="25"/>
  <c r="AD112" i="25" s="1"/>
  <c r="AE58" i="25"/>
  <c r="AE112" i="25" s="1"/>
  <c r="AF58" i="25"/>
  <c r="AF112" i="25" s="1"/>
  <c r="AG58" i="25"/>
  <c r="AG112" i="25" s="1"/>
  <c r="D59" i="25"/>
  <c r="D113" i="25" s="1"/>
  <c r="E59" i="25"/>
  <c r="E113" i="25" s="1"/>
  <c r="F59" i="25"/>
  <c r="F113" i="25" s="1"/>
  <c r="G59" i="25"/>
  <c r="G113" i="25" s="1"/>
  <c r="H59" i="25"/>
  <c r="H113" i="25" s="1"/>
  <c r="I59" i="25"/>
  <c r="I113" i="25" s="1"/>
  <c r="J59" i="25"/>
  <c r="J113" i="25" s="1"/>
  <c r="K59" i="25"/>
  <c r="K113" i="25" s="1"/>
  <c r="L59" i="25"/>
  <c r="L113" i="25" s="1"/>
  <c r="M59" i="25"/>
  <c r="M113" i="25" s="1"/>
  <c r="N59" i="25"/>
  <c r="N113" i="25" s="1"/>
  <c r="O59" i="25"/>
  <c r="O113" i="25" s="1"/>
  <c r="P59" i="25"/>
  <c r="P113" i="25" s="1"/>
  <c r="Q59" i="25"/>
  <c r="Q113" i="25" s="1"/>
  <c r="R59" i="25"/>
  <c r="R113" i="25" s="1"/>
  <c r="S59" i="25"/>
  <c r="S113" i="25" s="1"/>
  <c r="T59" i="25"/>
  <c r="T113" i="25" s="1"/>
  <c r="U59" i="25"/>
  <c r="U113" i="25" s="1"/>
  <c r="V59" i="25"/>
  <c r="V113" i="25" s="1"/>
  <c r="W59" i="25"/>
  <c r="W113" i="25" s="1"/>
  <c r="X59" i="25"/>
  <c r="X113" i="25" s="1"/>
  <c r="Y59" i="25"/>
  <c r="Y113" i="25" s="1"/>
  <c r="Z59" i="25"/>
  <c r="Z113" i="25" s="1"/>
  <c r="AA59" i="25"/>
  <c r="AA113" i="25" s="1"/>
  <c r="AB59" i="25"/>
  <c r="AB113" i="25" s="1"/>
  <c r="AC59" i="25"/>
  <c r="AC113" i="25" s="1"/>
  <c r="AD59" i="25"/>
  <c r="AD113" i="25" s="1"/>
  <c r="AE59" i="25"/>
  <c r="AE113" i="25" s="1"/>
  <c r="AF59" i="25"/>
  <c r="AF113" i="25" s="1"/>
  <c r="AG59" i="25"/>
  <c r="AG113" i="25" s="1"/>
  <c r="D60" i="25"/>
  <c r="D114" i="25" s="1"/>
  <c r="E60" i="25"/>
  <c r="E114" i="25" s="1"/>
  <c r="F60" i="25"/>
  <c r="F114" i="25" s="1"/>
  <c r="G60" i="25"/>
  <c r="G114" i="25" s="1"/>
  <c r="H60" i="25"/>
  <c r="H114" i="25" s="1"/>
  <c r="I60" i="25"/>
  <c r="I114" i="25" s="1"/>
  <c r="J60" i="25"/>
  <c r="J114" i="25" s="1"/>
  <c r="K60" i="25"/>
  <c r="K114" i="25" s="1"/>
  <c r="L60" i="25"/>
  <c r="L114" i="25" s="1"/>
  <c r="M60" i="25"/>
  <c r="M114" i="25" s="1"/>
  <c r="N60" i="25"/>
  <c r="N114" i="25" s="1"/>
  <c r="O60" i="25"/>
  <c r="O114" i="25" s="1"/>
  <c r="P60" i="25"/>
  <c r="P114" i="25" s="1"/>
  <c r="Q60" i="25"/>
  <c r="Q114" i="25" s="1"/>
  <c r="R60" i="25"/>
  <c r="R114" i="25" s="1"/>
  <c r="S60" i="25"/>
  <c r="S114" i="25" s="1"/>
  <c r="T60" i="25"/>
  <c r="T114" i="25" s="1"/>
  <c r="U60" i="25"/>
  <c r="U114" i="25" s="1"/>
  <c r="V60" i="25"/>
  <c r="V114" i="25" s="1"/>
  <c r="W60" i="25"/>
  <c r="W114" i="25" s="1"/>
  <c r="X60" i="25"/>
  <c r="X114" i="25" s="1"/>
  <c r="Y60" i="25"/>
  <c r="Y114" i="25" s="1"/>
  <c r="Z60" i="25"/>
  <c r="Z114" i="25" s="1"/>
  <c r="AA60" i="25"/>
  <c r="AA114" i="25" s="1"/>
  <c r="AB60" i="25"/>
  <c r="AB114" i="25" s="1"/>
  <c r="AC60" i="25"/>
  <c r="AC114" i="25" s="1"/>
  <c r="AD60" i="25"/>
  <c r="AD114" i="25" s="1"/>
  <c r="AE60" i="25"/>
  <c r="AE114" i="25" s="1"/>
  <c r="AF60" i="25"/>
  <c r="AF114" i="25" s="1"/>
  <c r="AG60" i="25"/>
  <c r="AG114" i="25" s="1"/>
  <c r="D61" i="25"/>
  <c r="D115" i="25" s="1"/>
  <c r="E61" i="25"/>
  <c r="E115" i="25" s="1"/>
  <c r="F61" i="25"/>
  <c r="F115" i="25" s="1"/>
  <c r="G61" i="25"/>
  <c r="G115" i="25" s="1"/>
  <c r="H61" i="25"/>
  <c r="H115" i="25" s="1"/>
  <c r="I61" i="25"/>
  <c r="I115" i="25" s="1"/>
  <c r="J61" i="25"/>
  <c r="J115" i="25" s="1"/>
  <c r="K61" i="25"/>
  <c r="K115" i="25" s="1"/>
  <c r="L61" i="25"/>
  <c r="L115" i="25" s="1"/>
  <c r="M61" i="25"/>
  <c r="M115" i="25" s="1"/>
  <c r="N61" i="25"/>
  <c r="N115" i="25" s="1"/>
  <c r="O61" i="25"/>
  <c r="O115" i="25" s="1"/>
  <c r="P61" i="25"/>
  <c r="P115" i="25" s="1"/>
  <c r="Q61" i="25"/>
  <c r="Q115" i="25" s="1"/>
  <c r="R61" i="25"/>
  <c r="R115" i="25" s="1"/>
  <c r="S61" i="25"/>
  <c r="S115" i="25" s="1"/>
  <c r="T61" i="25"/>
  <c r="T115" i="25" s="1"/>
  <c r="U61" i="25"/>
  <c r="U115" i="25" s="1"/>
  <c r="V61" i="25"/>
  <c r="V115" i="25" s="1"/>
  <c r="W61" i="25"/>
  <c r="W115" i="25" s="1"/>
  <c r="X61" i="25"/>
  <c r="X115" i="25" s="1"/>
  <c r="Y61" i="25"/>
  <c r="Y115" i="25" s="1"/>
  <c r="Z61" i="25"/>
  <c r="Z115" i="25" s="1"/>
  <c r="AA61" i="25"/>
  <c r="AA115" i="25" s="1"/>
  <c r="AB61" i="25"/>
  <c r="AB115" i="25" s="1"/>
  <c r="AC61" i="25"/>
  <c r="AC115" i="25" s="1"/>
  <c r="AD61" i="25"/>
  <c r="AD115" i="25" s="1"/>
  <c r="AE61" i="25"/>
  <c r="AE115" i="25" s="1"/>
  <c r="AF61" i="25"/>
  <c r="AF115" i="25" s="1"/>
  <c r="AG61" i="25"/>
  <c r="AG115" i="25" s="1"/>
  <c r="D62" i="25"/>
  <c r="D116" i="25" s="1"/>
  <c r="E62" i="25"/>
  <c r="E116" i="25" s="1"/>
  <c r="F62" i="25"/>
  <c r="F116" i="25" s="1"/>
  <c r="G62" i="25"/>
  <c r="G116" i="25" s="1"/>
  <c r="H62" i="25"/>
  <c r="H116" i="25" s="1"/>
  <c r="I62" i="25"/>
  <c r="I116" i="25" s="1"/>
  <c r="J62" i="25"/>
  <c r="J116" i="25" s="1"/>
  <c r="K62" i="25"/>
  <c r="K116" i="25" s="1"/>
  <c r="L62" i="25"/>
  <c r="L116" i="25" s="1"/>
  <c r="M62" i="25"/>
  <c r="M116" i="25" s="1"/>
  <c r="N62" i="25"/>
  <c r="N116" i="25" s="1"/>
  <c r="O62" i="25"/>
  <c r="O116" i="25" s="1"/>
  <c r="P62" i="25"/>
  <c r="P116" i="25" s="1"/>
  <c r="Q62" i="25"/>
  <c r="Q116" i="25" s="1"/>
  <c r="R62" i="25"/>
  <c r="R116" i="25" s="1"/>
  <c r="S62" i="25"/>
  <c r="S116" i="25" s="1"/>
  <c r="T62" i="25"/>
  <c r="T116" i="25" s="1"/>
  <c r="U62" i="25"/>
  <c r="U116" i="25" s="1"/>
  <c r="V62" i="25"/>
  <c r="V116" i="25" s="1"/>
  <c r="W62" i="25"/>
  <c r="W116" i="25" s="1"/>
  <c r="X62" i="25"/>
  <c r="X116" i="25" s="1"/>
  <c r="Y62" i="25"/>
  <c r="Y116" i="25" s="1"/>
  <c r="Z62" i="25"/>
  <c r="Z116" i="25" s="1"/>
  <c r="AA62" i="25"/>
  <c r="AA116" i="25" s="1"/>
  <c r="AB62" i="25"/>
  <c r="AB116" i="25" s="1"/>
  <c r="AC62" i="25"/>
  <c r="AC116" i="25" s="1"/>
  <c r="AD62" i="25"/>
  <c r="AD116" i="25" s="1"/>
  <c r="AE62" i="25"/>
  <c r="AE116" i="25" s="1"/>
  <c r="AF62" i="25"/>
  <c r="AF116" i="25" s="1"/>
  <c r="AG62" i="25"/>
  <c r="AG116" i="25" s="1"/>
  <c r="D64" i="25"/>
  <c r="D118" i="25" s="1"/>
  <c r="E64" i="25"/>
  <c r="E118" i="25" s="1"/>
  <c r="F64" i="25"/>
  <c r="F118" i="25" s="1"/>
  <c r="G64" i="25"/>
  <c r="G118" i="25" s="1"/>
  <c r="H64" i="25"/>
  <c r="H118" i="25" s="1"/>
  <c r="I64" i="25"/>
  <c r="I118" i="25" s="1"/>
  <c r="J64" i="25"/>
  <c r="J118" i="25" s="1"/>
  <c r="K64" i="25"/>
  <c r="K118" i="25" s="1"/>
  <c r="L64" i="25"/>
  <c r="L118" i="25" s="1"/>
  <c r="M64" i="25"/>
  <c r="M118" i="25" s="1"/>
  <c r="N64" i="25"/>
  <c r="N118" i="25" s="1"/>
  <c r="O64" i="25"/>
  <c r="O118" i="25" s="1"/>
  <c r="P64" i="25"/>
  <c r="P118" i="25" s="1"/>
  <c r="Q64" i="25"/>
  <c r="Q118" i="25" s="1"/>
  <c r="R64" i="25"/>
  <c r="R118" i="25" s="1"/>
  <c r="S64" i="25"/>
  <c r="S118" i="25" s="1"/>
  <c r="T64" i="25"/>
  <c r="T118" i="25" s="1"/>
  <c r="U64" i="25"/>
  <c r="U118" i="25" s="1"/>
  <c r="V64" i="25"/>
  <c r="V118" i="25" s="1"/>
  <c r="W64" i="25"/>
  <c r="W118" i="25" s="1"/>
  <c r="X64" i="25"/>
  <c r="X118" i="25" s="1"/>
  <c r="Y64" i="25"/>
  <c r="Y118" i="25" s="1"/>
  <c r="Z64" i="25"/>
  <c r="Z118" i="25" s="1"/>
  <c r="AA64" i="25"/>
  <c r="AA118" i="25" s="1"/>
  <c r="AB64" i="25"/>
  <c r="AB118" i="25" s="1"/>
  <c r="AC64" i="25"/>
  <c r="AC118" i="25" s="1"/>
  <c r="AD64" i="25"/>
  <c r="AD118" i="25" s="1"/>
  <c r="AE64" i="25"/>
  <c r="AE118" i="25" s="1"/>
  <c r="AF64" i="25"/>
  <c r="AF118" i="25" s="1"/>
  <c r="AG64" i="25"/>
  <c r="AG118" i="25" s="1"/>
  <c r="D65" i="25"/>
  <c r="D119" i="25" s="1"/>
  <c r="E65" i="25"/>
  <c r="E119" i="25" s="1"/>
  <c r="F65" i="25"/>
  <c r="F119" i="25" s="1"/>
  <c r="G65" i="25"/>
  <c r="G119" i="25" s="1"/>
  <c r="H65" i="25"/>
  <c r="H119" i="25" s="1"/>
  <c r="I65" i="25"/>
  <c r="I119" i="25" s="1"/>
  <c r="J65" i="25"/>
  <c r="J119" i="25" s="1"/>
  <c r="K65" i="25"/>
  <c r="K119" i="25" s="1"/>
  <c r="L65" i="25"/>
  <c r="L119" i="25" s="1"/>
  <c r="M65" i="25"/>
  <c r="M119" i="25" s="1"/>
  <c r="N65" i="25"/>
  <c r="N119" i="25" s="1"/>
  <c r="O65" i="25"/>
  <c r="O119" i="25" s="1"/>
  <c r="P65" i="25"/>
  <c r="P119" i="25" s="1"/>
  <c r="Q65" i="25"/>
  <c r="Q119" i="25" s="1"/>
  <c r="R65" i="25"/>
  <c r="R119" i="25" s="1"/>
  <c r="S65" i="25"/>
  <c r="S119" i="25" s="1"/>
  <c r="T65" i="25"/>
  <c r="T119" i="25" s="1"/>
  <c r="U65" i="25"/>
  <c r="U119" i="25" s="1"/>
  <c r="V65" i="25"/>
  <c r="V119" i="25" s="1"/>
  <c r="W65" i="25"/>
  <c r="W119" i="25" s="1"/>
  <c r="X65" i="25"/>
  <c r="X119" i="25" s="1"/>
  <c r="Y65" i="25"/>
  <c r="Y119" i="25" s="1"/>
  <c r="Z65" i="25"/>
  <c r="Z119" i="25" s="1"/>
  <c r="AA65" i="25"/>
  <c r="AA119" i="25" s="1"/>
  <c r="AB65" i="25"/>
  <c r="AB119" i="25" s="1"/>
  <c r="AC65" i="25"/>
  <c r="AC119" i="25" s="1"/>
  <c r="AD65" i="25"/>
  <c r="AD119" i="25" s="1"/>
  <c r="AE65" i="25"/>
  <c r="AE119" i="25" s="1"/>
  <c r="AF65" i="25"/>
  <c r="AF119" i="25" s="1"/>
  <c r="AG65" i="25"/>
  <c r="AG119" i="25" s="1"/>
  <c r="D66" i="25"/>
  <c r="D120" i="25" s="1"/>
  <c r="E66" i="25"/>
  <c r="E120" i="25" s="1"/>
  <c r="F66" i="25"/>
  <c r="F120" i="25" s="1"/>
  <c r="G66" i="25"/>
  <c r="G120" i="25" s="1"/>
  <c r="H66" i="25"/>
  <c r="H120" i="25" s="1"/>
  <c r="I66" i="25"/>
  <c r="I120" i="25" s="1"/>
  <c r="J66" i="25"/>
  <c r="J120" i="25" s="1"/>
  <c r="K66" i="25"/>
  <c r="K120" i="25" s="1"/>
  <c r="L66" i="25"/>
  <c r="L120" i="25" s="1"/>
  <c r="M66" i="25"/>
  <c r="M120" i="25" s="1"/>
  <c r="N66" i="25"/>
  <c r="N120" i="25" s="1"/>
  <c r="O66" i="25"/>
  <c r="O120" i="25" s="1"/>
  <c r="P66" i="25"/>
  <c r="P120" i="25" s="1"/>
  <c r="Q66" i="25"/>
  <c r="Q120" i="25" s="1"/>
  <c r="R66" i="25"/>
  <c r="R120" i="25" s="1"/>
  <c r="S66" i="25"/>
  <c r="S120" i="25" s="1"/>
  <c r="T66" i="25"/>
  <c r="T120" i="25" s="1"/>
  <c r="U66" i="25"/>
  <c r="U120" i="25" s="1"/>
  <c r="V66" i="25"/>
  <c r="V120" i="25" s="1"/>
  <c r="W66" i="25"/>
  <c r="W120" i="25" s="1"/>
  <c r="X66" i="25"/>
  <c r="X120" i="25" s="1"/>
  <c r="Y66" i="25"/>
  <c r="Y120" i="25" s="1"/>
  <c r="Z66" i="25"/>
  <c r="Z120" i="25" s="1"/>
  <c r="AA66" i="25"/>
  <c r="AA120" i="25" s="1"/>
  <c r="AB66" i="25"/>
  <c r="AB120" i="25" s="1"/>
  <c r="AC66" i="25"/>
  <c r="AC120" i="25" s="1"/>
  <c r="AD66" i="25"/>
  <c r="AD120" i="25" s="1"/>
  <c r="AE66" i="25"/>
  <c r="AE120" i="25" s="1"/>
  <c r="AF66" i="25"/>
  <c r="AF120" i="25" s="1"/>
  <c r="AG66" i="25"/>
  <c r="AG120" i="25" s="1"/>
  <c r="D67" i="25"/>
  <c r="D121" i="25" s="1"/>
  <c r="E67" i="25"/>
  <c r="E121" i="25" s="1"/>
  <c r="F67" i="25"/>
  <c r="F121" i="25" s="1"/>
  <c r="G67" i="25"/>
  <c r="G121" i="25" s="1"/>
  <c r="H67" i="25"/>
  <c r="H121" i="25" s="1"/>
  <c r="I67" i="25"/>
  <c r="I121" i="25" s="1"/>
  <c r="J67" i="25"/>
  <c r="J121" i="25" s="1"/>
  <c r="K67" i="25"/>
  <c r="K121" i="25" s="1"/>
  <c r="L67" i="25"/>
  <c r="L121" i="25" s="1"/>
  <c r="M67" i="25"/>
  <c r="M121" i="25" s="1"/>
  <c r="N67" i="25"/>
  <c r="N121" i="25" s="1"/>
  <c r="O67" i="25"/>
  <c r="O121" i="25" s="1"/>
  <c r="P67" i="25"/>
  <c r="P121" i="25" s="1"/>
  <c r="Q67" i="25"/>
  <c r="Q121" i="25" s="1"/>
  <c r="R67" i="25"/>
  <c r="R121" i="25" s="1"/>
  <c r="S67" i="25"/>
  <c r="S121" i="25" s="1"/>
  <c r="T67" i="25"/>
  <c r="T121" i="25" s="1"/>
  <c r="U67" i="25"/>
  <c r="U121" i="25" s="1"/>
  <c r="V67" i="25"/>
  <c r="V121" i="25" s="1"/>
  <c r="W67" i="25"/>
  <c r="W121" i="25" s="1"/>
  <c r="X67" i="25"/>
  <c r="X121" i="25" s="1"/>
  <c r="Y67" i="25"/>
  <c r="Y121" i="25" s="1"/>
  <c r="Z67" i="25"/>
  <c r="Z121" i="25" s="1"/>
  <c r="AA67" i="25"/>
  <c r="AA121" i="25" s="1"/>
  <c r="AB67" i="25"/>
  <c r="AB121" i="25" s="1"/>
  <c r="AC67" i="25"/>
  <c r="AC121" i="25" s="1"/>
  <c r="AD67" i="25"/>
  <c r="AD121" i="25" s="1"/>
  <c r="AE67" i="25"/>
  <c r="AE121" i="25" s="1"/>
  <c r="AF67" i="25"/>
  <c r="AF121" i="25" s="1"/>
  <c r="AG67" i="25"/>
  <c r="AG121" i="25" s="1"/>
  <c r="D68" i="25"/>
  <c r="D122" i="25" s="1"/>
  <c r="E68" i="25"/>
  <c r="E122" i="25" s="1"/>
  <c r="F68" i="25"/>
  <c r="F122" i="25" s="1"/>
  <c r="G68" i="25"/>
  <c r="G122" i="25" s="1"/>
  <c r="H68" i="25"/>
  <c r="H122" i="25" s="1"/>
  <c r="I68" i="25"/>
  <c r="I122" i="25" s="1"/>
  <c r="J68" i="25"/>
  <c r="J122" i="25" s="1"/>
  <c r="K68" i="25"/>
  <c r="K122" i="25" s="1"/>
  <c r="L68" i="25"/>
  <c r="L122" i="25" s="1"/>
  <c r="M68" i="25"/>
  <c r="M122" i="25" s="1"/>
  <c r="N68" i="25"/>
  <c r="N122" i="25" s="1"/>
  <c r="O68" i="25"/>
  <c r="O122" i="25" s="1"/>
  <c r="P68" i="25"/>
  <c r="P122" i="25" s="1"/>
  <c r="Q68" i="25"/>
  <c r="Q122" i="25" s="1"/>
  <c r="R68" i="25"/>
  <c r="R122" i="25" s="1"/>
  <c r="S68" i="25"/>
  <c r="S122" i="25" s="1"/>
  <c r="T68" i="25"/>
  <c r="T122" i="25" s="1"/>
  <c r="U68" i="25"/>
  <c r="U122" i="25" s="1"/>
  <c r="V68" i="25"/>
  <c r="V122" i="25" s="1"/>
  <c r="W68" i="25"/>
  <c r="W122" i="25" s="1"/>
  <c r="X68" i="25"/>
  <c r="X122" i="25" s="1"/>
  <c r="Y68" i="25"/>
  <c r="Y122" i="25" s="1"/>
  <c r="Z68" i="25"/>
  <c r="Z122" i="25" s="1"/>
  <c r="AA68" i="25"/>
  <c r="AA122" i="25" s="1"/>
  <c r="AB68" i="25"/>
  <c r="AB122" i="25" s="1"/>
  <c r="AC68" i="25"/>
  <c r="AC122" i="25" s="1"/>
  <c r="AD68" i="25"/>
  <c r="AD122" i="25" s="1"/>
  <c r="AE68" i="25"/>
  <c r="AE122" i="25" s="1"/>
  <c r="AF68" i="25"/>
  <c r="AF122" i="25" s="1"/>
  <c r="AG68" i="25"/>
  <c r="AG122" i="25" s="1"/>
  <c r="D69" i="25"/>
  <c r="D123" i="25" s="1"/>
  <c r="E69" i="25"/>
  <c r="E123" i="25" s="1"/>
  <c r="F69" i="25"/>
  <c r="F123" i="25" s="1"/>
  <c r="G69" i="25"/>
  <c r="G123" i="25" s="1"/>
  <c r="H69" i="25"/>
  <c r="H123" i="25" s="1"/>
  <c r="I69" i="25"/>
  <c r="I123" i="25" s="1"/>
  <c r="J69" i="25"/>
  <c r="J123" i="25" s="1"/>
  <c r="K69" i="25"/>
  <c r="K123" i="25" s="1"/>
  <c r="L69" i="25"/>
  <c r="L123" i="25" s="1"/>
  <c r="M69" i="25"/>
  <c r="M123" i="25" s="1"/>
  <c r="N69" i="25"/>
  <c r="N123" i="25" s="1"/>
  <c r="O69" i="25"/>
  <c r="O123" i="25" s="1"/>
  <c r="P69" i="25"/>
  <c r="P123" i="25" s="1"/>
  <c r="Q69" i="25"/>
  <c r="Q123" i="25" s="1"/>
  <c r="R69" i="25"/>
  <c r="R123" i="25" s="1"/>
  <c r="S69" i="25"/>
  <c r="S123" i="25" s="1"/>
  <c r="T69" i="25"/>
  <c r="T123" i="25" s="1"/>
  <c r="U69" i="25"/>
  <c r="U123" i="25" s="1"/>
  <c r="V69" i="25"/>
  <c r="V123" i="25" s="1"/>
  <c r="W69" i="25"/>
  <c r="W123" i="25" s="1"/>
  <c r="X69" i="25"/>
  <c r="X123" i="25" s="1"/>
  <c r="Y69" i="25"/>
  <c r="Y123" i="25" s="1"/>
  <c r="Z69" i="25"/>
  <c r="Z123" i="25" s="1"/>
  <c r="AA69" i="25"/>
  <c r="AA123" i="25" s="1"/>
  <c r="AB69" i="25"/>
  <c r="AB123" i="25" s="1"/>
  <c r="AC69" i="25"/>
  <c r="AC123" i="25" s="1"/>
  <c r="AD69" i="25"/>
  <c r="AD123" i="25" s="1"/>
  <c r="AE69" i="25"/>
  <c r="AE123" i="25" s="1"/>
  <c r="AF69" i="25"/>
  <c r="AF123" i="25" s="1"/>
  <c r="AG69" i="25"/>
  <c r="AG123" i="25" s="1"/>
  <c r="C17" i="25"/>
  <c r="C16" i="25" s="1"/>
  <c r="C70" i="25" s="1"/>
  <c r="C44" i="25"/>
  <c r="C43" i="25" s="1"/>
  <c r="C97" i="25" s="1"/>
  <c r="C46" i="25"/>
  <c r="C100" i="25" s="1"/>
  <c r="C47" i="25"/>
  <c r="C101" i="25" s="1"/>
  <c r="C49" i="25"/>
  <c r="C103" i="25" s="1"/>
  <c r="C50" i="25"/>
  <c r="C104" i="25" s="1"/>
  <c r="C51" i="25"/>
  <c r="C105" i="25" s="1"/>
  <c r="C53" i="25"/>
  <c r="C107" i="25" s="1"/>
  <c r="C54" i="25"/>
  <c r="C108" i="25" s="1"/>
  <c r="C55" i="25"/>
  <c r="C109" i="25" s="1"/>
  <c r="C56" i="25"/>
  <c r="C110" i="25" s="1"/>
  <c r="C58" i="25"/>
  <c r="C112" i="25" s="1"/>
  <c r="C59" i="25"/>
  <c r="C113" i="25" s="1"/>
  <c r="C60" i="25"/>
  <c r="C114" i="25" s="1"/>
  <c r="C61" i="25"/>
  <c r="C115" i="25" s="1"/>
  <c r="C62" i="25"/>
  <c r="C116" i="25" s="1"/>
  <c r="C64" i="25"/>
  <c r="C118" i="25" s="1"/>
  <c r="C65" i="25"/>
  <c r="C119" i="25" s="1"/>
  <c r="C66" i="25"/>
  <c r="C120" i="25" s="1"/>
  <c r="C67" i="25"/>
  <c r="C121" i="25" s="1"/>
  <c r="C68" i="25"/>
  <c r="C122" i="25" s="1"/>
  <c r="C69" i="25"/>
  <c r="C123" i="25" s="1"/>
  <c r="C37" i="25"/>
  <c r="C91" i="25" s="1"/>
  <c r="C38" i="25"/>
  <c r="C92" i="25" s="1"/>
  <c r="C39" i="25"/>
  <c r="C93" i="25" s="1"/>
  <c r="C40" i="25"/>
  <c r="C94" i="25" s="1"/>
  <c r="C41" i="25"/>
  <c r="C95" i="25" s="1"/>
  <c r="C42" i="25"/>
  <c r="C96" i="25" s="1"/>
  <c r="C19" i="25"/>
  <c r="C73" i="25" s="1"/>
  <c r="C20" i="25"/>
  <c r="C74" i="25" s="1"/>
  <c r="C22" i="25"/>
  <c r="C76" i="25" s="1"/>
  <c r="C23" i="25"/>
  <c r="C77" i="25" s="1"/>
  <c r="C24" i="25"/>
  <c r="C78" i="25" s="1"/>
  <c r="C26" i="25"/>
  <c r="C80" i="25" s="1"/>
  <c r="C27" i="25"/>
  <c r="C81" i="25" s="1"/>
  <c r="C28" i="25"/>
  <c r="C82" i="25" s="1"/>
  <c r="C29" i="25"/>
  <c r="C83" i="25" s="1"/>
  <c r="C31" i="25"/>
  <c r="C85" i="25" s="1"/>
  <c r="C32" i="25"/>
  <c r="C86" i="25" s="1"/>
  <c r="C33" i="25"/>
  <c r="C87" i="25" s="1"/>
  <c r="C34" i="25"/>
  <c r="C88" i="25" s="1"/>
  <c r="C35" i="25"/>
  <c r="C89" i="25" s="1"/>
  <c r="Y1" i="25"/>
  <c r="Z1" i="25"/>
  <c r="AA1" i="25"/>
  <c r="AB1" i="25"/>
  <c r="AC1" i="25"/>
  <c r="AD1" i="25"/>
  <c r="AE1" i="25"/>
  <c r="AF1" i="25"/>
  <c r="AG1" i="25"/>
  <c r="D1" i="25"/>
  <c r="E1" i="25"/>
  <c r="F1" i="25"/>
  <c r="G1" i="25"/>
  <c r="H1" i="25"/>
  <c r="I1" i="25"/>
  <c r="J1" i="25"/>
  <c r="K1" i="25"/>
  <c r="L1" i="25"/>
  <c r="M1" i="25"/>
  <c r="N1" i="25"/>
  <c r="O1" i="25"/>
  <c r="P1" i="25"/>
  <c r="Q1" i="25"/>
  <c r="R1" i="25"/>
  <c r="S1" i="25"/>
  <c r="T1" i="25"/>
  <c r="U1" i="25"/>
  <c r="V1" i="25"/>
  <c r="W1" i="25"/>
  <c r="X1" i="25"/>
  <c r="C1" i="25"/>
  <c r="C15" i="25"/>
  <c r="C14" i="25"/>
  <c r="C13" i="25"/>
  <c r="C12" i="25"/>
  <c r="C11" i="25"/>
  <c r="C10" i="25"/>
  <c r="C9" i="25"/>
  <c r="C8" i="25"/>
  <c r="C7" i="25"/>
  <c r="C6" i="25"/>
  <c r="C5" i="25"/>
  <c r="C4" i="25"/>
  <c r="C3" i="25"/>
  <c r="C2" i="25"/>
  <c r="AC2" i="24"/>
  <c r="AD2" i="24"/>
  <c r="AE2" i="24"/>
  <c r="AF2" i="24"/>
  <c r="AG2" i="24"/>
  <c r="AH2" i="24"/>
  <c r="AI2" i="24"/>
  <c r="AJ2" i="24"/>
  <c r="AK2" i="24"/>
  <c r="AL2" i="24"/>
  <c r="AM2" i="24"/>
  <c r="AN2" i="24"/>
  <c r="AO2" i="24"/>
  <c r="AP2" i="24"/>
  <c r="AQ2" i="24"/>
  <c r="AR2" i="24"/>
  <c r="AS2" i="24"/>
  <c r="AT2" i="24"/>
  <c r="AU2" i="24"/>
  <c r="AV2" i="24"/>
  <c r="AW2" i="24"/>
  <c r="AX2" i="24"/>
  <c r="AY2" i="24"/>
  <c r="AZ2" i="24"/>
  <c r="BA2" i="24"/>
  <c r="BB2" i="24"/>
  <c r="BC2" i="24"/>
  <c r="BD2" i="24"/>
  <c r="BE2" i="24"/>
  <c r="BF2" i="24"/>
  <c r="BG2" i="24"/>
  <c r="BH2" i="24"/>
  <c r="BI2" i="24"/>
  <c r="BJ2" i="24"/>
  <c r="BK2" i="24"/>
  <c r="BL2" i="24"/>
  <c r="BM2" i="24"/>
  <c r="BN2" i="24"/>
  <c r="BO2" i="24"/>
  <c r="BP2" i="24"/>
  <c r="BQ2" i="24"/>
  <c r="BR2" i="24"/>
  <c r="BS2" i="24"/>
  <c r="BT2" i="24"/>
  <c r="BU2" i="24"/>
  <c r="BV2" i="24"/>
  <c r="AC3" i="24"/>
  <c r="AD3" i="24"/>
  <c r="AE3" i="24"/>
  <c r="AF3" i="24"/>
  <c r="AG3" i="24"/>
  <c r="AH3" i="24"/>
  <c r="AI3" i="24"/>
  <c r="AJ3" i="24"/>
  <c r="AK3" i="24"/>
  <c r="AL3" i="24"/>
  <c r="AM3" i="24"/>
  <c r="AN3" i="24"/>
  <c r="AO3" i="24"/>
  <c r="AP3" i="24"/>
  <c r="AQ3" i="24"/>
  <c r="AR3" i="24"/>
  <c r="AS3" i="24"/>
  <c r="AT3" i="24"/>
  <c r="AU3" i="24"/>
  <c r="AV3" i="24"/>
  <c r="AW3" i="24"/>
  <c r="AX3" i="24"/>
  <c r="AY3" i="24"/>
  <c r="AZ3" i="24"/>
  <c r="BA3" i="24"/>
  <c r="BB3" i="24"/>
  <c r="BC3" i="24"/>
  <c r="BD3" i="24"/>
  <c r="BE3" i="24"/>
  <c r="BF3" i="24"/>
  <c r="BG3" i="24"/>
  <c r="BH3" i="24"/>
  <c r="BI3" i="24"/>
  <c r="BJ3" i="24"/>
  <c r="BK3" i="24"/>
  <c r="BL3" i="24"/>
  <c r="BM3" i="24"/>
  <c r="BN3" i="24"/>
  <c r="BO3" i="24"/>
  <c r="BP3" i="24"/>
  <c r="BQ3" i="24"/>
  <c r="BR3" i="24"/>
  <c r="BS3" i="24"/>
  <c r="BT3" i="24"/>
  <c r="BU3" i="24"/>
  <c r="BV3" i="24"/>
  <c r="AC4" i="24"/>
  <c r="AD4" i="24"/>
  <c r="AE4" i="24"/>
  <c r="AF4" i="24"/>
  <c r="AG4" i="24"/>
  <c r="AH4" i="24"/>
  <c r="AI4" i="24"/>
  <c r="AJ4" i="24"/>
  <c r="AK4" i="24"/>
  <c r="AL4" i="24"/>
  <c r="AM4" i="24"/>
  <c r="AN4" i="24"/>
  <c r="AO4" i="24"/>
  <c r="AP4" i="24"/>
  <c r="AQ4" i="24"/>
  <c r="AR4" i="24"/>
  <c r="AS4" i="24"/>
  <c r="AT4" i="24"/>
  <c r="AU4" i="24"/>
  <c r="AV4" i="24"/>
  <c r="AW4" i="24"/>
  <c r="AX4" i="24"/>
  <c r="AY4" i="24"/>
  <c r="AZ4" i="24"/>
  <c r="BA4" i="24"/>
  <c r="BB4" i="24"/>
  <c r="BC4" i="24"/>
  <c r="BD4" i="24"/>
  <c r="BE4" i="24"/>
  <c r="BF4" i="24"/>
  <c r="BG4" i="24"/>
  <c r="BH4" i="24"/>
  <c r="BI4" i="24"/>
  <c r="BJ4" i="24"/>
  <c r="BK4" i="24"/>
  <c r="BL4" i="24"/>
  <c r="BM4" i="24"/>
  <c r="BN4" i="24"/>
  <c r="BO4" i="24"/>
  <c r="BP4" i="24"/>
  <c r="BQ4" i="24"/>
  <c r="BR4" i="24"/>
  <c r="BS4" i="24"/>
  <c r="BT4" i="24"/>
  <c r="BU4" i="24"/>
  <c r="BV4" i="24"/>
  <c r="AC5" i="24"/>
  <c r="AD5" i="24"/>
  <c r="AE5" i="24"/>
  <c r="AF5" i="24"/>
  <c r="AG5" i="24"/>
  <c r="AH5" i="24"/>
  <c r="AI5" i="24"/>
  <c r="AJ5" i="24"/>
  <c r="AK5" i="24"/>
  <c r="AL5" i="24"/>
  <c r="AM5" i="24"/>
  <c r="AN5" i="24"/>
  <c r="AO5" i="24"/>
  <c r="AP5" i="24"/>
  <c r="AQ5" i="24"/>
  <c r="AR5" i="24"/>
  <c r="AS5" i="24"/>
  <c r="AT5" i="24"/>
  <c r="AU5" i="24"/>
  <c r="AV5" i="24"/>
  <c r="AW5" i="24"/>
  <c r="AX5" i="24"/>
  <c r="AY5" i="24"/>
  <c r="AZ5" i="24"/>
  <c r="BA5" i="24"/>
  <c r="BB5" i="24"/>
  <c r="BC5" i="24"/>
  <c r="BD5" i="24"/>
  <c r="BE5" i="24"/>
  <c r="BF5" i="24"/>
  <c r="BG5" i="24"/>
  <c r="BH5" i="24"/>
  <c r="BI5" i="24"/>
  <c r="BJ5" i="24"/>
  <c r="BK5" i="24"/>
  <c r="BL5" i="24"/>
  <c r="BM5" i="24"/>
  <c r="BN5" i="24"/>
  <c r="BO5" i="24"/>
  <c r="BP5" i="24"/>
  <c r="BQ5" i="24"/>
  <c r="BR5" i="24"/>
  <c r="BS5" i="24"/>
  <c r="BT5" i="24"/>
  <c r="BU5" i="24"/>
  <c r="BV5" i="24"/>
  <c r="AC6" i="24"/>
  <c r="AD6" i="24"/>
  <c r="AE6" i="24"/>
  <c r="AF6" i="24"/>
  <c r="AG6" i="24"/>
  <c r="AH6" i="24"/>
  <c r="AI6" i="24"/>
  <c r="AJ6" i="24"/>
  <c r="AK6" i="24"/>
  <c r="AL6" i="24"/>
  <c r="AM6" i="24"/>
  <c r="AN6" i="24"/>
  <c r="AO6" i="24"/>
  <c r="AP6" i="24"/>
  <c r="AQ6" i="24"/>
  <c r="AR6" i="24"/>
  <c r="AS6" i="24"/>
  <c r="AT6" i="24"/>
  <c r="AU6" i="24"/>
  <c r="AV6" i="24"/>
  <c r="AW6" i="24"/>
  <c r="AX6" i="24"/>
  <c r="AY6" i="24"/>
  <c r="AZ6" i="24"/>
  <c r="BA6" i="24"/>
  <c r="BB6" i="24"/>
  <c r="BC6" i="24"/>
  <c r="BD6" i="24"/>
  <c r="BE6" i="24"/>
  <c r="BF6" i="24"/>
  <c r="BG6" i="24"/>
  <c r="BH6" i="24"/>
  <c r="BI6" i="24"/>
  <c r="BJ6" i="24"/>
  <c r="BK6" i="24"/>
  <c r="BL6" i="24"/>
  <c r="BM6" i="24"/>
  <c r="BN6" i="24"/>
  <c r="BO6" i="24"/>
  <c r="BP6" i="24"/>
  <c r="BQ6" i="24"/>
  <c r="BR6" i="24"/>
  <c r="BS6" i="24"/>
  <c r="BT6" i="24"/>
  <c r="BU6" i="24"/>
  <c r="BV6" i="24"/>
  <c r="AB3" i="24"/>
  <c r="AB4" i="24"/>
  <c r="AB5" i="24"/>
  <c r="AB6" i="24"/>
  <c r="AB2" i="24"/>
  <c r="Z2" i="24" s="1"/>
  <c r="AC2" i="23"/>
  <c r="AD2" i="23"/>
  <c r="AE2" i="23"/>
  <c r="AF2" i="23"/>
  <c r="AG2" i="23"/>
  <c r="AH2" i="23"/>
  <c r="AI2" i="23"/>
  <c r="AJ2" i="23"/>
  <c r="AK2" i="23"/>
  <c r="AL2" i="23"/>
  <c r="AM2" i="23"/>
  <c r="AN2" i="23"/>
  <c r="AO2" i="23"/>
  <c r="AP2" i="23"/>
  <c r="AQ2" i="23"/>
  <c r="AR2" i="23"/>
  <c r="AS2" i="23"/>
  <c r="AT2" i="23"/>
  <c r="AU2" i="23"/>
  <c r="AV2" i="23"/>
  <c r="AW2" i="23"/>
  <c r="AX2" i="23"/>
  <c r="AY2" i="23"/>
  <c r="AZ2" i="23"/>
  <c r="BA2" i="23"/>
  <c r="BB2" i="23"/>
  <c r="BC2" i="23"/>
  <c r="BD2" i="23"/>
  <c r="BE2" i="23"/>
  <c r="BF2" i="23"/>
  <c r="BG2" i="23"/>
  <c r="BH2" i="23"/>
  <c r="BI2" i="23"/>
  <c r="BJ2" i="23"/>
  <c r="BK2" i="23"/>
  <c r="BL2" i="23"/>
  <c r="BM2" i="23"/>
  <c r="BN2" i="23"/>
  <c r="BO2" i="23"/>
  <c r="BP2" i="23"/>
  <c r="BQ2" i="23"/>
  <c r="BR2" i="23"/>
  <c r="BS2" i="23"/>
  <c r="BT2" i="23"/>
  <c r="BU2" i="23"/>
  <c r="BV2" i="23"/>
  <c r="AC3" i="23"/>
  <c r="AD3" i="23"/>
  <c r="AE3" i="23"/>
  <c r="AF3" i="23"/>
  <c r="AG3" i="23"/>
  <c r="AH3" i="23"/>
  <c r="AI3" i="23"/>
  <c r="AJ3" i="23"/>
  <c r="AK3" i="23"/>
  <c r="AL3" i="23"/>
  <c r="AM3" i="23"/>
  <c r="AN3" i="23"/>
  <c r="AO3" i="23"/>
  <c r="AP3" i="23"/>
  <c r="AQ3" i="23"/>
  <c r="AR3" i="23"/>
  <c r="AS3" i="23"/>
  <c r="AT3" i="23"/>
  <c r="AU3" i="23"/>
  <c r="AV3" i="23"/>
  <c r="AW3" i="23"/>
  <c r="AX3" i="23"/>
  <c r="AY3" i="23"/>
  <c r="AZ3" i="23"/>
  <c r="BA3" i="23"/>
  <c r="BB3" i="23"/>
  <c r="BC3" i="23"/>
  <c r="BD3" i="23"/>
  <c r="BE3" i="23"/>
  <c r="BF3" i="23"/>
  <c r="BG3" i="23"/>
  <c r="BH3" i="23"/>
  <c r="BI3" i="23"/>
  <c r="BJ3" i="23"/>
  <c r="BK3" i="23"/>
  <c r="BL3" i="23"/>
  <c r="BM3" i="23"/>
  <c r="BN3" i="23"/>
  <c r="BO3" i="23"/>
  <c r="BP3" i="23"/>
  <c r="BQ3" i="23"/>
  <c r="BR3" i="23"/>
  <c r="BS3" i="23"/>
  <c r="BT3" i="23"/>
  <c r="BU3" i="23"/>
  <c r="BV3" i="23"/>
  <c r="AC4" i="23"/>
  <c r="AD4" i="23"/>
  <c r="AE4" i="23"/>
  <c r="AF4" i="23"/>
  <c r="AG4" i="23"/>
  <c r="AH4" i="23"/>
  <c r="AI4" i="23"/>
  <c r="AJ4" i="23"/>
  <c r="AK4" i="23"/>
  <c r="AL4" i="23"/>
  <c r="AM4" i="23"/>
  <c r="AN4" i="23"/>
  <c r="AO4" i="23"/>
  <c r="AP4" i="23"/>
  <c r="AQ4" i="23"/>
  <c r="AR4" i="23"/>
  <c r="AS4" i="23"/>
  <c r="AT4" i="23"/>
  <c r="AU4" i="23"/>
  <c r="AV4" i="23"/>
  <c r="AW4" i="23"/>
  <c r="AX4" i="23"/>
  <c r="AY4" i="23"/>
  <c r="AZ4" i="23"/>
  <c r="BA4" i="23"/>
  <c r="BB4" i="23"/>
  <c r="BC4" i="23"/>
  <c r="BD4" i="23"/>
  <c r="BE4" i="23"/>
  <c r="BF4" i="23"/>
  <c r="BG4" i="23"/>
  <c r="BH4" i="23"/>
  <c r="BI4" i="23"/>
  <c r="BJ4" i="23"/>
  <c r="BK4" i="23"/>
  <c r="BL4" i="23"/>
  <c r="BM4" i="23"/>
  <c r="BN4" i="23"/>
  <c r="BO4" i="23"/>
  <c r="BP4" i="23"/>
  <c r="BQ4" i="23"/>
  <c r="BR4" i="23"/>
  <c r="BS4" i="23"/>
  <c r="BT4" i="23"/>
  <c r="BU4" i="23"/>
  <c r="BV4" i="23"/>
  <c r="AC5" i="23"/>
  <c r="AD5" i="23"/>
  <c r="AE5" i="23"/>
  <c r="AF5" i="23"/>
  <c r="AG5" i="23"/>
  <c r="AH5" i="23"/>
  <c r="AI5" i="23"/>
  <c r="AJ5" i="23"/>
  <c r="AK5" i="23"/>
  <c r="AL5" i="23"/>
  <c r="AM5" i="23"/>
  <c r="AN5" i="23"/>
  <c r="AO5" i="23"/>
  <c r="AP5" i="23"/>
  <c r="AQ5" i="23"/>
  <c r="AR5" i="23"/>
  <c r="AS5" i="23"/>
  <c r="AT5" i="23"/>
  <c r="AU5" i="23"/>
  <c r="AV5" i="23"/>
  <c r="AW5" i="23"/>
  <c r="AX5" i="23"/>
  <c r="AY5" i="23"/>
  <c r="AZ5" i="23"/>
  <c r="BA5" i="23"/>
  <c r="BB5" i="23"/>
  <c r="BC5" i="23"/>
  <c r="BD5" i="23"/>
  <c r="BE5" i="23"/>
  <c r="BF5" i="23"/>
  <c r="BG5" i="23"/>
  <c r="BH5" i="23"/>
  <c r="BI5" i="23"/>
  <c r="BJ5" i="23"/>
  <c r="BK5" i="23"/>
  <c r="BL5" i="23"/>
  <c r="BM5" i="23"/>
  <c r="BN5" i="23"/>
  <c r="BO5" i="23"/>
  <c r="BP5" i="23"/>
  <c r="BQ5" i="23"/>
  <c r="BR5" i="23"/>
  <c r="BS5" i="23"/>
  <c r="BT5" i="23"/>
  <c r="BU5" i="23"/>
  <c r="BV5" i="23"/>
  <c r="AC6" i="23"/>
  <c r="AD6" i="23"/>
  <c r="AE6" i="23"/>
  <c r="AF6" i="23"/>
  <c r="AG6" i="23"/>
  <c r="AH6" i="23"/>
  <c r="AI6" i="23"/>
  <c r="AJ6" i="23"/>
  <c r="AK6" i="23"/>
  <c r="AL6" i="23"/>
  <c r="AM6" i="23"/>
  <c r="AN6" i="23"/>
  <c r="AO6" i="23"/>
  <c r="AP6" i="23"/>
  <c r="AQ6" i="23"/>
  <c r="AR6" i="23"/>
  <c r="AS6" i="23"/>
  <c r="AT6" i="23"/>
  <c r="AU6" i="23"/>
  <c r="AV6" i="23"/>
  <c r="AW6" i="23"/>
  <c r="AX6" i="23"/>
  <c r="AY6" i="23"/>
  <c r="AZ6" i="23"/>
  <c r="BA6" i="23"/>
  <c r="BB6" i="23"/>
  <c r="BC6" i="23"/>
  <c r="BD6" i="23"/>
  <c r="BE6" i="23"/>
  <c r="BF6" i="23"/>
  <c r="BG6" i="23"/>
  <c r="BH6" i="23"/>
  <c r="BI6" i="23"/>
  <c r="BJ6" i="23"/>
  <c r="BK6" i="23"/>
  <c r="BL6" i="23"/>
  <c r="BM6" i="23"/>
  <c r="BN6" i="23"/>
  <c r="BO6" i="23"/>
  <c r="BP6" i="23"/>
  <c r="BQ6" i="23"/>
  <c r="BR6" i="23"/>
  <c r="BS6" i="23"/>
  <c r="BT6" i="23"/>
  <c r="BU6" i="23"/>
  <c r="BV6" i="23"/>
  <c r="AB3" i="23"/>
  <c r="AB4" i="23"/>
  <c r="AB5" i="23"/>
  <c r="AB6" i="23"/>
  <c r="AB2" i="23"/>
  <c r="Z2" i="23" s="1"/>
  <c r="Z7" i="23" s="1"/>
  <c r="AC2" i="22"/>
  <c r="AD2" i="22"/>
  <c r="AE2" i="22"/>
  <c r="AF2" i="22"/>
  <c r="AG2" i="22"/>
  <c r="AH2" i="22"/>
  <c r="AI2" i="22"/>
  <c r="AJ2" i="22"/>
  <c r="AK2" i="22"/>
  <c r="AL2" i="22"/>
  <c r="AM2" i="22"/>
  <c r="AN2" i="22"/>
  <c r="AO2" i="22"/>
  <c r="AP2" i="22"/>
  <c r="AQ2" i="22"/>
  <c r="AR2" i="22"/>
  <c r="AS2" i="22"/>
  <c r="AT2" i="22"/>
  <c r="AU2" i="22"/>
  <c r="AV2" i="22"/>
  <c r="AW2" i="22"/>
  <c r="AX2" i="22"/>
  <c r="AY2" i="22"/>
  <c r="AZ2" i="22"/>
  <c r="BA2" i="22"/>
  <c r="BB2" i="22"/>
  <c r="BC2" i="22"/>
  <c r="BD2" i="22"/>
  <c r="BE2" i="22"/>
  <c r="BF2" i="22"/>
  <c r="BG2" i="22"/>
  <c r="BH2" i="22"/>
  <c r="BI2" i="22"/>
  <c r="BJ2" i="22"/>
  <c r="BK2" i="22"/>
  <c r="BL2" i="22"/>
  <c r="BM2" i="22"/>
  <c r="BN2" i="22"/>
  <c r="BO2" i="22"/>
  <c r="BP2" i="22"/>
  <c r="BQ2" i="22"/>
  <c r="BR2" i="22"/>
  <c r="BS2" i="22"/>
  <c r="BT2" i="22"/>
  <c r="BU2" i="22"/>
  <c r="BV2" i="22"/>
  <c r="AC3" i="22"/>
  <c r="AD3" i="22"/>
  <c r="AE3" i="22"/>
  <c r="AF3" i="22"/>
  <c r="AG3" i="22"/>
  <c r="AH3" i="22"/>
  <c r="AI3" i="22"/>
  <c r="AJ3" i="22"/>
  <c r="AK3" i="22"/>
  <c r="AL3" i="22"/>
  <c r="AM3" i="22"/>
  <c r="AN3" i="22"/>
  <c r="AO3" i="22"/>
  <c r="AP3" i="22"/>
  <c r="AQ3" i="22"/>
  <c r="AR3" i="22"/>
  <c r="AS3" i="22"/>
  <c r="AT3" i="22"/>
  <c r="AU3" i="22"/>
  <c r="AV3" i="22"/>
  <c r="AW3" i="22"/>
  <c r="AX3" i="22"/>
  <c r="AY3" i="22"/>
  <c r="AZ3" i="22"/>
  <c r="BA3" i="22"/>
  <c r="BB3" i="22"/>
  <c r="BC3" i="22"/>
  <c r="BD3" i="22"/>
  <c r="BE3" i="22"/>
  <c r="BF3" i="22"/>
  <c r="BG3" i="22"/>
  <c r="BH3" i="22"/>
  <c r="BI3" i="22"/>
  <c r="BJ3" i="22"/>
  <c r="BK3" i="22"/>
  <c r="BL3" i="22"/>
  <c r="BM3" i="22"/>
  <c r="BN3" i="22"/>
  <c r="BO3" i="22"/>
  <c r="BP3" i="22"/>
  <c r="BQ3" i="22"/>
  <c r="BR3" i="22"/>
  <c r="BS3" i="22"/>
  <c r="BT3" i="22"/>
  <c r="BU3" i="22"/>
  <c r="BV3" i="22"/>
  <c r="AC4" i="22"/>
  <c r="AD4" i="22"/>
  <c r="AE4" i="22"/>
  <c r="AF4" i="22"/>
  <c r="AG4" i="22"/>
  <c r="AH4" i="22"/>
  <c r="AI4" i="22"/>
  <c r="AJ4" i="22"/>
  <c r="AK4" i="22"/>
  <c r="AL4" i="22"/>
  <c r="AM4" i="22"/>
  <c r="AN4" i="22"/>
  <c r="AO4" i="22"/>
  <c r="AP4" i="22"/>
  <c r="AQ4" i="22"/>
  <c r="AR4" i="22"/>
  <c r="AS4" i="22"/>
  <c r="AT4" i="22"/>
  <c r="AU4" i="22"/>
  <c r="AV4" i="22"/>
  <c r="AW4" i="22"/>
  <c r="AX4" i="22"/>
  <c r="AY4" i="22"/>
  <c r="AZ4" i="22"/>
  <c r="BA4" i="22"/>
  <c r="BB4" i="22"/>
  <c r="BC4" i="22"/>
  <c r="BD4" i="22"/>
  <c r="BE4" i="22"/>
  <c r="BF4" i="22"/>
  <c r="BG4" i="22"/>
  <c r="BH4" i="22"/>
  <c r="BI4" i="22"/>
  <c r="BJ4" i="22"/>
  <c r="BK4" i="22"/>
  <c r="BL4" i="22"/>
  <c r="BM4" i="22"/>
  <c r="BN4" i="22"/>
  <c r="BO4" i="22"/>
  <c r="BP4" i="22"/>
  <c r="BQ4" i="22"/>
  <c r="BR4" i="22"/>
  <c r="BS4" i="22"/>
  <c r="BT4" i="22"/>
  <c r="BU4" i="22"/>
  <c r="BV4" i="22"/>
  <c r="AC5" i="22"/>
  <c r="AD5" i="22"/>
  <c r="AE5" i="22"/>
  <c r="AF5" i="22"/>
  <c r="AG5" i="22"/>
  <c r="AH5" i="22"/>
  <c r="AI5" i="22"/>
  <c r="AJ5" i="22"/>
  <c r="AK5" i="22"/>
  <c r="AL5" i="22"/>
  <c r="AM5" i="22"/>
  <c r="AN5" i="22"/>
  <c r="AO5" i="22"/>
  <c r="AP5" i="22"/>
  <c r="AQ5" i="22"/>
  <c r="AR5" i="22"/>
  <c r="AS5" i="22"/>
  <c r="AT5" i="22"/>
  <c r="AU5" i="22"/>
  <c r="AV5" i="22"/>
  <c r="AW5" i="22"/>
  <c r="AX5" i="22"/>
  <c r="AY5" i="22"/>
  <c r="AZ5" i="22"/>
  <c r="BA5" i="22"/>
  <c r="BB5" i="22"/>
  <c r="BC5" i="22"/>
  <c r="BD5" i="22"/>
  <c r="BE5" i="22"/>
  <c r="BF5" i="22"/>
  <c r="BG5" i="22"/>
  <c r="BH5" i="22"/>
  <c r="BI5" i="22"/>
  <c r="BJ5" i="22"/>
  <c r="BK5" i="22"/>
  <c r="BL5" i="22"/>
  <c r="BM5" i="22"/>
  <c r="BN5" i="22"/>
  <c r="BO5" i="22"/>
  <c r="BP5" i="22"/>
  <c r="BQ5" i="22"/>
  <c r="BR5" i="22"/>
  <c r="BS5" i="22"/>
  <c r="BT5" i="22"/>
  <c r="BU5" i="22"/>
  <c r="BV5" i="22"/>
  <c r="AC6" i="22"/>
  <c r="AD6" i="22"/>
  <c r="AE6" i="22"/>
  <c r="AF6" i="22"/>
  <c r="AG6" i="22"/>
  <c r="AH6" i="22"/>
  <c r="AI6" i="22"/>
  <c r="AJ6" i="22"/>
  <c r="AK6" i="22"/>
  <c r="AL6" i="22"/>
  <c r="AM6" i="22"/>
  <c r="AN6" i="22"/>
  <c r="AO6" i="22"/>
  <c r="AP6" i="22"/>
  <c r="AQ6" i="22"/>
  <c r="AR6" i="22"/>
  <c r="AS6" i="22"/>
  <c r="AT6" i="22"/>
  <c r="AU6" i="22"/>
  <c r="AV6" i="22"/>
  <c r="AW6" i="22"/>
  <c r="AX6" i="22"/>
  <c r="AY6" i="22"/>
  <c r="AZ6" i="22"/>
  <c r="BA6" i="22"/>
  <c r="BB6" i="22"/>
  <c r="BC6" i="22"/>
  <c r="BD6" i="22"/>
  <c r="BE6" i="22"/>
  <c r="BF6" i="22"/>
  <c r="BG6" i="22"/>
  <c r="BH6" i="22"/>
  <c r="BI6" i="22"/>
  <c r="BJ6" i="22"/>
  <c r="BK6" i="22"/>
  <c r="BL6" i="22"/>
  <c r="BM6" i="22"/>
  <c r="BN6" i="22"/>
  <c r="BO6" i="22"/>
  <c r="BP6" i="22"/>
  <c r="BQ6" i="22"/>
  <c r="BR6" i="22"/>
  <c r="BS6" i="22"/>
  <c r="BT6" i="22"/>
  <c r="BU6" i="22"/>
  <c r="BV6" i="22"/>
  <c r="AB3" i="22"/>
  <c r="AB4" i="22"/>
  <c r="AB5" i="22"/>
  <c r="AB6" i="22"/>
  <c r="AB2" i="22"/>
  <c r="Z2" i="22" s="1"/>
  <c r="Z12" i="22" s="1"/>
  <c r="AC2" i="21"/>
  <c r="AD2" i="21"/>
  <c r="AE2" i="21"/>
  <c r="AF2" i="21"/>
  <c r="AG2" i="21"/>
  <c r="AH2" i="21"/>
  <c r="AI2" i="21"/>
  <c r="AJ2" i="21"/>
  <c r="AK2" i="21"/>
  <c r="AL2" i="21"/>
  <c r="AM2" i="21"/>
  <c r="AN2" i="21"/>
  <c r="AO2" i="21"/>
  <c r="AP2" i="21"/>
  <c r="AQ2" i="21"/>
  <c r="AR2" i="21"/>
  <c r="AS2" i="21"/>
  <c r="AT2" i="21"/>
  <c r="AU2" i="21"/>
  <c r="AV2" i="21"/>
  <c r="AW2" i="21"/>
  <c r="AX2" i="21"/>
  <c r="AY2" i="21"/>
  <c r="AZ2" i="21"/>
  <c r="BA2" i="21"/>
  <c r="BB2" i="21"/>
  <c r="BC2" i="21"/>
  <c r="BD2" i="21"/>
  <c r="BE2" i="21"/>
  <c r="BF2" i="21"/>
  <c r="BG2" i="21"/>
  <c r="BH2" i="21"/>
  <c r="BI2" i="21"/>
  <c r="BJ2" i="21"/>
  <c r="BK2" i="21"/>
  <c r="BL2" i="21"/>
  <c r="BM2" i="21"/>
  <c r="BN2" i="21"/>
  <c r="BO2" i="21"/>
  <c r="BP2" i="21"/>
  <c r="BQ2" i="21"/>
  <c r="BR2" i="21"/>
  <c r="BS2" i="21"/>
  <c r="BT2" i="21"/>
  <c r="BU2" i="21"/>
  <c r="BV2" i="21"/>
  <c r="AC3" i="21"/>
  <c r="AD3" i="21"/>
  <c r="AE3" i="21"/>
  <c r="AF3" i="21"/>
  <c r="AG3" i="21"/>
  <c r="AH3" i="21"/>
  <c r="AI3" i="21"/>
  <c r="AJ3" i="21"/>
  <c r="AK3" i="21"/>
  <c r="AL3" i="21"/>
  <c r="AM3" i="21"/>
  <c r="AN3" i="21"/>
  <c r="AO3" i="21"/>
  <c r="AP3" i="21"/>
  <c r="AQ3" i="21"/>
  <c r="AR3" i="21"/>
  <c r="AS3" i="21"/>
  <c r="AT3" i="21"/>
  <c r="AU3" i="21"/>
  <c r="AV3" i="21"/>
  <c r="AW3" i="21"/>
  <c r="AX3" i="21"/>
  <c r="AY3" i="21"/>
  <c r="AZ3" i="21"/>
  <c r="BA3" i="21"/>
  <c r="BB3" i="21"/>
  <c r="BC3" i="21"/>
  <c r="BD3" i="21"/>
  <c r="BE3" i="21"/>
  <c r="BF3" i="21"/>
  <c r="BG3" i="21"/>
  <c r="BH3" i="21"/>
  <c r="BI3" i="21"/>
  <c r="BJ3" i="21"/>
  <c r="BK3" i="21"/>
  <c r="BL3" i="21"/>
  <c r="BM3" i="21"/>
  <c r="BN3" i="21"/>
  <c r="BO3" i="21"/>
  <c r="BP3" i="21"/>
  <c r="BQ3" i="21"/>
  <c r="BR3" i="21"/>
  <c r="BS3" i="21"/>
  <c r="BT3" i="21"/>
  <c r="BU3" i="21"/>
  <c r="BV3" i="21"/>
  <c r="AC4" i="21"/>
  <c r="AD4" i="21"/>
  <c r="AE4" i="21"/>
  <c r="AF4" i="21"/>
  <c r="AG4" i="21"/>
  <c r="AH4" i="21"/>
  <c r="AI4" i="21"/>
  <c r="AJ4" i="21"/>
  <c r="AK4" i="21"/>
  <c r="AL4" i="21"/>
  <c r="AM4" i="21"/>
  <c r="AN4" i="21"/>
  <c r="AO4" i="21"/>
  <c r="AP4" i="21"/>
  <c r="AQ4" i="21"/>
  <c r="AR4" i="21"/>
  <c r="AS4" i="21"/>
  <c r="AT4" i="21"/>
  <c r="AU4" i="21"/>
  <c r="AV4" i="21"/>
  <c r="AW4" i="21"/>
  <c r="AX4" i="21"/>
  <c r="AY4" i="21"/>
  <c r="AZ4" i="21"/>
  <c r="BA4" i="21"/>
  <c r="BB4" i="21"/>
  <c r="BC4" i="21"/>
  <c r="BD4" i="21"/>
  <c r="BE4" i="21"/>
  <c r="BF4" i="21"/>
  <c r="BG4" i="21"/>
  <c r="BH4" i="21"/>
  <c r="BI4" i="21"/>
  <c r="BJ4" i="21"/>
  <c r="BK4" i="21"/>
  <c r="BL4" i="21"/>
  <c r="BM4" i="21"/>
  <c r="BN4" i="21"/>
  <c r="BO4" i="21"/>
  <c r="BP4" i="21"/>
  <c r="BQ4" i="21"/>
  <c r="BR4" i="21"/>
  <c r="BS4" i="21"/>
  <c r="BT4" i="21"/>
  <c r="BU4" i="21"/>
  <c r="BV4" i="21"/>
  <c r="AC5" i="21"/>
  <c r="AD5" i="21"/>
  <c r="AE5" i="21"/>
  <c r="AF5" i="21"/>
  <c r="AG5" i="21"/>
  <c r="AH5" i="21"/>
  <c r="AI5" i="21"/>
  <c r="AJ5" i="21"/>
  <c r="AK5" i="21"/>
  <c r="AL5" i="21"/>
  <c r="AM5" i="21"/>
  <c r="AN5" i="21"/>
  <c r="AO5" i="21"/>
  <c r="AP5" i="21"/>
  <c r="AQ5" i="21"/>
  <c r="AR5" i="21"/>
  <c r="AS5" i="21"/>
  <c r="AT5" i="21"/>
  <c r="AU5" i="21"/>
  <c r="AV5" i="21"/>
  <c r="AW5" i="21"/>
  <c r="AX5" i="21"/>
  <c r="AY5" i="21"/>
  <c r="AZ5" i="21"/>
  <c r="BA5" i="21"/>
  <c r="BB5" i="21"/>
  <c r="BC5" i="21"/>
  <c r="BD5" i="21"/>
  <c r="BE5" i="21"/>
  <c r="BF5" i="21"/>
  <c r="BG5" i="21"/>
  <c r="BH5" i="21"/>
  <c r="BI5" i="21"/>
  <c r="BJ5" i="21"/>
  <c r="BK5" i="21"/>
  <c r="BL5" i="21"/>
  <c r="BM5" i="21"/>
  <c r="BN5" i="21"/>
  <c r="BO5" i="21"/>
  <c r="BP5" i="21"/>
  <c r="BQ5" i="21"/>
  <c r="BR5" i="21"/>
  <c r="BS5" i="21"/>
  <c r="BT5" i="21"/>
  <c r="BU5" i="21"/>
  <c r="BV5" i="21"/>
  <c r="AC6" i="21"/>
  <c r="AD6" i="21"/>
  <c r="AE6" i="21"/>
  <c r="AF6" i="21"/>
  <c r="AG6" i="21"/>
  <c r="AH6" i="21"/>
  <c r="AI6" i="21"/>
  <c r="AJ6" i="21"/>
  <c r="AK6" i="21"/>
  <c r="AL6" i="21"/>
  <c r="AM6" i="21"/>
  <c r="AN6" i="21"/>
  <c r="AO6" i="21"/>
  <c r="AP6" i="21"/>
  <c r="AQ6" i="21"/>
  <c r="AR6" i="21"/>
  <c r="AS6" i="21"/>
  <c r="AT6" i="21"/>
  <c r="AU6" i="21"/>
  <c r="AV6" i="21"/>
  <c r="AW6" i="21"/>
  <c r="AX6" i="21"/>
  <c r="AY6" i="21"/>
  <c r="AZ6" i="21"/>
  <c r="BA6" i="21"/>
  <c r="BB6" i="21"/>
  <c r="BC6" i="21"/>
  <c r="BD6" i="21"/>
  <c r="BE6" i="21"/>
  <c r="BF6" i="21"/>
  <c r="BG6" i="21"/>
  <c r="BH6" i="21"/>
  <c r="BI6" i="21"/>
  <c r="BJ6" i="21"/>
  <c r="BK6" i="21"/>
  <c r="BL6" i="21"/>
  <c r="BM6" i="21"/>
  <c r="BN6" i="21"/>
  <c r="BO6" i="21"/>
  <c r="BP6" i="21"/>
  <c r="BQ6" i="21"/>
  <c r="BR6" i="21"/>
  <c r="BS6" i="21"/>
  <c r="BT6" i="21"/>
  <c r="BU6" i="21"/>
  <c r="BV6" i="21"/>
  <c r="AB3" i="21"/>
  <c r="AB4" i="21"/>
  <c r="AB5" i="21"/>
  <c r="AB6" i="21"/>
  <c r="AB2" i="21"/>
  <c r="V11" i="24"/>
  <c r="W11" i="24" s="1"/>
  <c r="X11" i="24" s="1"/>
  <c r="Y11" i="24" s="1"/>
  <c r="Z11" i="24" s="1"/>
  <c r="E11" i="24"/>
  <c r="F11" i="24" s="1"/>
  <c r="G11" i="24" s="1"/>
  <c r="H11" i="24" s="1"/>
  <c r="I11" i="24" s="1"/>
  <c r="J11" i="24" s="1"/>
  <c r="K11" i="24" s="1"/>
  <c r="L11" i="24" s="1"/>
  <c r="M11" i="24" s="1"/>
  <c r="N11" i="24" s="1"/>
  <c r="O11" i="24" s="1"/>
  <c r="P11" i="24" s="1"/>
  <c r="Q11" i="24" s="1"/>
  <c r="R11" i="24" s="1"/>
  <c r="S11" i="24" s="1"/>
  <c r="T11" i="24" s="1"/>
  <c r="C11" i="24"/>
  <c r="D11" i="24" s="1"/>
  <c r="Z9" i="24"/>
  <c r="Y9" i="24"/>
  <c r="X9" i="24"/>
  <c r="W9" i="24"/>
  <c r="V9" i="24"/>
  <c r="U9" i="24"/>
  <c r="T9" i="24"/>
  <c r="S9" i="24"/>
  <c r="R9" i="24"/>
  <c r="Q9" i="24"/>
  <c r="P9" i="24"/>
  <c r="O9" i="24"/>
  <c r="N9" i="24"/>
  <c r="M9" i="24"/>
  <c r="L9" i="24"/>
  <c r="K9" i="24"/>
  <c r="J9" i="24"/>
  <c r="I9" i="24"/>
  <c r="H9" i="24"/>
  <c r="G9" i="24"/>
  <c r="F9" i="24"/>
  <c r="E9" i="24"/>
  <c r="D9" i="24"/>
  <c r="C9" i="24"/>
  <c r="B9" i="24"/>
  <c r="Z1" i="24"/>
  <c r="Y1" i="24"/>
  <c r="X1" i="24" s="1"/>
  <c r="W1" i="24" s="1"/>
  <c r="V1" i="24" s="1"/>
  <c r="U1" i="24" s="1"/>
  <c r="T1" i="24" s="1"/>
  <c r="S1" i="24" s="1"/>
  <c r="R1" i="24" s="1"/>
  <c r="Q1" i="24" s="1"/>
  <c r="P1" i="24" s="1"/>
  <c r="O1" i="24" s="1"/>
  <c r="N1" i="24" s="1"/>
  <c r="M1" i="24" s="1"/>
  <c r="L1" i="24" s="1"/>
  <c r="K1" i="24" s="1"/>
  <c r="J1" i="24" s="1"/>
  <c r="I1" i="24" s="1"/>
  <c r="H1" i="24" s="1"/>
  <c r="G1" i="24" s="1"/>
  <c r="F1" i="24" s="1"/>
  <c r="E1" i="24" s="1"/>
  <c r="D1" i="24" s="1"/>
  <c r="C1" i="24" s="1"/>
  <c r="B1" i="24" s="1"/>
  <c r="V11" i="23"/>
  <c r="W11" i="23" s="1"/>
  <c r="X11" i="23" s="1"/>
  <c r="Y11" i="23" s="1"/>
  <c r="Z11" i="23" s="1"/>
  <c r="E11" i="23"/>
  <c r="F11" i="23" s="1"/>
  <c r="G11" i="23" s="1"/>
  <c r="H11" i="23" s="1"/>
  <c r="I11" i="23" s="1"/>
  <c r="J11" i="23" s="1"/>
  <c r="K11" i="23" s="1"/>
  <c r="L11" i="23" s="1"/>
  <c r="M11" i="23" s="1"/>
  <c r="N11" i="23" s="1"/>
  <c r="O11" i="23" s="1"/>
  <c r="P11" i="23" s="1"/>
  <c r="Q11" i="23" s="1"/>
  <c r="R11" i="23" s="1"/>
  <c r="S11" i="23" s="1"/>
  <c r="T11" i="23" s="1"/>
  <c r="C11" i="23"/>
  <c r="D11" i="23" s="1"/>
  <c r="Z9" i="23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J9" i="23"/>
  <c r="I9" i="23"/>
  <c r="H9" i="23"/>
  <c r="G9" i="23"/>
  <c r="F9" i="23"/>
  <c r="E9" i="23"/>
  <c r="D9" i="23"/>
  <c r="C9" i="23"/>
  <c r="B9" i="23"/>
  <c r="Z1" i="23"/>
  <c r="Y1" i="23"/>
  <c r="X1" i="23"/>
  <c r="W1" i="23"/>
  <c r="V1" i="23" s="1"/>
  <c r="U1" i="23" s="1"/>
  <c r="T1" i="23" s="1"/>
  <c r="S1" i="23"/>
  <c r="R1" i="23" s="1"/>
  <c r="Q1" i="23" s="1"/>
  <c r="P1" i="23" s="1"/>
  <c r="O1" i="23" s="1"/>
  <c r="N1" i="23" s="1"/>
  <c r="M1" i="23" s="1"/>
  <c r="L1" i="23" s="1"/>
  <c r="K1" i="23" s="1"/>
  <c r="J1" i="23" s="1"/>
  <c r="I1" i="23" s="1"/>
  <c r="H1" i="23" s="1"/>
  <c r="G1" i="23" s="1"/>
  <c r="F1" i="23" s="1"/>
  <c r="E1" i="23" s="1"/>
  <c r="D1" i="23" s="1"/>
  <c r="C1" i="23" s="1"/>
  <c r="B1" i="23" s="1"/>
  <c r="D11" i="22"/>
  <c r="E11" i="22" s="1"/>
  <c r="F11" i="22" s="1"/>
  <c r="G11" i="22" s="1"/>
  <c r="H11" i="22" s="1"/>
  <c r="I11" i="22" s="1"/>
  <c r="J11" i="22" s="1"/>
  <c r="K11" i="22" s="1"/>
  <c r="L11" i="22" s="1"/>
  <c r="M11" i="22" s="1"/>
  <c r="N11" i="22" s="1"/>
  <c r="O11" i="22" s="1"/>
  <c r="P11" i="22" s="1"/>
  <c r="Q11" i="22" s="1"/>
  <c r="R11" i="22" s="1"/>
  <c r="S11" i="22" s="1"/>
  <c r="T11" i="22" s="1"/>
  <c r="U11" i="22" s="1"/>
  <c r="V11" i="22" s="1"/>
  <c r="W11" i="22" s="1"/>
  <c r="X11" i="22" s="1"/>
  <c r="Y11" i="22" s="1"/>
  <c r="Z11" i="22" s="1"/>
  <c r="C11" i="22"/>
  <c r="Z9" i="22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/>
  <c r="B9" i="22"/>
  <c r="Z1" i="22"/>
  <c r="Y1" i="22"/>
  <c r="X1" i="22"/>
  <c r="W1" i="22" s="1"/>
  <c r="V1" i="22" s="1"/>
  <c r="U1" i="22" s="1"/>
  <c r="T1" i="22" s="1"/>
  <c r="S1" i="22" s="1"/>
  <c r="R1" i="22" s="1"/>
  <c r="Q1" i="22" s="1"/>
  <c r="P1" i="22" s="1"/>
  <c r="O1" i="22" s="1"/>
  <c r="N1" i="22" s="1"/>
  <c r="M1" i="22" s="1"/>
  <c r="L1" i="22" s="1"/>
  <c r="K1" i="22" s="1"/>
  <c r="J1" i="22" s="1"/>
  <c r="I1" i="22" s="1"/>
  <c r="H1" i="22" s="1"/>
  <c r="G1" i="22" s="1"/>
  <c r="F1" i="22" s="1"/>
  <c r="E1" i="22" s="1"/>
  <c r="D1" i="22" s="1"/>
  <c r="C1" i="22" s="1"/>
  <c r="B1" i="22" s="1"/>
  <c r="C11" i="21"/>
  <c r="D11" i="21" s="1"/>
  <c r="E11" i="21" s="1"/>
  <c r="F11" i="21" s="1"/>
  <c r="G11" i="21" s="1"/>
  <c r="H11" i="21" s="1"/>
  <c r="I11" i="21" s="1"/>
  <c r="J11" i="21" s="1"/>
  <c r="K11" i="21" s="1"/>
  <c r="L11" i="21" s="1"/>
  <c r="M11" i="21" s="1"/>
  <c r="N11" i="21" s="1"/>
  <c r="O11" i="21" s="1"/>
  <c r="P11" i="21" s="1"/>
  <c r="Q11" i="21" s="1"/>
  <c r="R11" i="21" s="1"/>
  <c r="S11" i="21" s="1"/>
  <c r="T11" i="21" s="1"/>
  <c r="U11" i="21" s="1"/>
  <c r="V11" i="21" s="1"/>
  <c r="W11" i="21" s="1"/>
  <c r="X11" i="21" s="1"/>
  <c r="Y11" i="21" s="1"/>
  <c r="Z11" i="21" s="1"/>
  <c r="Z9" i="21"/>
  <c r="Y9" i="21"/>
  <c r="X9" i="21"/>
  <c r="W9" i="21"/>
  <c r="V9" i="21"/>
  <c r="U9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C9" i="21"/>
  <c r="B9" i="21"/>
  <c r="Z1" i="21"/>
  <c r="Y1" i="21"/>
  <c r="X1" i="21"/>
  <c r="W1" i="21"/>
  <c r="V1" i="21" s="1"/>
  <c r="U1" i="21"/>
  <c r="T1" i="21" s="1"/>
  <c r="S1" i="21" s="1"/>
  <c r="R1" i="21" s="1"/>
  <c r="Q1" i="21" s="1"/>
  <c r="P1" i="21" s="1"/>
  <c r="O1" i="21" s="1"/>
  <c r="N1" i="21" s="1"/>
  <c r="M1" i="21" s="1"/>
  <c r="L1" i="21" s="1"/>
  <c r="K1" i="21" s="1"/>
  <c r="J1" i="21" s="1"/>
  <c r="I1" i="21" s="1"/>
  <c r="H1" i="21" s="1"/>
  <c r="G1" i="21" s="1"/>
  <c r="F1" i="21" s="1"/>
  <c r="E1" i="21" s="1"/>
  <c r="D1" i="21" s="1"/>
  <c r="C1" i="21" s="1"/>
  <c r="B1" i="21" s="1"/>
  <c r="I76" i="18"/>
  <c r="J76" i="18"/>
  <c r="I77" i="18"/>
  <c r="I78" i="18" s="1"/>
  <c r="J77" i="18"/>
  <c r="I7" i="18"/>
  <c r="I8" i="18"/>
  <c r="I9" i="18" s="1"/>
  <c r="I10" i="18" s="1"/>
  <c r="I11" i="18" s="1"/>
  <c r="I12" i="18" s="1"/>
  <c r="I13" i="18" s="1"/>
  <c r="I14" i="18" s="1"/>
  <c r="I15" i="18" s="1"/>
  <c r="I16" i="18" s="1"/>
  <c r="I17" i="18" s="1"/>
  <c r="I18" i="18" s="1"/>
  <c r="I19" i="18" s="1"/>
  <c r="I20" i="18" s="1"/>
  <c r="I21" i="18" s="1"/>
  <c r="I22" i="18" s="1"/>
  <c r="I23" i="18" s="1"/>
  <c r="I24" i="18" s="1"/>
  <c r="I25" i="18" s="1"/>
  <c r="I26" i="18" s="1"/>
  <c r="I27" i="18" s="1"/>
  <c r="I28" i="18" s="1"/>
  <c r="I29" i="18" s="1"/>
  <c r="I30" i="18" s="1"/>
  <c r="I31" i="18" s="1"/>
  <c r="I32" i="18" s="1"/>
  <c r="I33" i="18" s="1"/>
  <c r="I34" i="18" s="1"/>
  <c r="I35" i="18" s="1"/>
  <c r="I36" i="18" s="1"/>
  <c r="I37" i="18" s="1"/>
  <c r="I38" i="18" s="1"/>
  <c r="I39" i="18" s="1"/>
  <c r="I40" i="18" s="1"/>
  <c r="I41" i="18" s="1"/>
  <c r="I42" i="18" s="1"/>
  <c r="I43" i="18" s="1"/>
  <c r="I44" i="18" s="1"/>
  <c r="I49" i="18"/>
  <c r="I4" i="18"/>
  <c r="I5" i="18" s="1"/>
  <c r="J3" i="18"/>
  <c r="J4" i="18"/>
  <c r="AD71" i="26" l="1"/>
  <c r="Y60" i="26"/>
  <c r="Y72" i="26"/>
  <c r="AL67" i="26"/>
  <c r="AD59" i="26"/>
  <c r="AQ68" i="26"/>
  <c r="AS66" i="26"/>
  <c r="AP63" i="26"/>
  <c r="AR61" i="26"/>
  <c r="AU64" i="26"/>
  <c r="AU61" i="26"/>
  <c r="AP60" i="26"/>
  <c r="AT59" i="26"/>
  <c r="AP65" i="26"/>
  <c r="T58" i="26"/>
  <c r="AV78" i="26"/>
  <c r="AR58" i="26"/>
  <c r="AK67" i="26"/>
  <c r="AP72" i="26"/>
  <c r="AC80" i="26"/>
  <c r="E79" i="26"/>
  <c r="AQ77" i="26"/>
  <c r="AO69" i="26"/>
  <c r="AU80" i="26"/>
  <c r="N75" i="26"/>
  <c r="K72" i="26"/>
  <c r="J71" i="26"/>
  <c r="H69" i="26"/>
  <c r="AB81" i="26"/>
  <c r="AC76" i="26"/>
  <c r="AK72" i="26"/>
  <c r="AS80" i="26"/>
  <c r="AV8" i="28"/>
  <c r="AV8" i="29" s="1"/>
  <c r="AA67" i="26"/>
  <c r="AB62" i="26"/>
  <c r="O76" i="26"/>
  <c r="AH75" i="26"/>
  <c r="AI70" i="26"/>
  <c r="Q66" i="26"/>
  <c r="X22" i="28"/>
  <c r="X22" i="29" s="1"/>
  <c r="X10" i="28"/>
  <c r="X10" i="29" s="1"/>
  <c r="AV15" i="28"/>
  <c r="AV15" i="29" s="1"/>
  <c r="C63" i="26"/>
  <c r="I69" i="26"/>
  <c r="AO74" i="26"/>
  <c r="AC74" i="26"/>
  <c r="B61" i="26"/>
  <c r="H78" i="26"/>
  <c r="F68" i="26"/>
  <c r="AQ25" i="28"/>
  <c r="AQ25" i="29" s="1"/>
  <c r="AQ13" i="28"/>
  <c r="AQ13" i="29" s="1"/>
  <c r="R78" i="26"/>
  <c r="I81" i="26"/>
  <c r="AL32" i="28"/>
  <c r="AL32" i="29" s="1"/>
  <c r="Z32" i="28"/>
  <c r="Z32" i="29" s="1"/>
  <c r="X33" i="28"/>
  <c r="X33" i="29" s="1"/>
  <c r="W32" i="28"/>
  <c r="W32" i="29" s="1"/>
  <c r="K32" i="28"/>
  <c r="N23" i="28"/>
  <c r="X21" i="28"/>
  <c r="X21" i="29" s="1"/>
  <c r="N11" i="28"/>
  <c r="B11" i="28"/>
  <c r="X9" i="28"/>
  <c r="X9" i="29" s="1"/>
  <c r="W8" i="28"/>
  <c r="W8" i="29" s="1"/>
  <c r="AI30" i="28"/>
  <c r="AI30" i="29" s="1"/>
  <c r="AJ25" i="28"/>
  <c r="AJ25" i="29" s="1"/>
  <c r="AI18" i="28"/>
  <c r="AI18" i="29" s="1"/>
  <c r="AI6" i="28"/>
  <c r="AI6" i="29" s="1"/>
  <c r="AU29" i="28"/>
  <c r="AU29" i="29" s="1"/>
  <c r="AV22" i="28"/>
  <c r="AV22" i="29" s="1"/>
  <c r="AU17" i="28"/>
  <c r="AU17" i="29" s="1"/>
  <c r="AV10" i="28"/>
  <c r="AV10" i="29" s="1"/>
  <c r="N28" i="29"/>
  <c r="B28" i="29"/>
  <c r="AL28" i="28"/>
  <c r="AL28" i="29" s="1"/>
  <c r="Z28" i="28"/>
  <c r="Z28" i="29" s="1"/>
  <c r="AM79" i="26"/>
  <c r="AL25" i="28"/>
  <c r="AL25" i="29" s="1"/>
  <c r="Z25" i="28"/>
  <c r="Z25" i="29" s="1"/>
  <c r="Z13" i="28"/>
  <c r="Z13" i="29" s="1"/>
  <c r="AS33" i="28"/>
  <c r="AS33" i="29" s="1"/>
  <c r="AS21" i="28"/>
  <c r="AS21" i="29" s="1"/>
  <c r="AS9" i="28"/>
  <c r="AS9" i="29" s="1"/>
  <c r="AM23" i="28"/>
  <c r="AM23" i="29" s="1"/>
  <c r="AR66" i="26"/>
  <c r="O22" i="28"/>
  <c r="M20" i="29"/>
  <c r="M8" i="29"/>
  <c r="AA32" i="28"/>
  <c r="AA32" i="29" s="1"/>
  <c r="AK30" i="28"/>
  <c r="AK30" i="29" s="1"/>
  <c r="Y30" i="28"/>
  <c r="Y30" i="29" s="1"/>
  <c r="AN27" i="28"/>
  <c r="AN27" i="29" s="1"/>
  <c r="AB27" i="28"/>
  <c r="AB27" i="29" s="1"/>
  <c r="AO22" i="28"/>
  <c r="AO22" i="29" s="1"/>
  <c r="AC22" i="28"/>
  <c r="AC22" i="29" s="1"/>
  <c r="AM20" i="28"/>
  <c r="AM20" i="29" s="1"/>
  <c r="AA20" i="28"/>
  <c r="AA20" i="29" s="1"/>
  <c r="AK18" i="28"/>
  <c r="AK18" i="29" s="1"/>
  <c r="Y18" i="28"/>
  <c r="Y18" i="29" s="1"/>
  <c r="AN15" i="28"/>
  <c r="AN15" i="29" s="1"/>
  <c r="AB15" i="28"/>
  <c r="AB15" i="29" s="1"/>
  <c r="AO10" i="28"/>
  <c r="AO10" i="29" s="1"/>
  <c r="AC10" i="28"/>
  <c r="AC10" i="29" s="1"/>
  <c r="AM8" i="28"/>
  <c r="AM8" i="29" s="1"/>
  <c r="AA8" i="28"/>
  <c r="AA8" i="29" s="1"/>
  <c r="AN3" i="28"/>
  <c r="AN3" i="29" s="1"/>
  <c r="AB3" i="28"/>
  <c r="AB3" i="29" s="1"/>
  <c r="AP68" i="26"/>
  <c r="AT64" i="26"/>
  <c r="AO29" i="28"/>
  <c r="AO29" i="29" s="1"/>
  <c r="AC29" i="28"/>
  <c r="AC29" i="29" s="1"/>
  <c r="AM27" i="28"/>
  <c r="AM27" i="29" s="1"/>
  <c r="AA27" i="28"/>
  <c r="AA27" i="29" s="1"/>
  <c r="AO17" i="28"/>
  <c r="AO17" i="29" s="1"/>
  <c r="AC17" i="28"/>
  <c r="AC17" i="29" s="1"/>
  <c r="AM15" i="28"/>
  <c r="AM15" i="29" s="1"/>
  <c r="AO5" i="28"/>
  <c r="AO5" i="29" s="1"/>
  <c r="AC5" i="28"/>
  <c r="AC5" i="29" s="1"/>
  <c r="O24" i="28"/>
  <c r="C24" i="29"/>
  <c r="AA23" i="28"/>
  <c r="AA23" i="29" s="1"/>
  <c r="Q27" i="28"/>
  <c r="C25" i="28"/>
  <c r="M23" i="28"/>
  <c r="O13" i="28"/>
  <c r="C13" i="29"/>
  <c r="M11" i="28"/>
  <c r="M24" i="29"/>
  <c r="AU5" i="28"/>
  <c r="AU5" i="29" s="1"/>
  <c r="AG69" i="26"/>
  <c r="S64" i="26"/>
  <c r="Z75" i="26"/>
  <c r="AL30" i="28"/>
  <c r="AL30" i="29" s="1"/>
  <c r="Z30" i="28"/>
  <c r="Z30" i="29" s="1"/>
  <c r="AA25" i="28"/>
  <c r="AA25" i="29" s="1"/>
  <c r="Y75" i="26"/>
  <c r="Q16" i="28"/>
  <c r="AA77" i="26"/>
  <c r="G15" i="29"/>
  <c r="S3" i="29"/>
  <c r="N59" i="26"/>
  <c r="F27" i="28"/>
  <c r="G4" i="29"/>
  <c r="AD31" i="28"/>
  <c r="AD31" i="29" s="1"/>
  <c r="AE26" i="28"/>
  <c r="AE26" i="29" s="1"/>
  <c r="S17" i="29"/>
  <c r="G17" i="29"/>
  <c r="S5" i="29"/>
  <c r="G5" i="29"/>
  <c r="E3" i="28"/>
  <c r="AE33" i="28"/>
  <c r="AE33" i="29" s="1"/>
  <c r="AP21" i="28"/>
  <c r="AP21" i="29" s="1"/>
  <c r="S15" i="29"/>
  <c r="D61" i="26"/>
  <c r="C60" i="26"/>
  <c r="S16" i="29"/>
  <c r="AQ33" i="28"/>
  <c r="AQ33" i="29" s="1"/>
  <c r="AP28" i="28"/>
  <c r="AP28" i="29" s="1"/>
  <c r="G18" i="29"/>
  <c r="R17" i="29"/>
  <c r="F17" i="29"/>
  <c r="S6" i="29"/>
  <c r="G6" i="29"/>
  <c r="R5" i="29"/>
  <c r="F5" i="29"/>
  <c r="O2" i="29"/>
  <c r="C2" i="29"/>
  <c r="AD33" i="28"/>
  <c r="AD33" i="29" s="1"/>
  <c r="AV6" i="28"/>
  <c r="AV6" i="29" s="1"/>
  <c r="AP30" i="28"/>
  <c r="AP30" i="29" s="1"/>
  <c r="AP18" i="28"/>
  <c r="AP18" i="29" s="1"/>
  <c r="G3" i="29"/>
  <c r="O60" i="26"/>
  <c r="S28" i="28"/>
  <c r="R27" i="28"/>
  <c r="G16" i="29"/>
  <c r="S4" i="29"/>
  <c r="AD19" i="28"/>
  <c r="AD19" i="29" s="1"/>
  <c r="AQ21" i="28"/>
  <c r="AQ21" i="29" s="1"/>
  <c r="S19" i="29"/>
  <c r="R18" i="29"/>
  <c r="S7" i="29"/>
  <c r="G7" i="29"/>
  <c r="R6" i="29"/>
  <c r="F6" i="29"/>
  <c r="AD28" i="28"/>
  <c r="AD28" i="29" s="1"/>
  <c r="AE23" i="28"/>
  <c r="AE23" i="29" s="1"/>
  <c r="AE11" i="28"/>
  <c r="AE11" i="29" s="1"/>
  <c r="AD4" i="28"/>
  <c r="AD4" i="29" s="1"/>
  <c r="AQ24" i="28"/>
  <c r="AQ24" i="29" s="1"/>
  <c r="AE24" i="28"/>
  <c r="AE24" i="29" s="1"/>
  <c r="AE31" i="28"/>
  <c r="AE31" i="29" s="1"/>
  <c r="S8" i="29"/>
  <c r="G8" i="29"/>
  <c r="R7" i="29"/>
  <c r="F7" i="29"/>
  <c r="AE30" i="28"/>
  <c r="AE30" i="29" s="1"/>
  <c r="AD23" i="28"/>
  <c r="AD23" i="29" s="1"/>
  <c r="AE18" i="28"/>
  <c r="AE18" i="29" s="1"/>
  <c r="AE6" i="28"/>
  <c r="AE6" i="29" s="1"/>
  <c r="AQ29" i="28"/>
  <c r="AQ29" i="29" s="1"/>
  <c r="AD24" i="28"/>
  <c r="AD24" i="29" s="1"/>
  <c r="S21" i="29"/>
  <c r="G21" i="29"/>
  <c r="F20" i="29"/>
  <c r="S9" i="29"/>
  <c r="R8" i="29"/>
  <c r="F8" i="29"/>
  <c r="AD30" i="28"/>
  <c r="AD30" i="29" s="1"/>
  <c r="AE25" i="28"/>
  <c r="AE25" i="29" s="1"/>
  <c r="AD18" i="28"/>
  <c r="AD18" i="29" s="1"/>
  <c r="G2" i="28"/>
  <c r="AQ23" i="28"/>
  <c r="AQ23" i="29" s="1"/>
  <c r="AQ28" i="28"/>
  <c r="AQ28" i="29" s="1"/>
  <c r="S10" i="29"/>
  <c r="G10" i="29"/>
  <c r="R9" i="29"/>
  <c r="F9" i="29"/>
  <c r="AE32" i="28"/>
  <c r="AE32" i="29" s="1"/>
  <c r="AE20" i="28"/>
  <c r="AE20" i="29" s="1"/>
  <c r="AP23" i="28"/>
  <c r="AP23" i="29" s="1"/>
  <c r="S23" i="29"/>
  <c r="S11" i="29"/>
  <c r="G11" i="29"/>
  <c r="R10" i="29"/>
  <c r="F10" i="29"/>
  <c r="AE27" i="28"/>
  <c r="AE27" i="29" s="1"/>
  <c r="X31" i="28"/>
  <c r="X31" i="29" s="1"/>
  <c r="X19" i="28"/>
  <c r="X19" i="29" s="1"/>
  <c r="X7" i="28"/>
  <c r="X7" i="29" s="1"/>
  <c r="L7" i="28"/>
  <c r="AJ23" i="28"/>
  <c r="AJ23" i="29" s="1"/>
  <c r="AJ11" i="28"/>
  <c r="AJ11" i="29" s="1"/>
  <c r="AK6" i="28"/>
  <c r="AK6" i="29" s="1"/>
  <c r="AV24" i="28"/>
  <c r="AV24" i="29" s="1"/>
  <c r="AV12" i="28"/>
  <c r="AV12" i="29" s="1"/>
  <c r="AK25" i="28"/>
  <c r="AK25" i="29" s="1"/>
  <c r="Y25" i="28"/>
  <c r="Y25" i="29" s="1"/>
  <c r="W30" i="28"/>
  <c r="W30" i="29" s="1"/>
  <c r="W18" i="28"/>
  <c r="W18" i="29" s="1"/>
  <c r="W6" i="28"/>
  <c r="W6" i="29" s="1"/>
  <c r="AU31" i="28"/>
  <c r="AU31" i="29" s="1"/>
  <c r="AT26" i="28"/>
  <c r="AT26" i="29" s="1"/>
  <c r="AU19" i="28"/>
  <c r="AU19" i="29" s="1"/>
  <c r="AT14" i="28"/>
  <c r="AT14" i="29" s="1"/>
  <c r="AU7" i="28"/>
  <c r="AU7" i="29" s="1"/>
  <c r="AT2" i="28"/>
  <c r="AT2" i="29" s="1"/>
  <c r="T30" i="28"/>
  <c r="X32" i="28"/>
  <c r="X32" i="29" s="1"/>
  <c r="W31" i="28"/>
  <c r="W31" i="29" s="1"/>
  <c r="W19" i="28"/>
  <c r="W19" i="29" s="1"/>
  <c r="X8" i="28"/>
  <c r="X8" i="29" s="1"/>
  <c r="AJ30" i="28"/>
  <c r="AJ30" i="29" s="1"/>
  <c r="AJ18" i="28"/>
  <c r="AJ18" i="29" s="1"/>
  <c r="Y13" i="28"/>
  <c r="Y13" i="29" s="1"/>
  <c r="AL8" i="28"/>
  <c r="AL8" i="29" s="1"/>
  <c r="AJ6" i="28"/>
  <c r="AJ6" i="29" s="1"/>
  <c r="AM3" i="28"/>
  <c r="AM3" i="29" s="1"/>
  <c r="AA3" i="28"/>
  <c r="AA3" i="29" s="1"/>
  <c r="AT31" i="28"/>
  <c r="AT31" i="29" s="1"/>
  <c r="AV29" i="28"/>
  <c r="AV29" i="29" s="1"/>
  <c r="AU24" i="28"/>
  <c r="AU24" i="29" s="1"/>
  <c r="AT19" i="28"/>
  <c r="AT19" i="29" s="1"/>
  <c r="AV17" i="28"/>
  <c r="AV17" i="29" s="1"/>
  <c r="AU12" i="28"/>
  <c r="AU12" i="29" s="1"/>
  <c r="AT7" i="28"/>
  <c r="AT7" i="29" s="1"/>
  <c r="AV5" i="28"/>
  <c r="AV5" i="29" s="1"/>
  <c r="U10" i="28"/>
  <c r="U10" i="29" s="1"/>
  <c r="AL16" i="28"/>
  <c r="AL16" i="29" s="1"/>
  <c r="Z16" i="28"/>
  <c r="Z16" i="29" s="1"/>
  <c r="AM11" i="28"/>
  <c r="AM11" i="29" s="1"/>
  <c r="AA11" i="28"/>
  <c r="AA11" i="29" s="1"/>
  <c r="AL4" i="28"/>
  <c r="AL4" i="29" s="1"/>
  <c r="Z4" i="28"/>
  <c r="Z4" i="29" s="1"/>
  <c r="AL18" i="28"/>
  <c r="AL18" i="29" s="1"/>
  <c r="X27" i="28"/>
  <c r="X27" i="29" s="1"/>
  <c r="X15" i="28"/>
  <c r="X15" i="29" s="1"/>
  <c r="X28" i="28"/>
  <c r="X28" i="29" s="1"/>
  <c r="X16" i="28"/>
  <c r="X16" i="29" s="1"/>
  <c r="X4" i="28"/>
  <c r="X4" i="29" s="1"/>
  <c r="AK33" i="28"/>
  <c r="AK33" i="29" s="1"/>
  <c r="Y33" i="28"/>
  <c r="Y33" i="29" s="1"/>
  <c r="AK21" i="28"/>
  <c r="AK21" i="29" s="1"/>
  <c r="Y21" i="28"/>
  <c r="Y21" i="29" s="1"/>
  <c r="AK9" i="28"/>
  <c r="AK9" i="29" s="1"/>
  <c r="Y9" i="28"/>
  <c r="Y9" i="29" s="1"/>
  <c r="AB51" i="28"/>
  <c r="AB51" i="29" s="1"/>
  <c r="AB75" i="26"/>
  <c r="AD41" i="28"/>
  <c r="AD41" i="29" s="1"/>
  <c r="AD65" i="26"/>
  <c r="H58" i="27"/>
  <c r="T60" i="27"/>
  <c r="T62" i="27"/>
  <c r="H64" i="27"/>
  <c r="AG57" i="28"/>
  <c r="AG57" i="29" s="1"/>
  <c r="AG81" i="26"/>
  <c r="AV53" i="28"/>
  <c r="AV53" i="29" s="1"/>
  <c r="AV77" i="26"/>
  <c r="U60" i="27"/>
  <c r="U60" i="28" s="1"/>
  <c r="U60" i="29" s="1"/>
  <c r="AG62" i="27"/>
  <c r="AG62" i="28" s="1"/>
  <c r="AG62" i="29" s="1"/>
  <c r="AG64" i="27"/>
  <c r="AG64" i="28" s="1"/>
  <c r="AG64" i="29" s="1"/>
  <c r="AG66" i="27"/>
  <c r="I69" i="27"/>
  <c r="AS70" i="27"/>
  <c r="AS70" i="28" s="1"/>
  <c r="AS70" i="29" s="1"/>
  <c r="U72" i="27"/>
  <c r="U72" i="28" s="1"/>
  <c r="U72" i="29" s="1"/>
  <c r="AG74" i="27"/>
  <c r="AG76" i="27"/>
  <c r="AS78" i="27"/>
  <c r="AS78" i="28" s="1"/>
  <c r="AS78" i="29" s="1"/>
  <c r="AS80" i="27"/>
  <c r="AT59" i="27"/>
  <c r="AT59" i="28" s="1"/>
  <c r="AT59" i="29" s="1"/>
  <c r="AT61" i="27"/>
  <c r="AT61" i="28" s="1"/>
  <c r="AT61" i="29" s="1"/>
  <c r="G41" i="28"/>
  <c r="G65" i="26"/>
  <c r="N36" i="28"/>
  <c r="N60" i="26"/>
  <c r="K59" i="27"/>
  <c r="W61" i="27"/>
  <c r="W61" i="28" s="1"/>
  <c r="W61" i="29" s="1"/>
  <c r="AU63" i="27"/>
  <c r="AU63" i="28" s="1"/>
  <c r="AU63" i="29" s="1"/>
  <c r="K66" i="27"/>
  <c r="W69" i="27"/>
  <c r="W69" i="28" s="1"/>
  <c r="W69" i="29" s="1"/>
  <c r="W73" i="27"/>
  <c r="W73" i="28" s="1"/>
  <c r="W73" i="29" s="1"/>
  <c r="O56" i="29"/>
  <c r="O80" i="26"/>
  <c r="X53" i="28"/>
  <c r="X53" i="29" s="1"/>
  <c r="X77" i="26"/>
  <c r="W52" i="28"/>
  <c r="W52" i="29" s="1"/>
  <c r="W76" i="26"/>
  <c r="T49" i="28"/>
  <c r="T73" i="26"/>
  <c r="H49" i="29"/>
  <c r="H73" i="26"/>
  <c r="D45" i="29"/>
  <c r="D69" i="26"/>
  <c r="W64" i="26"/>
  <c r="X29" i="28"/>
  <c r="X29" i="29" s="1"/>
  <c r="W28" i="28"/>
  <c r="W28" i="29" s="1"/>
  <c r="K28" i="29"/>
  <c r="X17" i="28"/>
  <c r="X17" i="29" s="1"/>
  <c r="W16" i="28"/>
  <c r="W16" i="29" s="1"/>
  <c r="L5" i="29"/>
  <c r="W4" i="28"/>
  <c r="W4" i="29" s="1"/>
  <c r="K4" i="28"/>
  <c r="AM54" i="28"/>
  <c r="AM54" i="29" s="1"/>
  <c r="AM78" i="26"/>
  <c r="AD51" i="28"/>
  <c r="AD51" i="29" s="1"/>
  <c r="AD75" i="26"/>
  <c r="AG48" i="28"/>
  <c r="AG48" i="29" s="1"/>
  <c r="AG72" i="26"/>
  <c r="AI38" i="28"/>
  <c r="AI38" i="29" s="1"/>
  <c r="AI62" i="26"/>
  <c r="AH57" i="28"/>
  <c r="AH57" i="29" s="1"/>
  <c r="AH81" i="26"/>
  <c r="AB39" i="28"/>
  <c r="AB39" i="29" s="1"/>
  <c r="AB63" i="26"/>
  <c r="H59" i="27"/>
  <c r="AR60" i="27"/>
  <c r="AR60" i="28" s="1"/>
  <c r="AR60" i="29" s="1"/>
  <c r="AF62" i="27"/>
  <c r="AF62" i="28" s="1"/>
  <c r="AF62" i="29" s="1"/>
  <c r="AN46" i="28"/>
  <c r="AN46" i="29" s="1"/>
  <c r="AN70" i="26"/>
  <c r="AO41" i="28"/>
  <c r="AO41" i="29" s="1"/>
  <c r="AO65" i="26"/>
  <c r="AS50" i="28"/>
  <c r="AS50" i="29" s="1"/>
  <c r="AS74" i="26"/>
  <c r="AQ40" i="28"/>
  <c r="AQ40" i="29" s="1"/>
  <c r="AQ64" i="26"/>
  <c r="I59" i="27"/>
  <c r="U61" i="27"/>
  <c r="U61" i="28" s="1"/>
  <c r="U61" i="29" s="1"/>
  <c r="I64" i="27"/>
  <c r="I66" i="27"/>
  <c r="AG67" i="27"/>
  <c r="AG67" i="28" s="1"/>
  <c r="AG67" i="29" s="1"/>
  <c r="AS69" i="27"/>
  <c r="AG71" i="27"/>
  <c r="AG73" i="27"/>
  <c r="AG75" i="27"/>
  <c r="U77" i="27"/>
  <c r="U77" i="28" s="1"/>
  <c r="U77" i="29" s="1"/>
  <c r="AG78" i="27"/>
  <c r="U80" i="27"/>
  <c r="U80" i="28" s="1"/>
  <c r="U80" i="29" s="1"/>
  <c r="AB53" i="28"/>
  <c r="AB53" i="29" s="1"/>
  <c r="AB77" i="26"/>
  <c r="AM46" i="28"/>
  <c r="AM46" i="29" s="1"/>
  <c r="AM70" i="26"/>
  <c r="AI42" i="28"/>
  <c r="AI42" i="29" s="1"/>
  <c r="AI66" i="26"/>
  <c r="J58" i="27"/>
  <c r="J60" i="27"/>
  <c r="J62" i="27"/>
  <c r="AC55" i="28"/>
  <c r="AC55" i="29" s="1"/>
  <c r="AC79" i="26"/>
  <c r="AI49" i="28"/>
  <c r="AI49" i="29" s="1"/>
  <c r="AI73" i="26"/>
  <c r="AU58" i="27"/>
  <c r="K61" i="27"/>
  <c r="K63" i="27"/>
  <c r="AU64" i="27"/>
  <c r="AU64" i="28" s="1"/>
  <c r="AU64" i="29" s="1"/>
  <c r="AU66" i="27"/>
  <c r="K68" i="27"/>
  <c r="AU69" i="27"/>
  <c r="AU69" i="28" s="1"/>
  <c r="AU69" i="29" s="1"/>
  <c r="AU70" i="27"/>
  <c r="AU70" i="28" s="1"/>
  <c r="AU70" i="29" s="1"/>
  <c r="AU71" i="27"/>
  <c r="AU71" i="28" s="1"/>
  <c r="AU71" i="29" s="1"/>
  <c r="AI73" i="27"/>
  <c r="AU74" i="27"/>
  <c r="AU74" i="28" s="1"/>
  <c r="AU74" i="29" s="1"/>
  <c r="AU75" i="27"/>
  <c r="AU75" i="28" s="1"/>
  <c r="AU75" i="29" s="1"/>
  <c r="AU76" i="27"/>
  <c r="AU76" i="28" s="1"/>
  <c r="AU76" i="29" s="1"/>
  <c r="AU77" i="27"/>
  <c r="AU77" i="28" s="1"/>
  <c r="AU77" i="29" s="1"/>
  <c r="AU78" i="27"/>
  <c r="AU78" i="28" s="1"/>
  <c r="AU78" i="29" s="1"/>
  <c r="AU79" i="27"/>
  <c r="AU79" i="28" s="1"/>
  <c r="AU79" i="29" s="1"/>
  <c r="W80" i="27"/>
  <c r="K81" i="27"/>
  <c r="AU81" i="27"/>
  <c r="N56" i="28"/>
  <c r="N80" i="26"/>
  <c r="X54" i="28"/>
  <c r="X54" i="29" s="1"/>
  <c r="X78" i="26"/>
  <c r="W53" i="28"/>
  <c r="W53" i="29" s="1"/>
  <c r="W77" i="26"/>
  <c r="V52" i="28"/>
  <c r="V52" i="29" s="1"/>
  <c r="V76" i="26"/>
  <c r="C45" i="28"/>
  <c r="C69" i="26"/>
  <c r="N44" i="28"/>
  <c r="N68" i="26"/>
  <c r="W29" i="28"/>
  <c r="W29" i="29" s="1"/>
  <c r="X18" i="28"/>
  <c r="X18" i="29" s="1"/>
  <c r="W17" i="28"/>
  <c r="W17" i="29" s="1"/>
  <c r="K17" i="29"/>
  <c r="X6" i="28"/>
  <c r="X6" i="29" s="1"/>
  <c r="L6" i="28"/>
  <c r="K5" i="28"/>
  <c r="AN56" i="28"/>
  <c r="AN56" i="29" s="1"/>
  <c r="AN80" i="26"/>
  <c r="AG55" i="28"/>
  <c r="AG55" i="29" s="1"/>
  <c r="AG79" i="26"/>
  <c r="AO51" i="28"/>
  <c r="AO51" i="29" s="1"/>
  <c r="AO75" i="26"/>
  <c r="AF48" i="28"/>
  <c r="AF48" i="29" s="1"/>
  <c r="AF72" i="26"/>
  <c r="AB44" i="28"/>
  <c r="AB44" i="29" s="1"/>
  <c r="AB68" i="26"/>
  <c r="AL42" i="28"/>
  <c r="AL42" i="29" s="1"/>
  <c r="AL66" i="26"/>
  <c r="Z42" i="28"/>
  <c r="Z42" i="29" s="1"/>
  <c r="Z66" i="26"/>
  <c r="AE41" i="28"/>
  <c r="AE41" i="29" s="1"/>
  <c r="AE65" i="26"/>
  <c r="AJ40" i="28"/>
  <c r="AJ40" i="29" s="1"/>
  <c r="AJ64" i="26"/>
  <c r="AM37" i="28"/>
  <c r="AM37" i="29" s="1"/>
  <c r="AM61" i="26"/>
  <c r="AA37" i="28"/>
  <c r="AA37" i="29" s="1"/>
  <c r="AA61" i="26"/>
  <c r="AE43" i="28"/>
  <c r="AE43" i="29" s="1"/>
  <c r="AE67" i="26"/>
  <c r="AQ52" i="28"/>
  <c r="AQ52" i="29" s="1"/>
  <c r="AQ76" i="26"/>
  <c r="AT43" i="28"/>
  <c r="AT43" i="29" s="1"/>
  <c r="AT67" i="26"/>
  <c r="U59" i="27"/>
  <c r="U59" i="28" s="1"/>
  <c r="U59" i="29" s="1"/>
  <c r="I61" i="27"/>
  <c r="I62" i="27"/>
  <c r="U63" i="27"/>
  <c r="U63" i="28" s="1"/>
  <c r="U63" i="29" s="1"/>
  <c r="U65" i="27"/>
  <c r="U65" i="28" s="1"/>
  <c r="U65" i="29" s="1"/>
  <c r="I67" i="27"/>
  <c r="AG68" i="27"/>
  <c r="AG68" i="28" s="1"/>
  <c r="AG68" i="29" s="1"/>
  <c r="I70" i="27"/>
  <c r="I72" i="27"/>
  <c r="I74" i="27"/>
  <c r="U76" i="27"/>
  <c r="U76" i="28" s="1"/>
  <c r="U76" i="29" s="1"/>
  <c r="I78" i="27"/>
  <c r="AS79" i="27"/>
  <c r="AS79" i="28" s="1"/>
  <c r="AS79" i="29" s="1"/>
  <c r="AG80" i="27"/>
  <c r="AS81" i="27"/>
  <c r="AH58" i="27"/>
  <c r="AH58" i="28" s="1"/>
  <c r="AH58" i="29" s="1"/>
  <c r="AH60" i="27"/>
  <c r="AH60" i="28" s="1"/>
  <c r="AH60" i="29" s="1"/>
  <c r="AH62" i="27"/>
  <c r="AH62" i="28" s="1"/>
  <c r="AH62" i="29" s="1"/>
  <c r="AQ50" i="28"/>
  <c r="AQ50" i="29" s="1"/>
  <c r="AQ74" i="26"/>
  <c r="W60" i="27"/>
  <c r="W60" i="28" s="1"/>
  <c r="W60" i="29" s="1"/>
  <c r="W62" i="27"/>
  <c r="W62" i="28" s="1"/>
  <c r="W62" i="29" s="1"/>
  <c r="W64" i="27"/>
  <c r="AU65" i="27"/>
  <c r="AU67" i="27"/>
  <c r="AU67" i="28" s="1"/>
  <c r="AU67" i="29" s="1"/>
  <c r="K70" i="27"/>
  <c r="K71" i="27"/>
  <c r="K72" i="27"/>
  <c r="AU73" i="27"/>
  <c r="AU73" i="28" s="1"/>
  <c r="AU73" i="29" s="1"/>
  <c r="K75" i="27"/>
  <c r="W76" i="27"/>
  <c r="AI77" i="27"/>
  <c r="AI77" i="28" s="1"/>
  <c r="AI77" i="29" s="1"/>
  <c r="AI78" i="27"/>
  <c r="AI78" i="28" s="1"/>
  <c r="AI78" i="29" s="1"/>
  <c r="AI79" i="27"/>
  <c r="AI79" i="28" s="1"/>
  <c r="AI79" i="29" s="1"/>
  <c r="AI80" i="27"/>
  <c r="AI81" i="27"/>
  <c r="AI81" i="28" s="1"/>
  <c r="AI81" i="29" s="1"/>
  <c r="E40" i="29"/>
  <c r="E64" i="26"/>
  <c r="M36" i="29"/>
  <c r="M60" i="26"/>
  <c r="X35" i="28"/>
  <c r="X35" i="29" s="1"/>
  <c r="X59" i="26"/>
  <c r="J33" i="29"/>
  <c r="W22" i="28"/>
  <c r="W22" i="29" s="1"/>
  <c r="J21" i="29"/>
  <c r="W10" i="28"/>
  <c r="W10" i="29" s="1"/>
  <c r="J9" i="29"/>
  <c r="AD57" i="28"/>
  <c r="AD57" i="29" s="1"/>
  <c r="AD81" i="26"/>
  <c r="AI56" i="28"/>
  <c r="AI56" i="29" s="1"/>
  <c r="AI80" i="26"/>
  <c r="AN55" i="28"/>
  <c r="AN55" i="29" s="1"/>
  <c r="AN79" i="26"/>
  <c r="AB55" i="28"/>
  <c r="AB55" i="29" s="1"/>
  <c r="AB79" i="26"/>
  <c r="AG54" i="28"/>
  <c r="AG54" i="29" s="1"/>
  <c r="AG78" i="26"/>
  <c r="AL53" i="28"/>
  <c r="AL53" i="29" s="1"/>
  <c r="AL77" i="26"/>
  <c r="Z53" i="28"/>
  <c r="Z53" i="29" s="1"/>
  <c r="Z77" i="26"/>
  <c r="AE52" i="28"/>
  <c r="AE52" i="29" s="1"/>
  <c r="AE76" i="26"/>
  <c r="AJ51" i="28"/>
  <c r="AJ51" i="29" s="1"/>
  <c r="AJ75" i="26"/>
  <c r="AM48" i="28"/>
  <c r="AM48" i="29" s="1"/>
  <c r="AM72" i="26"/>
  <c r="AA48" i="28"/>
  <c r="AA48" i="29" s="1"/>
  <c r="AA72" i="26"/>
  <c r="AF47" i="28"/>
  <c r="AF47" i="29" s="1"/>
  <c r="AF71" i="26"/>
  <c r="AI44" i="28"/>
  <c r="AI44" i="29" s="1"/>
  <c r="AI68" i="26"/>
  <c r="AG42" i="28"/>
  <c r="AG42" i="29" s="1"/>
  <c r="AG66" i="26"/>
  <c r="AE40" i="28"/>
  <c r="AE40" i="29" s="1"/>
  <c r="AE64" i="26"/>
  <c r="AI32" i="28"/>
  <c r="AI32" i="29" s="1"/>
  <c r="AG30" i="28"/>
  <c r="AG30" i="29" s="1"/>
  <c r="AI8" i="28"/>
  <c r="AI8" i="29" s="1"/>
  <c r="AS53" i="28"/>
  <c r="AS53" i="29" s="1"/>
  <c r="AS77" i="26"/>
  <c r="AP50" i="28"/>
  <c r="AP50" i="29" s="1"/>
  <c r="AP74" i="26"/>
  <c r="AR48" i="28"/>
  <c r="AR48" i="29" s="1"/>
  <c r="AR72" i="26"/>
  <c r="AQ43" i="28"/>
  <c r="AQ43" i="29" s="1"/>
  <c r="AQ67" i="26"/>
  <c r="L58" i="27"/>
  <c r="X58" i="27"/>
  <c r="X58" i="28" s="1"/>
  <c r="X58" i="29" s="1"/>
  <c r="AJ58" i="27"/>
  <c r="AJ58" i="28" s="1"/>
  <c r="AJ58" i="29" s="1"/>
  <c r="AV58" i="27"/>
  <c r="AV58" i="28" s="1"/>
  <c r="AV58" i="29" s="1"/>
  <c r="L59" i="27"/>
  <c r="X59" i="27"/>
  <c r="AJ59" i="27"/>
  <c r="AJ59" i="28" s="1"/>
  <c r="AJ59" i="29" s="1"/>
  <c r="AV59" i="27"/>
  <c r="L60" i="27"/>
  <c r="X60" i="27"/>
  <c r="X60" i="28" s="1"/>
  <c r="X60" i="29" s="1"/>
  <c r="AJ60" i="27"/>
  <c r="AJ60" i="28" s="1"/>
  <c r="AJ60" i="29" s="1"/>
  <c r="G38" i="28"/>
  <c r="G62" i="26"/>
  <c r="AK42" i="28"/>
  <c r="AK42" i="29" s="1"/>
  <c r="AK66" i="26"/>
  <c r="AR52" i="28"/>
  <c r="AR52" i="29" s="1"/>
  <c r="AR76" i="26"/>
  <c r="T58" i="27"/>
  <c r="AF60" i="27"/>
  <c r="AF60" i="28" s="1"/>
  <c r="AF60" i="29" s="1"/>
  <c r="H62" i="27"/>
  <c r="AR63" i="27"/>
  <c r="AR63" i="28" s="1"/>
  <c r="AR63" i="29" s="1"/>
  <c r="AS58" i="27"/>
  <c r="AS58" i="28" s="1"/>
  <c r="AS58" i="29" s="1"/>
  <c r="AS60" i="27"/>
  <c r="AS60" i="28" s="1"/>
  <c r="AS60" i="29" s="1"/>
  <c r="I63" i="27"/>
  <c r="I65" i="27"/>
  <c r="U67" i="27"/>
  <c r="U67" i="28" s="1"/>
  <c r="U67" i="29" s="1"/>
  <c r="U69" i="27"/>
  <c r="U69" i="28" s="1"/>
  <c r="U69" i="29" s="1"/>
  <c r="I71" i="27"/>
  <c r="AG72" i="27"/>
  <c r="U75" i="27"/>
  <c r="U75" i="28" s="1"/>
  <c r="U75" i="29" s="1"/>
  <c r="AG77" i="27"/>
  <c r="AG77" i="28" s="1"/>
  <c r="AG77" i="29" s="1"/>
  <c r="I79" i="27"/>
  <c r="I81" i="27"/>
  <c r="X57" i="28"/>
  <c r="X57" i="29" s="1"/>
  <c r="X81" i="26"/>
  <c r="AG52" i="28"/>
  <c r="AG52" i="29" s="1"/>
  <c r="AG76" i="26"/>
  <c r="AA46" i="28"/>
  <c r="AA46" i="29" s="1"/>
  <c r="AA70" i="26"/>
  <c r="V59" i="27"/>
  <c r="V59" i="28" s="1"/>
  <c r="V59" i="29" s="1"/>
  <c r="AH61" i="27"/>
  <c r="AH61" i="28" s="1"/>
  <c r="AH61" i="29" s="1"/>
  <c r="AF52" i="28"/>
  <c r="AF52" i="29" s="1"/>
  <c r="AF76" i="26"/>
  <c r="AG47" i="28"/>
  <c r="AG47" i="29" s="1"/>
  <c r="AG71" i="26"/>
  <c r="AG35" i="28"/>
  <c r="AG35" i="29" s="1"/>
  <c r="AG59" i="26"/>
  <c r="W59" i="27"/>
  <c r="W59" i="28" s="1"/>
  <c r="W59" i="29" s="1"/>
  <c r="AI61" i="27"/>
  <c r="AI61" i="28" s="1"/>
  <c r="AI61" i="29" s="1"/>
  <c r="W63" i="27"/>
  <c r="W63" i="28" s="1"/>
  <c r="W63" i="29" s="1"/>
  <c r="W65" i="27"/>
  <c r="W65" i="28" s="1"/>
  <c r="W65" i="29" s="1"/>
  <c r="W67" i="27"/>
  <c r="W67" i="28" s="1"/>
  <c r="W67" i="29" s="1"/>
  <c r="K69" i="27"/>
  <c r="AI70" i="27"/>
  <c r="AI70" i="28" s="1"/>
  <c r="AI70" i="29" s="1"/>
  <c r="AI71" i="27"/>
  <c r="AI71" i="28" s="1"/>
  <c r="AI71" i="29" s="1"/>
  <c r="K73" i="27"/>
  <c r="AI74" i="27"/>
  <c r="AI74" i="28" s="1"/>
  <c r="AI74" i="29" s="1"/>
  <c r="AI75" i="27"/>
  <c r="AI75" i="28" s="1"/>
  <c r="AI75" i="29" s="1"/>
  <c r="AI76" i="27"/>
  <c r="AI76" i="28" s="1"/>
  <c r="AI76" i="29" s="1"/>
  <c r="W77" i="27"/>
  <c r="W78" i="27"/>
  <c r="W78" i="28" s="1"/>
  <c r="W78" i="29" s="1"/>
  <c r="W79" i="27"/>
  <c r="W79" i="28" s="1"/>
  <c r="W79" i="29" s="1"/>
  <c r="AU80" i="27"/>
  <c r="X24" i="28"/>
  <c r="X24" i="29" s="1"/>
  <c r="W23" i="28"/>
  <c r="W23" i="29" s="1"/>
  <c r="W11" i="28"/>
  <c r="W11" i="29" s="1"/>
  <c r="AA55" i="28"/>
  <c r="AA55" i="29" s="1"/>
  <c r="AA79" i="26"/>
  <c r="AD52" i="28"/>
  <c r="AD52" i="29" s="1"/>
  <c r="AD76" i="26"/>
  <c r="AN50" i="28"/>
  <c r="AN50" i="29" s="1"/>
  <c r="AN74" i="26"/>
  <c r="AB50" i="28"/>
  <c r="AB50" i="29" s="1"/>
  <c r="AB74" i="26"/>
  <c r="AG49" i="28"/>
  <c r="AG49" i="29" s="1"/>
  <c r="AG73" i="26"/>
  <c r="AH32" i="28"/>
  <c r="AH32" i="29" s="1"/>
  <c r="AI27" i="28"/>
  <c r="AI27" i="29" s="1"/>
  <c r="AG25" i="28"/>
  <c r="AG25" i="29" s="1"/>
  <c r="AJ22" i="28"/>
  <c r="AJ22" i="29" s="1"/>
  <c r="AI15" i="28"/>
  <c r="AI15" i="29" s="1"/>
  <c r="AG13" i="28"/>
  <c r="AG13" i="29" s="1"/>
  <c r="AJ10" i="28"/>
  <c r="AJ10" i="29" s="1"/>
  <c r="AH8" i="28"/>
  <c r="AH8" i="29" s="1"/>
  <c r="AI3" i="28"/>
  <c r="AI3" i="29" s="1"/>
  <c r="AQ36" i="28"/>
  <c r="AQ36" i="29" s="1"/>
  <c r="AQ60" i="26"/>
  <c r="AV25" i="28"/>
  <c r="AV25" i="29" s="1"/>
  <c r="AS45" i="28"/>
  <c r="AS45" i="29" s="1"/>
  <c r="AS69" i="26"/>
  <c r="T59" i="27"/>
  <c r="H61" i="27"/>
  <c r="AR62" i="27"/>
  <c r="AR62" i="28" s="1"/>
  <c r="AR62" i="29" s="1"/>
  <c r="AJ42" i="28"/>
  <c r="AJ42" i="29" s="1"/>
  <c r="AJ66" i="26"/>
  <c r="AI35" i="28"/>
  <c r="AI35" i="29" s="1"/>
  <c r="AI59" i="26"/>
  <c r="I60" i="27"/>
  <c r="U62" i="27"/>
  <c r="U62" i="28" s="1"/>
  <c r="U62" i="29" s="1"/>
  <c r="U64" i="27"/>
  <c r="U64" i="28" s="1"/>
  <c r="U64" i="29" s="1"/>
  <c r="U66" i="27"/>
  <c r="U66" i="28" s="1"/>
  <c r="U66" i="29" s="1"/>
  <c r="I68" i="27"/>
  <c r="U70" i="27"/>
  <c r="U70" i="28" s="1"/>
  <c r="U70" i="29" s="1"/>
  <c r="AS72" i="27"/>
  <c r="AS72" i="28" s="1"/>
  <c r="AS72" i="29" s="1"/>
  <c r="I75" i="27"/>
  <c r="I77" i="27"/>
  <c r="I80" i="27"/>
  <c r="AJ49" i="28"/>
  <c r="AJ49" i="29" s="1"/>
  <c r="AJ73" i="26"/>
  <c r="AP52" i="28"/>
  <c r="AP52" i="29" s="1"/>
  <c r="AP76" i="26"/>
  <c r="V58" i="27"/>
  <c r="V58" i="28" s="1"/>
  <c r="V58" i="29" s="1"/>
  <c r="V60" i="27"/>
  <c r="V60" i="28" s="1"/>
  <c r="V60" i="29" s="1"/>
  <c r="V62" i="27"/>
  <c r="V62" i="28" s="1"/>
  <c r="V62" i="29" s="1"/>
  <c r="F40" i="28"/>
  <c r="F64" i="26"/>
  <c r="AO55" i="28"/>
  <c r="AO55" i="29" s="1"/>
  <c r="AO79" i="26"/>
  <c r="AU34" i="28"/>
  <c r="AU34" i="29" s="1"/>
  <c r="AU58" i="26"/>
  <c r="W58" i="27"/>
  <c r="W58" i="28" s="1"/>
  <c r="W58" i="29" s="1"/>
  <c r="K60" i="27"/>
  <c r="K62" i="27"/>
  <c r="K64" i="27"/>
  <c r="W66" i="27"/>
  <c r="W66" i="28" s="1"/>
  <c r="W66" i="29" s="1"/>
  <c r="AU68" i="27"/>
  <c r="AU68" i="28" s="1"/>
  <c r="AU68" i="29" s="1"/>
  <c r="AU72" i="27"/>
  <c r="S56" i="28"/>
  <c r="S80" i="26"/>
  <c r="I34" i="29"/>
  <c r="I58" i="26"/>
  <c r="X25" i="28"/>
  <c r="X25" i="29" s="1"/>
  <c r="W24" i="28"/>
  <c r="W24" i="29" s="1"/>
  <c r="J23" i="29"/>
  <c r="U22" i="28"/>
  <c r="U22" i="29" s="1"/>
  <c r="T21" i="29"/>
  <c r="X13" i="28"/>
  <c r="X13" i="29" s="1"/>
  <c r="W12" i="28"/>
  <c r="W12" i="29" s="1"/>
  <c r="J11" i="29"/>
  <c r="I10" i="29"/>
  <c r="T9" i="29"/>
  <c r="H9" i="29"/>
  <c r="AG56" i="28"/>
  <c r="AG56" i="29" s="1"/>
  <c r="AG80" i="26"/>
  <c r="AN45" i="28"/>
  <c r="AN45" i="29" s="1"/>
  <c r="AN69" i="26"/>
  <c r="AE42" i="28"/>
  <c r="AE42" i="29" s="1"/>
  <c r="AE66" i="26"/>
  <c r="AI34" i="28"/>
  <c r="AI34" i="29" s="1"/>
  <c r="AI58" i="26"/>
  <c r="AG50" i="28"/>
  <c r="AG50" i="29" s="1"/>
  <c r="AG74" i="26"/>
  <c r="AM44" i="28"/>
  <c r="AM44" i="29" s="1"/>
  <c r="AM68" i="26"/>
  <c r="AF59" i="27"/>
  <c r="AF59" i="28" s="1"/>
  <c r="AF59" i="29" s="1"/>
  <c r="T61" i="27"/>
  <c r="T63" i="27"/>
  <c r="AJ54" i="28"/>
  <c r="AJ54" i="29" s="1"/>
  <c r="AJ78" i="26"/>
  <c r="AC41" i="28"/>
  <c r="AC41" i="29" s="1"/>
  <c r="AC65" i="26"/>
  <c r="I58" i="27"/>
  <c r="AG60" i="27"/>
  <c r="AG60" i="28" s="1"/>
  <c r="AG60" i="29" s="1"/>
  <c r="AS62" i="27"/>
  <c r="AS62" i="28" s="1"/>
  <c r="AS62" i="29" s="1"/>
  <c r="AG65" i="27"/>
  <c r="AG65" i="28" s="1"/>
  <c r="AG65" i="29" s="1"/>
  <c r="AS67" i="27"/>
  <c r="AS67" i="28" s="1"/>
  <c r="AS67" i="29" s="1"/>
  <c r="AG69" i="27"/>
  <c r="AS71" i="27"/>
  <c r="AS71" i="28" s="1"/>
  <c r="AS71" i="29" s="1"/>
  <c r="AS73" i="27"/>
  <c r="AS75" i="27"/>
  <c r="U78" i="27"/>
  <c r="U78" i="28" s="1"/>
  <c r="U78" i="29" s="1"/>
  <c r="AG81" i="27"/>
  <c r="W56" i="28"/>
  <c r="W56" i="29" s="1"/>
  <c r="W80" i="26"/>
  <c r="AD55" i="28"/>
  <c r="AD55" i="29" s="1"/>
  <c r="AD79" i="26"/>
  <c r="J7" i="29"/>
  <c r="AT58" i="27"/>
  <c r="AT58" i="28" s="1"/>
  <c r="AT58" i="29" s="1"/>
  <c r="AT60" i="27"/>
  <c r="AT60" i="28" s="1"/>
  <c r="AT60" i="29" s="1"/>
  <c r="AT62" i="27"/>
  <c r="AT62" i="28" s="1"/>
  <c r="AT62" i="29" s="1"/>
  <c r="AJ56" i="28"/>
  <c r="AJ56" i="29" s="1"/>
  <c r="AJ80" i="26"/>
  <c r="AM53" i="28"/>
  <c r="AM53" i="29" s="1"/>
  <c r="AM77" i="26"/>
  <c r="AN48" i="28"/>
  <c r="AN48" i="29" s="1"/>
  <c r="AN72" i="26"/>
  <c r="K58" i="27"/>
  <c r="AI59" i="27"/>
  <c r="AU60" i="27"/>
  <c r="AU60" i="28" s="1"/>
  <c r="AU60" i="29" s="1"/>
  <c r="AI62" i="27"/>
  <c r="AI64" i="27"/>
  <c r="AI64" i="28" s="1"/>
  <c r="AI64" i="29" s="1"/>
  <c r="AI66" i="27"/>
  <c r="W68" i="27"/>
  <c r="W72" i="27"/>
  <c r="W72" i="28" s="1"/>
  <c r="W72" i="29" s="1"/>
  <c r="D54" i="29"/>
  <c r="D78" i="26"/>
  <c r="H46" i="28"/>
  <c r="H70" i="26"/>
  <c r="M39" i="28"/>
  <c r="M63" i="26"/>
  <c r="I35" i="28"/>
  <c r="I59" i="26"/>
  <c r="I35" i="29"/>
  <c r="W25" i="28"/>
  <c r="W25" i="29" s="1"/>
  <c r="J24" i="29"/>
  <c r="T22" i="29"/>
  <c r="H22" i="28"/>
  <c r="X14" i="28"/>
  <c r="X14" i="29" s="1"/>
  <c r="L14" i="29"/>
  <c r="W13" i="28"/>
  <c r="W13" i="29" s="1"/>
  <c r="K13" i="29"/>
  <c r="J12" i="29"/>
  <c r="I11" i="29"/>
  <c r="T10" i="29"/>
  <c r="H10" i="29"/>
  <c r="X2" i="28"/>
  <c r="X2" i="29" s="1"/>
  <c r="AM57" i="28"/>
  <c r="AM57" i="29" s="1"/>
  <c r="AM81" i="26"/>
  <c r="AA57" i="28"/>
  <c r="AA57" i="29" s="1"/>
  <c r="AA81" i="26"/>
  <c r="AF56" i="28"/>
  <c r="AF56" i="29" s="1"/>
  <c r="AF80" i="26"/>
  <c r="AD54" i="28"/>
  <c r="AD54" i="29" s="1"/>
  <c r="AD78" i="26"/>
  <c r="AN52" i="28"/>
  <c r="AN52" i="29" s="1"/>
  <c r="AN76" i="26"/>
  <c r="AB52" i="28"/>
  <c r="AB52" i="29" s="1"/>
  <c r="AB76" i="26"/>
  <c r="AG51" i="28"/>
  <c r="AG51" i="29" s="1"/>
  <c r="AG75" i="26"/>
  <c r="AE49" i="28"/>
  <c r="AE49" i="29" s="1"/>
  <c r="AE73" i="26"/>
  <c r="AO47" i="28"/>
  <c r="AO47" i="29" s="1"/>
  <c r="AO71" i="26"/>
  <c r="AC47" i="28"/>
  <c r="AC47" i="29" s="1"/>
  <c r="AC71" i="26"/>
  <c r="AM45" i="28"/>
  <c r="AM45" i="29" s="1"/>
  <c r="AM69" i="26"/>
  <c r="AA45" i="28"/>
  <c r="AA45" i="29" s="1"/>
  <c r="AA69" i="26"/>
  <c r="AF44" i="28"/>
  <c r="AF44" i="29" s="1"/>
  <c r="AF68" i="26"/>
  <c r="AD42" i="28"/>
  <c r="AD42" i="29" s="1"/>
  <c r="AD66" i="26"/>
  <c r="AA44" i="28"/>
  <c r="AA44" i="29" s="1"/>
  <c r="AA68" i="26"/>
  <c r="AP54" i="28"/>
  <c r="AP54" i="29" s="1"/>
  <c r="AP78" i="26"/>
  <c r="AR58" i="27"/>
  <c r="AR58" i="28" s="1"/>
  <c r="AR58" i="29" s="1"/>
  <c r="H60" i="27"/>
  <c r="AR61" i="27"/>
  <c r="AR61" i="28" s="1"/>
  <c r="AR61" i="29" s="1"/>
  <c r="AF63" i="27"/>
  <c r="AF63" i="28" s="1"/>
  <c r="AF63" i="29" s="1"/>
  <c r="AA51" i="28"/>
  <c r="AA51" i="29" s="1"/>
  <c r="AA75" i="26"/>
  <c r="AU48" i="28"/>
  <c r="AU48" i="29" s="1"/>
  <c r="AU72" i="26"/>
  <c r="U58" i="27"/>
  <c r="AG59" i="27"/>
  <c r="AS61" i="27"/>
  <c r="AS61" i="28" s="1"/>
  <c r="AS61" i="29" s="1"/>
  <c r="AG63" i="27"/>
  <c r="AG63" i="28" s="1"/>
  <c r="AG63" i="29" s="1"/>
  <c r="AS64" i="27"/>
  <c r="AS64" i="28" s="1"/>
  <c r="AS64" i="29" s="1"/>
  <c r="AS66" i="27"/>
  <c r="AS66" i="28" s="1"/>
  <c r="AS66" i="29" s="1"/>
  <c r="AS68" i="27"/>
  <c r="AS68" i="28" s="1"/>
  <c r="AS68" i="29" s="1"/>
  <c r="U71" i="27"/>
  <c r="U71" i="28" s="1"/>
  <c r="U71" i="29" s="1"/>
  <c r="U73" i="27"/>
  <c r="U73" i="28" s="1"/>
  <c r="U73" i="29" s="1"/>
  <c r="AS74" i="27"/>
  <c r="AS76" i="27"/>
  <c r="U79" i="27"/>
  <c r="U79" i="28" s="1"/>
  <c r="U79" i="29" s="1"/>
  <c r="X45" i="28"/>
  <c r="X45" i="29" s="1"/>
  <c r="X69" i="26"/>
  <c r="AN53" i="28"/>
  <c r="AN53" i="29" s="1"/>
  <c r="AN77" i="26"/>
  <c r="AH47" i="28"/>
  <c r="AH47" i="29" s="1"/>
  <c r="AH71" i="26"/>
  <c r="AD43" i="28"/>
  <c r="AD43" i="29" s="1"/>
  <c r="AD67" i="26"/>
  <c r="AU41" i="28"/>
  <c r="AU41" i="29" s="1"/>
  <c r="AU65" i="26"/>
  <c r="AH59" i="27"/>
  <c r="AH59" i="28" s="1"/>
  <c r="AH59" i="29" s="1"/>
  <c r="V61" i="27"/>
  <c r="V61" i="28" s="1"/>
  <c r="V61" i="29" s="1"/>
  <c r="X46" i="28"/>
  <c r="X46" i="29" s="1"/>
  <c r="X70" i="26"/>
  <c r="C37" i="28"/>
  <c r="C61" i="26"/>
  <c r="AE57" i="28"/>
  <c r="AE57" i="29" s="1"/>
  <c r="AE81" i="26"/>
  <c r="AD38" i="28"/>
  <c r="AD38" i="29" s="1"/>
  <c r="AD62" i="26"/>
  <c r="AI58" i="27"/>
  <c r="AI60" i="27"/>
  <c r="AI60" i="28" s="1"/>
  <c r="AI60" i="29" s="1"/>
  <c r="AU62" i="27"/>
  <c r="AU62" i="28" s="1"/>
  <c r="AU62" i="29" s="1"/>
  <c r="K65" i="27"/>
  <c r="K67" i="27"/>
  <c r="AI69" i="27"/>
  <c r="AI69" i="28" s="1"/>
  <c r="AI69" i="29" s="1"/>
  <c r="K74" i="27"/>
  <c r="W26" i="28"/>
  <c r="W26" i="29" s="1"/>
  <c r="J25" i="29"/>
  <c r="U24" i="28"/>
  <c r="U24" i="29" s="1"/>
  <c r="W14" i="28"/>
  <c r="W14" i="29" s="1"/>
  <c r="J13" i="29"/>
  <c r="I12" i="29"/>
  <c r="L3" i="29"/>
  <c r="W2" i="28"/>
  <c r="W2" i="29" s="1"/>
  <c r="AD49" i="28"/>
  <c r="AD49" i="29" s="1"/>
  <c r="AD73" i="26"/>
  <c r="AJ31" i="28"/>
  <c r="AJ31" i="29" s="1"/>
  <c r="AI24" i="28"/>
  <c r="AI24" i="29" s="1"/>
  <c r="AJ19" i="28"/>
  <c r="AJ19" i="29" s="1"/>
  <c r="AQ51" i="28"/>
  <c r="AQ51" i="29" s="1"/>
  <c r="AQ75" i="26"/>
  <c r="AS49" i="28"/>
  <c r="AS49" i="29" s="1"/>
  <c r="AS73" i="26"/>
  <c r="AR44" i="28"/>
  <c r="AR44" i="29" s="1"/>
  <c r="AR68" i="26"/>
  <c r="AJ47" i="28"/>
  <c r="AJ47" i="29" s="1"/>
  <c r="AJ71" i="26"/>
  <c r="AS57" i="28"/>
  <c r="AS57" i="29" s="1"/>
  <c r="AS81" i="26"/>
  <c r="AV48" i="28"/>
  <c r="AV48" i="29" s="1"/>
  <c r="AV72" i="26"/>
  <c r="AP42" i="28"/>
  <c r="AP42" i="29" s="1"/>
  <c r="AP66" i="26"/>
  <c r="AV36" i="28"/>
  <c r="AV36" i="29" s="1"/>
  <c r="AV60" i="26"/>
  <c r="AF58" i="27"/>
  <c r="AF58" i="28" s="1"/>
  <c r="AF58" i="29" s="1"/>
  <c r="AR59" i="27"/>
  <c r="AR59" i="28" s="1"/>
  <c r="AR59" i="29" s="1"/>
  <c r="AF61" i="27"/>
  <c r="AF61" i="28" s="1"/>
  <c r="AF61" i="29" s="1"/>
  <c r="H63" i="27"/>
  <c r="AG58" i="27"/>
  <c r="AG58" i="28" s="1"/>
  <c r="AG58" i="29" s="1"/>
  <c r="AS59" i="27"/>
  <c r="AS59" i="28" s="1"/>
  <c r="AS59" i="29" s="1"/>
  <c r="AG61" i="27"/>
  <c r="AG61" i="28" s="1"/>
  <c r="AG61" i="29" s="1"/>
  <c r="AS63" i="27"/>
  <c r="AS63" i="28" s="1"/>
  <c r="AS63" i="29" s="1"/>
  <c r="AS65" i="27"/>
  <c r="AS65" i="28" s="1"/>
  <c r="AS65" i="29" s="1"/>
  <c r="U68" i="27"/>
  <c r="U68" i="28" s="1"/>
  <c r="U68" i="29" s="1"/>
  <c r="AG70" i="27"/>
  <c r="AG70" i="28" s="1"/>
  <c r="AG70" i="29" s="1"/>
  <c r="I73" i="27"/>
  <c r="U74" i="27"/>
  <c r="U74" i="28" s="1"/>
  <c r="U74" i="29" s="1"/>
  <c r="I76" i="27"/>
  <c r="AS77" i="27"/>
  <c r="AG79" i="27"/>
  <c r="U81" i="27"/>
  <c r="V55" i="28"/>
  <c r="V55" i="29" s="1"/>
  <c r="V79" i="26"/>
  <c r="W44" i="28"/>
  <c r="W44" i="29" s="1"/>
  <c r="W68" i="26"/>
  <c r="AQ57" i="28"/>
  <c r="AQ57" i="29" s="1"/>
  <c r="AQ81" i="26"/>
  <c r="J59" i="27"/>
  <c r="J61" i="27"/>
  <c r="AB48" i="28"/>
  <c r="AB48" i="29" s="1"/>
  <c r="AB72" i="26"/>
  <c r="AU59" i="27"/>
  <c r="AU59" i="28" s="1"/>
  <c r="AU59" i="29" s="1"/>
  <c r="AU61" i="27"/>
  <c r="AU61" i="28" s="1"/>
  <c r="AU61" i="29" s="1"/>
  <c r="AI63" i="27"/>
  <c r="AI63" i="28" s="1"/>
  <c r="AI63" i="29" s="1"/>
  <c r="AI65" i="27"/>
  <c r="AI65" i="28" s="1"/>
  <c r="AI65" i="29" s="1"/>
  <c r="AI67" i="27"/>
  <c r="AI67" i="28" s="1"/>
  <c r="AI67" i="29" s="1"/>
  <c r="AI68" i="27"/>
  <c r="W70" i="27"/>
  <c r="W70" i="28" s="1"/>
  <c r="W70" i="29" s="1"/>
  <c r="W71" i="27"/>
  <c r="W71" i="28" s="1"/>
  <c r="W71" i="29" s="1"/>
  <c r="AI72" i="27"/>
  <c r="AI72" i="28" s="1"/>
  <c r="AI72" i="29" s="1"/>
  <c r="W74" i="27"/>
  <c r="W74" i="28" s="1"/>
  <c r="W74" i="29" s="1"/>
  <c r="W75" i="27"/>
  <c r="W75" i="28" s="1"/>
  <c r="W75" i="29" s="1"/>
  <c r="K76" i="27"/>
  <c r="K77" i="27"/>
  <c r="K78" i="27"/>
  <c r="K79" i="27"/>
  <c r="K80" i="27"/>
  <c r="W81" i="27"/>
  <c r="W81" i="28" s="1"/>
  <c r="W81" i="29" s="1"/>
  <c r="X52" i="28"/>
  <c r="X52" i="29" s="1"/>
  <c r="X76" i="26"/>
  <c r="K51" i="28"/>
  <c r="K75" i="26"/>
  <c r="G35" i="29"/>
  <c r="G59" i="26"/>
  <c r="W27" i="28"/>
  <c r="W27" i="29" s="1"/>
  <c r="K27" i="29"/>
  <c r="J26" i="29"/>
  <c r="W15" i="28"/>
  <c r="W15" i="29" s="1"/>
  <c r="J14" i="29"/>
  <c r="W3" i="28"/>
  <c r="W3" i="29" s="1"/>
  <c r="K3" i="29"/>
  <c r="J2" i="29"/>
  <c r="AN54" i="28"/>
  <c r="AN54" i="29" s="1"/>
  <c r="AN78" i="26"/>
  <c r="AE51" i="28"/>
  <c r="AE51" i="29" s="1"/>
  <c r="AE75" i="26"/>
  <c r="Z40" i="28"/>
  <c r="Z40" i="29" s="1"/>
  <c r="Z64" i="26"/>
  <c r="AI31" i="28"/>
  <c r="AI31" i="29" s="1"/>
  <c r="AJ26" i="28"/>
  <c r="AJ26" i="29" s="1"/>
  <c r="AJ14" i="28"/>
  <c r="AJ14" i="29" s="1"/>
  <c r="AU57" i="28"/>
  <c r="AU57" i="29" s="1"/>
  <c r="AU81" i="26"/>
  <c r="AU81" i="28" s="1"/>
  <c r="AU81" i="29" s="1"/>
  <c r="AQ37" i="28"/>
  <c r="AQ37" i="29" s="1"/>
  <c r="AQ61" i="26"/>
  <c r="AU33" i="28"/>
  <c r="AU33" i="29" s="1"/>
  <c r="AV26" i="28"/>
  <c r="AV26" i="29" s="1"/>
  <c r="AV14" i="28"/>
  <c r="AV14" i="29" s="1"/>
  <c r="AU9" i="28"/>
  <c r="AU9" i="29" s="1"/>
  <c r="AV2" i="28"/>
  <c r="AV2" i="29" s="1"/>
  <c r="F58" i="27"/>
  <c r="R58" i="27"/>
  <c r="AD58" i="27"/>
  <c r="AD58" i="28" s="1"/>
  <c r="AD58" i="29" s="1"/>
  <c r="AP58" i="27"/>
  <c r="AP58" i="28" s="1"/>
  <c r="AP58" i="29" s="1"/>
  <c r="F59" i="27"/>
  <c r="R59" i="27"/>
  <c r="AD59" i="27"/>
  <c r="AD59" i="28" s="1"/>
  <c r="AD59" i="29" s="1"/>
  <c r="AP59" i="27"/>
  <c r="AP59" i="28" s="1"/>
  <c r="AP59" i="29" s="1"/>
  <c r="F60" i="27"/>
  <c r="R60" i="27"/>
  <c r="AD60" i="27"/>
  <c r="AD60" i="28" s="1"/>
  <c r="AD60" i="29" s="1"/>
  <c r="AP60" i="27"/>
  <c r="AJ28" i="28"/>
  <c r="AJ28" i="29" s="1"/>
  <c r="AJ16" i="28"/>
  <c r="AJ16" i="29" s="1"/>
  <c r="AJ4" i="28"/>
  <c r="AJ4" i="29" s="1"/>
  <c r="AV55" i="28"/>
  <c r="AV55" i="29" s="1"/>
  <c r="AV79" i="26"/>
  <c r="AQ54" i="28"/>
  <c r="AQ54" i="29" s="1"/>
  <c r="AQ78" i="26"/>
  <c r="AS52" i="28"/>
  <c r="AS52" i="29" s="1"/>
  <c r="AS76" i="26"/>
  <c r="AV43" i="28"/>
  <c r="AV43" i="29" s="1"/>
  <c r="AV67" i="26"/>
  <c r="AT33" i="28"/>
  <c r="AT33" i="29" s="1"/>
  <c r="AV31" i="28"/>
  <c r="AV31" i="29" s="1"/>
  <c r="AV19" i="28"/>
  <c r="AV19" i="29" s="1"/>
  <c r="AV7" i="28"/>
  <c r="AV7" i="29" s="1"/>
  <c r="G9" i="29"/>
  <c r="G58" i="27"/>
  <c r="S58" i="27"/>
  <c r="AE58" i="27"/>
  <c r="AE58" i="28" s="1"/>
  <c r="AE58" i="29" s="1"/>
  <c r="AQ58" i="27"/>
  <c r="AQ58" i="28" s="1"/>
  <c r="AQ58" i="29" s="1"/>
  <c r="G59" i="27"/>
  <c r="S59" i="27"/>
  <c r="AE59" i="27"/>
  <c r="AE59" i="28" s="1"/>
  <c r="AE59" i="29" s="1"/>
  <c r="AQ59" i="27"/>
  <c r="AQ59" i="28" s="1"/>
  <c r="AQ59" i="29" s="1"/>
  <c r="G60" i="27"/>
  <c r="S60" i="27"/>
  <c r="AE60" i="27"/>
  <c r="AE60" i="28" s="1"/>
  <c r="AE60" i="29" s="1"/>
  <c r="AQ60" i="27"/>
  <c r="G61" i="27"/>
  <c r="S61" i="27"/>
  <c r="AE61" i="27"/>
  <c r="AE61" i="28" s="1"/>
  <c r="AE61" i="29" s="1"/>
  <c r="AQ61" i="27"/>
  <c r="G62" i="27"/>
  <c r="S62" i="27"/>
  <c r="AE62" i="27"/>
  <c r="AE62" i="28" s="1"/>
  <c r="AE62" i="29" s="1"/>
  <c r="AQ62" i="27"/>
  <c r="AQ62" i="28" s="1"/>
  <c r="AQ62" i="29" s="1"/>
  <c r="G63" i="27"/>
  <c r="S63" i="27"/>
  <c r="AE63" i="27"/>
  <c r="AE63" i="28" s="1"/>
  <c r="AE63" i="29" s="1"/>
  <c r="AQ63" i="27"/>
  <c r="AQ63" i="28" s="1"/>
  <c r="AQ63" i="29" s="1"/>
  <c r="G64" i="27"/>
  <c r="S64" i="27"/>
  <c r="AE64" i="27"/>
  <c r="AQ64" i="27"/>
  <c r="G65" i="27"/>
  <c r="S65" i="27"/>
  <c r="AE65" i="27"/>
  <c r="AQ65" i="27"/>
  <c r="AQ65" i="28" s="1"/>
  <c r="AQ65" i="29" s="1"/>
  <c r="G66" i="27"/>
  <c r="S66" i="27"/>
  <c r="AE66" i="27"/>
  <c r="AQ66" i="27"/>
  <c r="AQ66" i="28" s="1"/>
  <c r="AQ66" i="29" s="1"/>
  <c r="G67" i="27"/>
  <c r="S67" i="27"/>
  <c r="AE67" i="27"/>
  <c r="AQ67" i="27"/>
  <c r="G68" i="27"/>
  <c r="S68" i="27"/>
  <c r="AE68" i="27"/>
  <c r="AE68" i="28" s="1"/>
  <c r="AE68" i="29" s="1"/>
  <c r="AQ68" i="27"/>
  <c r="AQ68" i="28" s="1"/>
  <c r="AQ68" i="29" s="1"/>
  <c r="G69" i="27"/>
  <c r="S69" i="27"/>
  <c r="AE69" i="27"/>
  <c r="AE69" i="28" s="1"/>
  <c r="AE69" i="29" s="1"/>
  <c r="AQ69" i="27"/>
  <c r="AQ69" i="28" s="1"/>
  <c r="AQ69" i="29" s="1"/>
  <c r="G70" i="27"/>
  <c r="S70" i="27"/>
  <c r="AE70" i="27"/>
  <c r="AE70" i="28" s="1"/>
  <c r="AE70" i="29" s="1"/>
  <c r="AQ70" i="27"/>
  <c r="AQ70" i="28" s="1"/>
  <c r="AQ70" i="29" s="1"/>
  <c r="G71" i="27"/>
  <c r="S71" i="27"/>
  <c r="AE71" i="27"/>
  <c r="AE71" i="28" s="1"/>
  <c r="AE71" i="29" s="1"/>
  <c r="AQ71" i="27"/>
  <c r="AQ71" i="28" s="1"/>
  <c r="AQ71" i="29" s="1"/>
  <c r="G72" i="27"/>
  <c r="AV60" i="27"/>
  <c r="L61" i="27"/>
  <c r="X61" i="27"/>
  <c r="X61" i="28" s="1"/>
  <c r="X61" i="29" s="1"/>
  <c r="AJ61" i="27"/>
  <c r="AJ61" i="28" s="1"/>
  <c r="AJ61" i="29" s="1"/>
  <c r="AV61" i="27"/>
  <c r="AV61" i="28" s="1"/>
  <c r="AV61" i="29" s="1"/>
  <c r="L62" i="27"/>
  <c r="X62" i="27"/>
  <c r="X62" i="28" s="1"/>
  <c r="X62" i="29" s="1"/>
  <c r="AJ62" i="27"/>
  <c r="AJ62" i="28" s="1"/>
  <c r="AJ62" i="29" s="1"/>
  <c r="AV62" i="27"/>
  <c r="AV62" i="28" s="1"/>
  <c r="AV62" i="29" s="1"/>
  <c r="L63" i="27"/>
  <c r="X63" i="27"/>
  <c r="X63" i="28" s="1"/>
  <c r="X63" i="29" s="1"/>
  <c r="AJ63" i="27"/>
  <c r="AJ63" i="28" s="1"/>
  <c r="AJ63" i="29" s="1"/>
  <c r="AV63" i="27"/>
  <c r="AV63" i="28" s="1"/>
  <c r="AV63" i="29" s="1"/>
  <c r="L64" i="27"/>
  <c r="X64" i="27"/>
  <c r="X64" i="28" s="1"/>
  <c r="X64" i="29" s="1"/>
  <c r="AJ64" i="27"/>
  <c r="AV64" i="27"/>
  <c r="AV64" i="28" s="1"/>
  <c r="AV64" i="29" s="1"/>
  <c r="L65" i="27"/>
  <c r="X65" i="27"/>
  <c r="X65" i="28" s="1"/>
  <c r="X65" i="29" s="1"/>
  <c r="AJ65" i="27"/>
  <c r="AJ65" i="28" s="1"/>
  <c r="AJ65" i="29" s="1"/>
  <c r="AV65" i="27"/>
  <c r="AV65" i="28" s="1"/>
  <c r="AV65" i="29" s="1"/>
  <c r="L66" i="27"/>
  <c r="X66" i="27"/>
  <c r="X66" i="28" s="1"/>
  <c r="X66" i="29" s="1"/>
  <c r="AJ66" i="27"/>
  <c r="AV66" i="27"/>
  <c r="L67" i="27"/>
  <c r="X67" i="27"/>
  <c r="X67" i="28" s="1"/>
  <c r="X67" i="29" s="1"/>
  <c r="AJ67" i="27"/>
  <c r="AJ67" i="28" s="1"/>
  <c r="AJ67" i="29" s="1"/>
  <c r="AV67" i="27"/>
  <c r="L68" i="27"/>
  <c r="X68" i="27"/>
  <c r="X68" i="28" s="1"/>
  <c r="X68" i="29" s="1"/>
  <c r="AJ68" i="27"/>
  <c r="AJ68" i="28" s="1"/>
  <c r="AJ68" i="29" s="1"/>
  <c r="AV68" i="27"/>
  <c r="AV68" i="28" s="1"/>
  <c r="AV68" i="29" s="1"/>
  <c r="L69" i="27"/>
  <c r="X69" i="27"/>
  <c r="AJ69" i="27"/>
  <c r="AJ69" i="28" s="1"/>
  <c r="AJ69" i="29" s="1"/>
  <c r="AV69" i="27"/>
  <c r="AV69" i="28" s="1"/>
  <c r="AV69" i="29" s="1"/>
  <c r="L70" i="27"/>
  <c r="X70" i="27"/>
  <c r="AJ70" i="27"/>
  <c r="AJ70" i="28" s="1"/>
  <c r="AJ70" i="29" s="1"/>
  <c r="AV70" i="27"/>
  <c r="AV70" i="28" s="1"/>
  <c r="AV70" i="29" s="1"/>
  <c r="L71" i="27"/>
  <c r="X71" i="27"/>
  <c r="X71" i="28" s="1"/>
  <c r="X71" i="29" s="1"/>
  <c r="AJ71" i="27"/>
  <c r="AV71" i="27"/>
  <c r="AV71" i="28" s="1"/>
  <c r="AV71" i="29" s="1"/>
  <c r="L72" i="27"/>
  <c r="X72" i="27"/>
  <c r="X72" i="28" s="1"/>
  <c r="X72" i="29" s="1"/>
  <c r="AJ72" i="27"/>
  <c r="AJ72" i="28" s="1"/>
  <c r="AJ72" i="29" s="1"/>
  <c r="AV72" i="27"/>
  <c r="L73" i="27"/>
  <c r="X73" i="27"/>
  <c r="X73" i="28" s="1"/>
  <c r="X73" i="29" s="1"/>
  <c r="AJ73" i="27"/>
  <c r="AV73" i="27"/>
  <c r="AV73" i="28" s="1"/>
  <c r="AV73" i="29" s="1"/>
  <c r="L74" i="27"/>
  <c r="X74" i="27"/>
  <c r="X74" i="28" s="1"/>
  <c r="X74" i="29" s="1"/>
  <c r="AJ74" i="27"/>
  <c r="AJ74" i="28" s="1"/>
  <c r="AJ74" i="29" s="1"/>
  <c r="AV74" i="27"/>
  <c r="AV74" i="28" s="1"/>
  <c r="AV74" i="29" s="1"/>
  <c r="L75" i="27"/>
  <c r="X75" i="27"/>
  <c r="X75" i="28" s="1"/>
  <c r="X75" i="29" s="1"/>
  <c r="AJ75" i="27"/>
  <c r="AV75" i="27"/>
  <c r="AV75" i="28" s="1"/>
  <c r="AV75" i="29" s="1"/>
  <c r="L76" i="27"/>
  <c r="X76" i="27"/>
  <c r="AJ76" i="27"/>
  <c r="AJ76" i="28" s="1"/>
  <c r="AJ76" i="29" s="1"/>
  <c r="AV76" i="27"/>
  <c r="AV76" i="28" s="1"/>
  <c r="AV76" i="29" s="1"/>
  <c r="L77" i="27"/>
  <c r="X77" i="27"/>
  <c r="AJ77" i="27"/>
  <c r="AJ77" i="28" s="1"/>
  <c r="AJ77" i="29" s="1"/>
  <c r="AV77" i="27"/>
  <c r="L78" i="27"/>
  <c r="X78" i="27"/>
  <c r="AJ78" i="27"/>
  <c r="AV78" i="27"/>
  <c r="AV78" i="28" s="1"/>
  <c r="AV78" i="29" s="1"/>
  <c r="L79" i="27"/>
  <c r="X79" i="27"/>
  <c r="X79" i="28" s="1"/>
  <c r="X79" i="29" s="1"/>
  <c r="AJ79" i="27"/>
  <c r="AJ79" i="28" s="1"/>
  <c r="AJ79" i="29" s="1"/>
  <c r="AV79" i="27"/>
  <c r="L80" i="27"/>
  <c r="X80" i="27"/>
  <c r="X80" i="28" s="1"/>
  <c r="X80" i="29" s="1"/>
  <c r="AJ80" i="27"/>
  <c r="AV80" i="27"/>
  <c r="AV80" i="28" s="1"/>
  <c r="AV80" i="29" s="1"/>
  <c r="L81" i="27"/>
  <c r="X81" i="27"/>
  <c r="AJ81" i="27"/>
  <c r="AJ81" i="28" s="1"/>
  <c r="AJ81" i="29" s="1"/>
  <c r="AV81" i="27"/>
  <c r="AV13" i="28"/>
  <c r="AV13" i="29" s="1"/>
  <c r="M2" i="29"/>
  <c r="Y6" i="28"/>
  <c r="Y6" i="29" s="1"/>
  <c r="Y11" i="28"/>
  <c r="Y11" i="29" s="1"/>
  <c r="M12" i="29"/>
  <c r="M15" i="28"/>
  <c r="M17" i="29"/>
  <c r="M58" i="27"/>
  <c r="Y58" i="27"/>
  <c r="Y58" i="28" s="1"/>
  <c r="Y58" i="29" s="1"/>
  <c r="AK58" i="27"/>
  <c r="AK58" i="28" s="1"/>
  <c r="AK58" i="29" s="1"/>
  <c r="M59" i="27"/>
  <c r="Y59" i="27"/>
  <c r="Y59" i="28" s="1"/>
  <c r="Y59" i="29" s="1"/>
  <c r="AK59" i="27"/>
  <c r="AK59" i="28" s="1"/>
  <c r="AK59" i="29" s="1"/>
  <c r="M60" i="27"/>
  <c r="Y60" i="27"/>
  <c r="Y60" i="28" s="1"/>
  <c r="Y60" i="29" s="1"/>
  <c r="AK60" i="27"/>
  <c r="AK60" i="28" s="1"/>
  <c r="AK60" i="29" s="1"/>
  <c r="M61" i="27"/>
  <c r="Y61" i="27"/>
  <c r="Y61" i="28" s="1"/>
  <c r="Y61" i="29" s="1"/>
  <c r="AK61" i="27"/>
  <c r="AK61" i="28" s="1"/>
  <c r="AK61" i="29" s="1"/>
  <c r="M62" i="27"/>
  <c r="Y62" i="27"/>
  <c r="Y62" i="28" s="1"/>
  <c r="Y62" i="29" s="1"/>
  <c r="AK62" i="27"/>
  <c r="AK62" i="28" s="1"/>
  <c r="AK62" i="29" s="1"/>
  <c r="M63" i="27"/>
  <c r="Y63" i="27"/>
  <c r="Y63" i="28" s="1"/>
  <c r="Y63" i="29" s="1"/>
  <c r="AK63" i="27"/>
  <c r="AK63" i="28" s="1"/>
  <c r="AK63" i="29" s="1"/>
  <c r="M64" i="27"/>
  <c r="Y64" i="27"/>
  <c r="Y64" i="28" s="1"/>
  <c r="Y64" i="29" s="1"/>
  <c r="AK64" i="27"/>
  <c r="AK64" i="28" s="1"/>
  <c r="AK64" i="29" s="1"/>
  <c r="M65" i="27"/>
  <c r="Y65" i="27"/>
  <c r="Y65" i="28" s="1"/>
  <c r="Y65" i="29" s="1"/>
  <c r="AK65" i="27"/>
  <c r="AK65" i="28" s="1"/>
  <c r="AK65" i="29" s="1"/>
  <c r="M66" i="27"/>
  <c r="Y42" i="28"/>
  <c r="Y42" i="29" s="1"/>
  <c r="Y66" i="27"/>
  <c r="Y66" i="28" s="1"/>
  <c r="Y66" i="29" s="1"/>
  <c r="AK66" i="27"/>
  <c r="M67" i="27"/>
  <c r="Y67" i="27"/>
  <c r="Y67" i="28" s="1"/>
  <c r="Y67" i="29" s="1"/>
  <c r="AK67" i="27"/>
  <c r="AK67" i="28" s="1"/>
  <c r="AK67" i="29" s="1"/>
  <c r="M68" i="27"/>
  <c r="Y68" i="27"/>
  <c r="Y68" i="28" s="1"/>
  <c r="Y68" i="29" s="1"/>
  <c r="AK68" i="27"/>
  <c r="AK68" i="28" s="1"/>
  <c r="AK68" i="29" s="1"/>
  <c r="M69" i="27"/>
  <c r="Y69" i="27"/>
  <c r="Y69" i="28" s="1"/>
  <c r="Y69" i="29" s="1"/>
  <c r="AK69" i="27"/>
  <c r="AK69" i="28" s="1"/>
  <c r="AK69" i="29" s="1"/>
  <c r="M70" i="27"/>
  <c r="Y70" i="27"/>
  <c r="Y70" i="28" s="1"/>
  <c r="Y70" i="29" s="1"/>
  <c r="AK70" i="27"/>
  <c r="AK70" i="28" s="1"/>
  <c r="AK70" i="29" s="1"/>
  <c r="M71" i="27"/>
  <c r="Y71" i="27"/>
  <c r="Y71" i="28" s="1"/>
  <c r="Y71" i="29" s="1"/>
  <c r="AK71" i="27"/>
  <c r="AK71" i="28" s="1"/>
  <c r="AK71" i="29" s="1"/>
  <c r="M72" i="27"/>
  <c r="Y72" i="27"/>
  <c r="Y72" i="28" s="1"/>
  <c r="Y72" i="29" s="1"/>
  <c r="AK72" i="27"/>
  <c r="M73" i="27"/>
  <c r="Y73" i="27"/>
  <c r="Y73" i="28" s="1"/>
  <c r="Y73" i="29" s="1"/>
  <c r="AK73" i="27"/>
  <c r="AK73" i="28" s="1"/>
  <c r="AK73" i="29" s="1"/>
  <c r="M74" i="27"/>
  <c r="Y74" i="27"/>
  <c r="Y74" i="28" s="1"/>
  <c r="Y74" i="29" s="1"/>
  <c r="AK74" i="27"/>
  <c r="AK74" i="28" s="1"/>
  <c r="AK74" i="29" s="1"/>
  <c r="M75" i="27"/>
  <c r="Y75" i="27"/>
  <c r="AK75" i="27"/>
  <c r="AK75" i="28" s="1"/>
  <c r="AK75" i="29" s="1"/>
  <c r="M76" i="27"/>
  <c r="Y76" i="27"/>
  <c r="Y76" i="28" s="1"/>
  <c r="Y76" i="29" s="1"/>
  <c r="AK76" i="27"/>
  <c r="AK76" i="28" s="1"/>
  <c r="AK76" i="29" s="1"/>
  <c r="M77" i="27"/>
  <c r="Y77" i="27"/>
  <c r="Y77" i="28" s="1"/>
  <c r="Y77" i="29" s="1"/>
  <c r="AK77" i="27"/>
  <c r="AK77" i="28" s="1"/>
  <c r="AK77" i="29" s="1"/>
  <c r="M78" i="27"/>
  <c r="Y78" i="27"/>
  <c r="Y78" i="28" s="1"/>
  <c r="Y78" i="29" s="1"/>
  <c r="AK78" i="27"/>
  <c r="AK78" i="28" s="1"/>
  <c r="AK78" i="29" s="1"/>
  <c r="M79" i="27"/>
  <c r="Y79" i="27"/>
  <c r="Y79" i="28" s="1"/>
  <c r="Y79" i="29" s="1"/>
  <c r="AK79" i="27"/>
  <c r="AK79" i="28" s="1"/>
  <c r="AK79" i="29" s="1"/>
  <c r="M80" i="27"/>
  <c r="Y80" i="27"/>
  <c r="Y80" i="28" s="1"/>
  <c r="Y80" i="29" s="1"/>
  <c r="AK80" i="27"/>
  <c r="AK80" i="28" s="1"/>
  <c r="AK80" i="29" s="1"/>
  <c r="M81" i="27"/>
  <c r="Y81" i="27"/>
  <c r="Y81" i="28" s="1"/>
  <c r="Y81" i="29" s="1"/>
  <c r="AK81" i="27"/>
  <c r="AK81" i="28" s="1"/>
  <c r="AK81" i="29" s="1"/>
  <c r="AJ29" i="28"/>
  <c r="AJ29" i="29" s="1"/>
  <c r="AH27" i="28"/>
  <c r="AH27" i="29" s="1"/>
  <c r="AI22" i="28"/>
  <c r="AI22" i="29" s="1"/>
  <c r="AJ17" i="28"/>
  <c r="AJ17" i="29" s="1"/>
  <c r="AH15" i="28"/>
  <c r="AH15" i="29" s="1"/>
  <c r="AI10" i="28"/>
  <c r="AI10" i="29" s="1"/>
  <c r="AH3" i="28"/>
  <c r="AH3" i="29" s="1"/>
  <c r="AS51" i="28"/>
  <c r="AS51" i="29" s="1"/>
  <c r="AS75" i="26"/>
  <c r="AV42" i="28"/>
  <c r="AV42" i="29" s="1"/>
  <c r="AV66" i="26"/>
  <c r="AV30" i="28"/>
  <c r="AV30" i="29" s="1"/>
  <c r="AV18" i="28"/>
  <c r="AV18" i="29" s="1"/>
  <c r="N4" i="28"/>
  <c r="Z5" i="28"/>
  <c r="Z5" i="29" s="1"/>
  <c r="Z8" i="28"/>
  <c r="Z8" i="29" s="1"/>
  <c r="N11" i="29"/>
  <c r="AL13" i="28"/>
  <c r="AL13" i="29" s="1"/>
  <c r="B16" i="28"/>
  <c r="B58" i="27"/>
  <c r="N58" i="27"/>
  <c r="Z58" i="27"/>
  <c r="Z58" i="28" s="1"/>
  <c r="Z58" i="29" s="1"/>
  <c r="AL58" i="27"/>
  <c r="AL58" i="28" s="1"/>
  <c r="AL58" i="29" s="1"/>
  <c r="B59" i="27"/>
  <c r="N59" i="27"/>
  <c r="Z59" i="27"/>
  <c r="Z59" i="28" s="1"/>
  <c r="Z59" i="29" s="1"/>
  <c r="AL59" i="27"/>
  <c r="AL59" i="28" s="1"/>
  <c r="AL59" i="29" s="1"/>
  <c r="B60" i="27"/>
  <c r="N60" i="27"/>
  <c r="Z60" i="27"/>
  <c r="Z60" i="28" s="1"/>
  <c r="Z60" i="29" s="1"/>
  <c r="AI29" i="28"/>
  <c r="AI29" i="29" s="1"/>
  <c r="AJ24" i="28"/>
  <c r="AJ24" i="29" s="1"/>
  <c r="AI17" i="28"/>
  <c r="AI17" i="29" s="1"/>
  <c r="AJ12" i="28"/>
  <c r="AJ12" i="29" s="1"/>
  <c r="AI5" i="28"/>
  <c r="AI5" i="29" s="1"/>
  <c r="AP53" i="28"/>
  <c r="AP53" i="29" s="1"/>
  <c r="AP77" i="26"/>
  <c r="AR51" i="28"/>
  <c r="AR51" i="29" s="1"/>
  <c r="AR75" i="26"/>
  <c r="AU42" i="28"/>
  <c r="AU42" i="29" s="1"/>
  <c r="AU66" i="26"/>
  <c r="AU66" i="28" s="1"/>
  <c r="AU66" i="29" s="1"/>
  <c r="AV35" i="28"/>
  <c r="AV35" i="29" s="1"/>
  <c r="AV59" i="26"/>
  <c r="AV23" i="28"/>
  <c r="AV23" i="29" s="1"/>
  <c r="AV11" i="28"/>
  <c r="AV11" i="29" s="1"/>
  <c r="O9" i="29"/>
  <c r="AA15" i="28"/>
  <c r="AA15" i="29" s="1"/>
  <c r="C58" i="27"/>
  <c r="O58" i="27"/>
  <c r="AA58" i="27"/>
  <c r="AA58" i="28" s="1"/>
  <c r="AA58" i="29" s="1"/>
  <c r="AM58" i="27"/>
  <c r="AM58" i="28" s="1"/>
  <c r="AM58" i="29" s="1"/>
  <c r="C59" i="27"/>
  <c r="O59" i="27"/>
  <c r="AA59" i="27"/>
  <c r="AA59" i="28" s="1"/>
  <c r="AA59" i="29" s="1"/>
  <c r="AM59" i="27"/>
  <c r="AM59" i="28" s="1"/>
  <c r="AM59" i="29" s="1"/>
  <c r="C60" i="27"/>
  <c r="O60" i="27"/>
  <c r="AA60" i="27"/>
  <c r="AA60" i="28" s="1"/>
  <c r="AA60" i="29" s="1"/>
  <c r="AM60" i="27"/>
  <c r="AM60" i="28" s="1"/>
  <c r="AM60" i="29" s="1"/>
  <c r="C61" i="27"/>
  <c r="O61" i="27"/>
  <c r="AA61" i="27"/>
  <c r="AM61" i="27"/>
  <c r="C62" i="27"/>
  <c r="O62" i="27"/>
  <c r="AA62" i="27"/>
  <c r="AA62" i="28" s="1"/>
  <c r="AA62" i="29" s="1"/>
  <c r="AM62" i="27"/>
  <c r="AM62" i="28" s="1"/>
  <c r="AM62" i="29" s="1"/>
  <c r="C63" i="27"/>
  <c r="O63" i="27"/>
  <c r="AA63" i="27"/>
  <c r="AA63" i="28" s="1"/>
  <c r="AA63" i="29" s="1"/>
  <c r="AM63" i="27"/>
  <c r="AM63" i="28" s="1"/>
  <c r="AM63" i="29" s="1"/>
  <c r="C64" i="27"/>
  <c r="O64" i="27"/>
  <c r="AA64" i="27"/>
  <c r="AA64" i="28" s="1"/>
  <c r="AA64" i="29" s="1"/>
  <c r="AM64" i="27"/>
  <c r="AM64" i="28" s="1"/>
  <c r="AM64" i="29" s="1"/>
  <c r="C65" i="27"/>
  <c r="O65" i="27"/>
  <c r="AA65" i="27"/>
  <c r="AA65" i="28" s="1"/>
  <c r="AA65" i="29" s="1"/>
  <c r="AM65" i="27"/>
  <c r="AM65" i="28" s="1"/>
  <c r="AM65" i="29" s="1"/>
  <c r="C66" i="27"/>
  <c r="O66" i="27"/>
  <c r="AA66" i="27"/>
  <c r="AA66" i="28" s="1"/>
  <c r="AA66" i="29" s="1"/>
  <c r="AM66" i="27"/>
  <c r="AM66" i="28" s="1"/>
  <c r="AM66" i="29" s="1"/>
  <c r="C67" i="27"/>
  <c r="O67" i="27"/>
  <c r="AA67" i="27"/>
  <c r="AM67" i="27"/>
  <c r="AM67" i="28" s="1"/>
  <c r="AM67" i="29" s="1"/>
  <c r="C68" i="27"/>
  <c r="O68" i="27"/>
  <c r="AA68" i="27"/>
  <c r="AM68" i="27"/>
  <c r="C69" i="27"/>
  <c r="O69" i="27"/>
  <c r="AA69" i="27"/>
  <c r="AM69" i="27"/>
  <c r="C70" i="27"/>
  <c r="O70" i="27"/>
  <c r="AA70" i="27"/>
  <c r="AM70" i="27"/>
  <c r="C71" i="27"/>
  <c r="O71" i="27"/>
  <c r="AA71" i="27"/>
  <c r="AA71" i="28" s="1"/>
  <c r="AA71" i="29" s="1"/>
  <c r="D18" i="29"/>
  <c r="P30" i="29"/>
  <c r="D58" i="27"/>
  <c r="P58" i="27"/>
  <c r="AB58" i="27"/>
  <c r="AB58" i="28" s="1"/>
  <c r="AB58" i="29" s="1"/>
  <c r="AN58" i="27"/>
  <c r="AN58" i="28" s="1"/>
  <c r="AN58" i="29" s="1"/>
  <c r="D59" i="27"/>
  <c r="P59" i="27"/>
  <c r="AV57" i="28"/>
  <c r="AV57" i="29" s="1"/>
  <c r="AV81" i="26"/>
  <c r="AV81" i="28" s="1"/>
  <c r="AV81" i="29" s="1"/>
  <c r="AP51" i="28"/>
  <c r="AP51" i="29" s="1"/>
  <c r="AP75" i="26"/>
  <c r="AO7" i="28"/>
  <c r="AO7" i="29" s="1"/>
  <c r="E9" i="28"/>
  <c r="Q19" i="29"/>
  <c r="E58" i="27"/>
  <c r="Q58" i="27"/>
  <c r="AC58" i="27"/>
  <c r="AC58" i="28" s="1"/>
  <c r="AC58" i="29" s="1"/>
  <c r="AO58" i="27"/>
  <c r="AO58" i="28" s="1"/>
  <c r="AO58" i="29" s="1"/>
  <c r="E59" i="27"/>
  <c r="Q59" i="27"/>
  <c r="AC59" i="27"/>
  <c r="AC59" i="28" s="1"/>
  <c r="AC59" i="29" s="1"/>
  <c r="AO59" i="27"/>
  <c r="AO59" i="28" s="1"/>
  <c r="AO59" i="29" s="1"/>
  <c r="E60" i="27"/>
  <c r="Q60" i="27"/>
  <c r="AC60" i="27"/>
  <c r="AC60" i="28" s="1"/>
  <c r="AC60" i="29" s="1"/>
  <c r="AO60" i="27"/>
  <c r="AO60" i="28" s="1"/>
  <c r="AO60" i="29" s="1"/>
  <c r="E61" i="27"/>
  <c r="Q61" i="27"/>
  <c r="AC61" i="27"/>
  <c r="AC61" i="28" s="1"/>
  <c r="AC61" i="29" s="1"/>
  <c r="AO61" i="27"/>
  <c r="AO61" i="28" s="1"/>
  <c r="AO61" i="29" s="1"/>
  <c r="E62" i="27"/>
  <c r="Q62" i="27"/>
  <c r="AC62" i="27"/>
  <c r="AC62" i="28" s="1"/>
  <c r="AC62" i="29" s="1"/>
  <c r="J63" i="27"/>
  <c r="V63" i="27"/>
  <c r="V63" i="28" s="1"/>
  <c r="V63" i="29" s="1"/>
  <c r="AH63" i="27"/>
  <c r="AH63" i="28" s="1"/>
  <c r="AH63" i="29" s="1"/>
  <c r="AT63" i="27"/>
  <c r="AT63" i="28" s="1"/>
  <c r="AT63" i="29" s="1"/>
  <c r="J64" i="27"/>
  <c r="V64" i="27"/>
  <c r="V64" i="28" s="1"/>
  <c r="V64" i="29" s="1"/>
  <c r="AH64" i="27"/>
  <c r="AH64" i="28" s="1"/>
  <c r="AH64" i="29" s="1"/>
  <c r="AT64" i="27"/>
  <c r="J65" i="27"/>
  <c r="V65" i="27"/>
  <c r="V65" i="28" s="1"/>
  <c r="V65" i="29" s="1"/>
  <c r="AH65" i="27"/>
  <c r="AH65" i="28" s="1"/>
  <c r="AH65" i="29" s="1"/>
  <c r="AT65" i="27"/>
  <c r="AT65" i="28" s="1"/>
  <c r="AT65" i="29" s="1"/>
  <c r="J66" i="27"/>
  <c r="V66" i="27"/>
  <c r="V66" i="28" s="1"/>
  <c r="V66" i="29" s="1"/>
  <c r="AH66" i="27"/>
  <c r="AH66" i="28" s="1"/>
  <c r="AH66" i="29" s="1"/>
  <c r="AT66" i="27"/>
  <c r="AT66" i="28" s="1"/>
  <c r="AT66" i="29" s="1"/>
  <c r="J67" i="27"/>
  <c r="V67" i="27"/>
  <c r="V67" i="28" s="1"/>
  <c r="V67" i="29" s="1"/>
  <c r="AH67" i="27"/>
  <c r="AH67" i="28" s="1"/>
  <c r="AH67" i="29" s="1"/>
  <c r="AT67" i="27"/>
  <c r="J68" i="27"/>
  <c r="V68" i="27"/>
  <c r="V68" i="28" s="1"/>
  <c r="V68" i="29" s="1"/>
  <c r="AH68" i="27"/>
  <c r="AH68" i="28" s="1"/>
  <c r="AH68" i="29" s="1"/>
  <c r="AT68" i="27"/>
  <c r="AT68" i="28" s="1"/>
  <c r="AT68" i="29" s="1"/>
  <c r="J69" i="27"/>
  <c r="V69" i="27"/>
  <c r="V69" i="28" s="1"/>
  <c r="V69" i="29" s="1"/>
  <c r="AH69" i="27"/>
  <c r="AH69" i="28" s="1"/>
  <c r="AH69" i="29" s="1"/>
  <c r="AT69" i="27"/>
  <c r="AT69" i="28" s="1"/>
  <c r="AT69" i="29" s="1"/>
  <c r="J70" i="27"/>
  <c r="V70" i="27"/>
  <c r="V70" i="28" s="1"/>
  <c r="V70" i="29" s="1"/>
  <c r="AH70" i="27"/>
  <c r="AH70" i="28" s="1"/>
  <c r="AH70" i="29" s="1"/>
  <c r="AT70" i="27"/>
  <c r="AT70" i="28" s="1"/>
  <c r="AT70" i="29" s="1"/>
  <c r="J71" i="27"/>
  <c r="V71" i="27"/>
  <c r="V71" i="28" s="1"/>
  <c r="V71" i="29" s="1"/>
  <c r="AH71" i="27"/>
  <c r="AT71" i="27"/>
  <c r="AT71" i="28" s="1"/>
  <c r="AT71" i="29" s="1"/>
  <c r="J72" i="27"/>
  <c r="V72" i="27"/>
  <c r="V72" i="28" s="1"/>
  <c r="V72" i="29" s="1"/>
  <c r="AH72" i="27"/>
  <c r="AH72" i="28" s="1"/>
  <c r="AH72" i="29" s="1"/>
  <c r="AT72" i="27"/>
  <c r="AT72" i="28" s="1"/>
  <c r="AT72" i="29" s="1"/>
  <c r="J73" i="27"/>
  <c r="V73" i="27"/>
  <c r="V73" i="28" s="1"/>
  <c r="V73" i="29" s="1"/>
  <c r="AH73" i="27"/>
  <c r="AH73" i="28" s="1"/>
  <c r="AH73" i="29" s="1"/>
  <c r="AT73" i="27"/>
  <c r="AT73" i="28" s="1"/>
  <c r="AT73" i="29" s="1"/>
  <c r="J74" i="27"/>
  <c r="V74" i="27"/>
  <c r="V74" i="28" s="1"/>
  <c r="V74" i="29" s="1"/>
  <c r="AH74" i="27"/>
  <c r="AH74" i="28" s="1"/>
  <c r="AH74" i="29" s="1"/>
  <c r="AT74" i="27"/>
  <c r="AT74" i="28" s="1"/>
  <c r="AT74" i="29" s="1"/>
  <c r="J75" i="27"/>
  <c r="V75" i="27"/>
  <c r="V75" i="28" s="1"/>
  <c r="V75" i="29" s="1"/>
  <c r="AH75" i="27"/>
  <c r="AH75" i="28" s="1"/>
  <c r="AH75" i="29" s="1"/>
  <c r="AT75" i="27"/>
  <c r="AT75" i="28" s="1"/>
  <c r="AT75" i="29" s="1"/>
  <c r="J76" i="27"/>
  <c r="V76" i="27"/>
  <c r="AH76" i="27"/>
  <c r="AH76" i="28" s="1"/>
  <c r="AH76" i="29" s="1"/>
  <c r="AT76" i="27"/>
  <c r="AT76" i="28" s="1"/>
  <c r="AT76" i="29" s="1"/>
  <c r="J77" i="27"/>
  <c r="V77" i="27"/>
  <c r="V77" i="28" s="1"/>
  <c r="V77" i="29" s="1"/>
  <c r="AH77" i="27"/>
  <c r="AH77" i="28" s="1"/>
  <c r="AH77" i="29" s="1"/>
  <c r="AT77" i="27"/>
  <c r="AT77" i="28" s="1"/>
  <c r="AT77" i="29" s="1"/>
  <c r="J78" i="27"/>
  <c r="V78" i="27"/>
  <c r="V78" i="28" s="1"/>
  <c r="V78" i="29" s="1"/>
  <c r="AH78" i="27"/>
  <c r="AH78" i="28" s="1"/>
  <c r="AH78" i="29" s="1"/>
  <c r="AT78" i="27"/>
  <c r="AT78" i="28" s="1"/>
  <c r="AT78" i="29" s="1"/>
  <c r="J79" i="27"/>
  <c r="V79" i="27"/>
  <c r="AH79" i="27"/>
  <c r="AH79" i="28" s="1"/>
  <c r="AH79" i="29" s="1"/>
  <c r="AT79" i="27"/>
  <c r="AT79" i="28" s="1"/>
  <c r="AT79" i="29" s="1"/>
  <c r="J80" i="27"/>
  <c r="V80" i="27"/>
  <c r="V80" i="28" s="1"/>
  <c r="V80" i="29" s="1"/>
  <c r="AH80" i="27"/>
  <c r="AH80" i="28" s="1"/>
  <c r="AH80" i="29" s="1"/>
  <c r="AT80" i="27"/>
  <c r="AT80" i="28" s="1"/>
  <c r="AT80" i="29" s="1"/>
  <c r="J81" i="27"/>
  <c r="V81" i="27"/>
  <c r="V81" i="28" s="1"/>
  <c r="V81" i="29" s="1"/>
  <c r="AH81" i="27"/>
  <c r="AT81" i="27"/>
  <c r="AT81" i="28" s="1"/>
  <c r="AT81" i="29" s="1"/>
  <c r="AL60" i="27"/>
  <c r="AL60" i="28" s="1"/>
  <c r="AL60" i="29" s="1"/>
  <c r="B61" i="27"/>
  <c r="N61" i="27"/>
  <c r="Z61" i="27"/>
  <c r="Z61" i="28" s="1"/>
  <c r="Z61" i="29" s="1"/>
  <c r="AL61" i="27"/>
  <c r="AL61" i="28" s="1"/>
  <c r="AL61" i="29" s="1"/>
  <c r="B62" i="27"/>
  <c r="N62" i="27"/>
  <c r="Z62" i="27"/>
  <c r="Z62" i="28" s="1"/>
  <c r="Z62" i="29" s="1"/>
  <c r="AL62" i="27"/>
  <c r="AL62" i="28" s="1"/>
  <c r="AL62" i="29" s="1"/>
  <c r="B63" i="27"/>
  <c r="N63" i="27"/>
  <c r="Z63" i="27"/>
  <c r="Z63" i="28" s="1"/>
  <c r="Z63" i="29" s="1"/>
  <c r="AL63" i="27"/>
  <c r="AL63" i="28" s="1"/>
  <c r="AL63" i="29" s="1"/>
  <c r="B64" i="27"/>
  <c r="N64" i="27"/>
  <c r="Z64" i="27"/>
  <c r="AL64" i="27"/>
  <c r="AL64" i="28" s="1"/>
  <c r="AL64" i="29" s="1"/>
  <c r="B65" i="27"/>
  <c r="N65" i="27"/>
  <c r="Z65" i="27"/>
  <c r="Z65" i="28" s="1"/>
  <c r="Z65" i="29" s="1"/>
  <c r="AL65" i="27"/>
  <c r="AL65" i="28" s="1"/>
  <c r="AL65" i="29" s="1"/>
  <c r="B66" i="27"/>
  <c r="N66" i="27"/>
  <c r="Z66" i="27"/>
  <c r="AL66" i="27"/>
  <c r="B67" i="27"/>
  <c r="N67" i="27"/>
  <c r="Z67" i="27"/>
  <c r="Z67" i="28" s="1"/>
  <c r="Z67" i="29" s="1"/>
  <c r="AL67" i="27"/>
  <c r="AL67" i="28" s="1"/>
  <c r="AL67" i="29" s="1"/>
  <c r="B68" i="27"/>
  <c r="N68" i="27"/>
  <c r="Z68" i="27"/>
  <c r="Z68" i="28" s="1"/>
  <c r="Z68" i="29" s="1"/>
  <c r="AL68" i="27"/>
  <c r="AL68" i="28" s="1"/>
  <c r="AL68" i="29" s="1"/>
  <c r="B69" i="27"/>
  <c r="N69" i="27"/>
  <c r="Z69" i="27"/>
  <c r="Z69" i="28" s="1"/>
  <c r="Z69" i="29" s="1"/>
  <c r="AL69" i="27"/>
  <c r="AL69" i="28" s="1"/>
  <c r="AL69" i="29" s="1"/>
  <c r="B70" i="27"/>
  <c r="N70" i="27"/>
  <c r="Z70" i="27"/>
  <c r="Z70" i="28" s="1"/>
  <c r="Z70" i="29" s="1"/>
  <c r="AL70" i="27"/>
  <c r="AL70" i="28" s="1"/>
  <c r="AL70" i="29" s="1"/>
  <c r="B71" i="27"/>
  <c r="N71" i="27"/>
  <c r="Z71" i="27"/>
  <c r="Z71" i="28" s="1"/>
  <c r="Z71" i="29" s="1"/>
  <c r="AL71" i="27"/>
  <c r="AL71" i="28" s="1"/>
  <c r="AL71" i="29" s="1"/>
  <c r="B72" i="27"/>
  <c r="N72" i="27"/>
  <c r="Z72" i="27"/>
  <c r="Z72" i="28" s="1"/>
  <c r="Z72" i="29" s="1"/>
  <c r="AL72" i="27"/>
  <c r="AL72" i="28" s="1"/>
  <c r="AL72" i="29" s="1"/>
  <c r="B73" i="27"/>
  <c r="N73" i="27"/>
  <c r="Z73" i="27"/>
  <c r="Z73" i="28" s="1"/>
  <c r="Z73" i="29" s="1"/>
  <c r="AL73" i="27"/>
  <c r="AL73" i="28" s="1"/>
  <c r="AL73" i="29" s="1"/>
  <c r="B74" i="27"/>
  <c r="N74" i="27"/>
  <c r="Z74" i="27"/>
  <c r="Z74" i="28" s="1"/>
  <c r="Z74" i="29" s="1"/>
  <c r="AL74" i="27"/>
  <c r="AL74" i="28" s="1"/>
  <c r="AL74" i="29" s="1"/>
  <c r="B75" i="27"/>
  <c r="N75" i="27"/>
  <c r="Z75" i="27"/>
  <c r="AL75" i="27"/>
  <c r="AL75" i="28" s="1"/>
  <c r="AL75" i="29" s="1"/>
  <c r="B76" i="27"/>
  <c r="N76" i="27"/>
  <c r="Z76" i="27"/>
  <c r="Z76" i="28" s="1"/>
  <c r="Z76" i="29" s="1"/>
  <c r="AL76" i="27"/>
  <c r="AL76" i="28" s="1"/>
  <c r="AL76" i="29" s="1"/>
  <c r="B77" i="27"/>
  <c r="N77" i="27"/>
  <c r="Z77" i="27"/>
  <c r="AL77" i="27"/>
  <c r="B78" i="27"/>
  <c r="N78" i="27"/>
  <c r="Z78" i="27"/>
  <c r="Z78" i="28" s="1"/>
  <c r="Z78" i="29" s="1"/>
  <c r="AL78" i="27"/>
  <c r="AL78" i="28" s="1"/>
  <c r="AL78" i="29" s="1"/>
  <c r="B79" i="27"/>
  <c r="N79" i="27"/>
  <c r="Z79" i="27"/>
  <c r="Z79" i="28" s="1"/>
  <c r="Z79" i="29" s="1"/>
  <c r="AL79" i="27"/>
  <c r="AL79" i="28" s="1"/>
  <c r="AL79" i="29" s="1"/>
  <c r="B80" i="27"/>
  <c r="N80" i="27"/>
  <c r="Z80" i="27"/>
  <c r="Z80" i="28" s="1"/>
  <c r="Z80" i="29" s="1"/>
  <c r="AL80" i="27"/>
  <c r="AL80" i="28" s="1"/>
  <c r="AL80" i="29" s="1"/>
  <c r="B81" i="27"/>
  <c r="N81" i="27"/>
  <c r="Z81" i="27"/>
  <c r="Z81" i="28" s="1"/>
  <c r="Z81" i="29" s="1"/>
  <c r="AL81" i="27"/>
  <c r="AL81" i="28" s="1"/>
  <c r="AL81" i="29" s="1"/>
  <c r="AM71" i="27"/>
  <c r="AM71" i="28" s="1"/>
  <c r="AM71" i="29" s="1"/>
  <c r="C72" i="27"/>
  <c r="O72" i="27"/>
  <c r="AA72" i="27"/>
  <c r="AM72" i="27"/>
  <c r="C73" i="27"/>
  <c r="O73" i="27"/>
  <c r="AA73" i="27"/>
  <c r="AA73" i="28" s="1"/>
  <c r="AA73" i="29" s="1"/>
  <c r="AM73" i="27"/>
  <c r="AM73" i="28" s="1"/>
  <c r="AM73" i="29" s="1"/>
  <c r="C74" i="27"/>
  <c r="O74" i="27"/>
  <c r="AA74" i="27"/>
  <c r="AA74" i="28" s="1"/>
  <c r="AA74" i="29" s="1"/>
  <c r="AM74" i="27"/>
  <c r="AM74" i="28" s="1"/>
  <c r="AM74" i="29" s="1"/>
  <c r="C75" i="27"/>
  <c r="O75" i="27"/>
  <c r="AA75" i="27"/>
  <c r="AM75" i="27"/>
  <c r="AM75" i="28" s="1"/>
  <c r="AM75" i="29" s="1"/>
  <c r="C76" i="27"/>
  <c r="O76" i="27"/>
  <c r="AA76" i="27"/>
  <c r="AA76" i="28" s="1"/>
  <c r="AA76" i="29" s="1"/>
  <c r="AM76" i="27"/>
  <c r="AM76" i="28" s="1"/>
  <c r="AM76" i="29" s="1"/>
  <c r="C77" i="27"/>
  <c r="O77" i="27"/>
  <c r="AA77" i="27"/>
  <c r="AM77" i="27"/>
  <c r="C78" i="27"/>
  <c r="O78" i="27"/>
  <c r="AA78" i="27"/>
  <c r="AA78" i="28" s="1"/>
  <c r="AA78" i="29" s="1"/>
  <c r="AM78" i="27"/>
  <c r="C79" i="27"/>
  <c r="O79" i="27"/>
  <c r="AA79" i="27"/>
  <c r="AM79" i="27"/>
  <c r="C80" i="27"/>
  <c r="O80" i="27"/>
  <c r="AA80" i="27"/>
  <c r="AA80" i="28" s="1"/>
  <c r="AA80" i="29" s="1"/>
  <c r="AM80" i="27"/>
  <c r="AM80" i="28" s="1"/>
  <c r="AM80" i="29" s="1"/>
  <c r="C81" i="27"/>
  <c r="O81" i="27"/>
  <c r="AA81" i="27"/>
  <c r="AM81" i="27"/>
  <c r="AB59" i="27"/>
  <c r="AB59" i="28" s="1"/>
  <c r="AB59" i="29" s="1"/>
  <c r="AN59" i="27"/>
  <c r="AN59" i="28" s="1"/>
  <c r="AN59" i="29" s="1"/>
  <c r="D60" i="27"/>
  <c r="P60" i="27"/>
  <c r="AB60" i="27"/>
  <c r="AB60" i="28" s="1"/>
  <c r="AB60" i="29" s="1"/>
  <c r="AN36" i="28"/>
  <c r="AN36" i="29" s="1"/>
  <c r="AN60" i="27"/>
  <c r="AN60" i="28" s="1"/>
  <c r="AN60" i="29" s="1"/>
  <c r="D61" i="27"/>
  <c r="P61" i="27"/>
  <c r="AB61" i="27"/>
  <c r="AB61" i="28" s="1"/>
  <c r="AB61" i="29" s="1"/>
  <c r="AN61" i="27"/>
  <c r="AN61" i="28" s="1"/>
  <c r="AN61" i="29" s="1"/>
  <c r="D62" i="27"/>
  <c r="P62" i="27"/>
  <c r="AB62" i="27"/>
  <c r="AN62" i="27"/>
  <c r="AN62" i="28" s="1"/>
  <c r="AN62" i="29" s="1"/>
  <c r="D63" i="27"/>
  <c r="P63" i="27"/>
  <c r="AB63" i="27"/>
  <c r="AN63" i="27"/>
  <c r="AN63" i="28" s="1"/>
  <c r="AN63" i="29" s="1"/>
  <c r="D64" i="27"/>
  <c r="P64" i="27"/>
  <c r="AB64" i="27"/>
  <c r="AB64" i="28" s="1"/>
  <c r="AB64" i="29" s="1"/>
  <c r="AN64" i="27"/>
  <c r="AN64" i="28" s="1"/>
  <c r="AN64" i="29" s="1"/>
  <c r="D65" i="27"/>
  <c r="P65" i="27"/>
  <c r="AB65" i="27"/>
  <c r="AB65" i="28" s="1"/>
  <c r="AB65" i="29" s="1"/>
  <c r="AN65" i="27"/>
  <c r="AN65" i="28" s="1"/>
  <c r="AN65" i="29" s="1"/>
  <c r="D66" i="27"/>
  <c r="P66" i="27"/>
  <c r="AB66" i="27"/>
  <c r="AB66" i="28" s="1"/>
  <c r="AB66" i="29" s="1"/>
  <c r="AN66" i="27"/>
  <c r="AN66" i="28" s="1"/>
  <c r="AN66" i="29" s="1"/>
  <c r="D67" i="27"/>
  <c r="P67" i="27"/>
  <c r="AB67" i="27"/>
  <c r="AB67" i="28" s="1"/>
  <c r="AB67" i="29" s="1"/>
  <c r="AN67" i="27"/>
  <c r="AN67" i="28" s="1"/>
  <c r="AN67" i="29" s="1"/>
  <c r="D68" i="27"/>
  <c r="P68" i="27"/>
  <c r="AB68" i="27"/>
  <c r="AN68" i="27"/>
  <c r="AN68" i="28" s="1"/>
  <c r="AN68" i="29" s="1"/>
  <c r="D69" i="27"/>
  <c r="P69" i="27"/>
  <c r="AB69" i="27"/>
  <c r="AB69" i="28" s="1"/>
  <c r="AB69" i="29" s="1"/>
  <c r="AN69" i="27"/>
  <c r="D70" i="27"/>
  <c r="P70" i="27"/>
  <c r="AB70" i="27"/>
  <c r="AB70" i="28" s="1"/>
  <c r="AB70" i="29" s="1"/>
  <c r="AN70" i="27"/>
  <c r="D71" i="27"/>
  <c r="P71" i="27"/>
  <c r="AB71" i="27"/>
  <c r="AB71" i="28" s="1"/>
  <c r="AB71" i="29" s="1"/>
  <c r="AN71" i="27"/>
  <c r="AN71" i="28" s="1"/>
  <c r="AN71" i="29" s="1"/>
  <c r="D72" i="27"/>
  <c r="P72" i="27"/>
  <c r="AB72" i="27"/>
  <c r="AN72" i="27"/>
  <c r="D73" i="27"/>
  <c r="P73" i="27"/>
  <c r="AB73" i="27"/>
  <c r="AB73" i="28" s="1"/>
  <c r="AB73" i="29" s="1"/>
  <c r="AN73" i="27"/>
  <c r="AN73" i="28" s="1"/>
  <c r="AN73" i="29" s="1"/>
  <c r="D74" i="27"/>
  <c r="P74" i="27"/>
  <c r="AB74" i="27"/>
  <c r="AN74" i="27"/>
  <c r="D75" i="27"/>
  <c r="P75" i="27"/>
  <c r="AB75" i="27"/>
  <c r="AN75" i="27"/>
  <c r="AN75" i="28" s="1"/>
  <c r="AN75" i="29" s="1"/>
  <c r="D76" i="27"/>
  <c r="P76" i="27"/>
  <c r="AB76" i="27"/>
  <c r="AN76" i="27"/>
  <c r="D77" i="27"/>
  <c r="P77" i="27"/>
  <c r="AB77" i="27"/>
  <c r="AN77" i="27"/>
  <c r="D78" i="27"/>
  <c r="P78" i="27"/>
  <c r="AB78" i="27"/>
  <c r="AB78" i="28" s="1"/>
  <c r="AB78" i="29" s="1"/>
  <c r="AN78" i="27"/>
  <c r="D79" i="27"/>
  <c r="P79" i="27"/>
  <c r="AB79" i="27"/>
  <c r="AN79" i="27"/>
  <c r="D80" i="27"/>
  <c r="P80" i="27"/>
  <c r="AB80" i="27"/>
  <c r="AB80" i="28" s="1"/>
  <c r="AB80" i="29" s="1"/>
  <c r="AN80" i="27"/>
  <c r="D81" i="27"/>
  <c r="P81" i="27"/>
  <c r="AB81" i="27"/>
  <c r="AN81" i="27"/>
  <c r="AN81" i="28" s="1"/>
  <c r="AN81" i="29" s="1"/>
  <c r="AO62" i="27"/>
  <c r="AO62" i="28" s="1"/>
  <c r="AO62" i="29" s="1"/>
  <c r="E63" i="27"/>
  <c r="Q63" i="27"/>
  <c r="AC63" i="27"/>
  <c r="AC63" i="28" s="1"/>
  <c r="AC63" i="29" s="1"/>
  <c r="AO63" i="27"/>
  <c r="AO63" i="28" s="1"/>
  <c r="AO63" i="29" s="1"/>
  <c r="E64" i="27"/>
  <c r="Q64" i="27"/>
  <c r="AC64" i="27"/>
  <c r="AC64" i="28" s="1"/>
  <c r="AC64" i="29" s="1"/>
  <c r="AO64" i="27"/>
  <c r="AO64" i="28" s="1"/>
  <c r="AO64" i="29" s="1"/>
  <c r="E65" i="27"/>
  <c r="Q65" i="27"/>
  <c r="AC65" i="27"/>
  <c r="AO65" i="27"/>
  <c r="E66" i="27"/>
  <c r="Q66" i="27"/>
  <c r="AC66" i="27"/>
  <c r="AC66" i="28" s="1"/>
  <c r="AC66" i="29" s="1"/>
  <c r="AO66" i="27"/>
  <c r="AO66" i="28" s="1"/>
  <c r="AO66" i="29" s="1"/>
  <c r="E67" i="27"/>
  <c r="Q67" i="27"/>
  <c r="AC67" i="27"/>
  <c r="AC67" i="28" s="1"/>
  <c r="AC67" i="29" s="1"/>
  <c r="AO67" i="27"/>
  <c r="AO67" i="28" s="1"/>
  <c r="AO67" i="29" s="1"/>
  <c r="E68" i="27"/>
  <c r="Q68" i="27"/>
  <c r="AC68" i="27"/>
  <c r="AC68" i="28" s="1"/>
  <c r="AC68" i="29" s="1"/>
  <c r="AO68" i="27"/>
  <c r="AO68" i="28" s="1"/>
  <c r="AO68" i="29" s="1"/>
  <c r="E69" i="27"/>
  <c r="Q69" i="27"/>
  <c r="AC69" i="27"/>
  <c r="AC69" i="28" s="1"/>
  <c r="AC69" i="29" s="1"/>
  <c r="AO69" i="27"/>
  <c r="E70" i="27"/>
  <c r="Q70" i="27"/>
  <c r="AC70" i="27"/>
  <c r="AC70" i="28" s="1"/>
  <c r="AC70" i="29" s="1"/>
  <c r="AO70" i="27"/>
  <c r="AO70" i="28" s="1"/>
  <c r="AO70" i="29" s="1"/>
  <c r="E71" i="27"/>
  <c r="Q71" i="27"/>
  <c r="AC71" i="27"/>
  <c r="AO71" i="27"/>
  <c r="E72" i="27"/>
  <c r="Q72" i="27"/>
  <c r="AC72" i="27"/>
  <c r="AC72" i="28" s="1"/>
  <c r="AC72" i="29" s="1"/>
  <c r="AO72" i="27"/>
  <c r="AO72" i="28" s="1"/>
  <c r="AO72" i="29" s="1"/>
  <c r="E73" i="27"/>
  <c r="Q73" i="27"/>
  <c r="AC73" i="27"/>
  <c r="AC73" i="28" s="1"/>
  <c r="AC73" i="29" s="1"/>
  <c r="AO73" i="27"/>
  <c r="AO73" i="28" s="1"/>
  <c r="AO73" i="29" s="1"/>
  <c r="E74" i="27"/>
  <c r="Q74" i="27"/>
  <c r="AC74" i="27"/>
  <c r="AO74" i="27"/>
  <c r="E75" i="27"/>
  <c r="Q75" i="27"/>
  <c r="AC75" i="27"/>
  <c r="AC75" i="28" s="1"/>
  <c r="AC75" i="29" s="1"/>
  <c r="AO75" i="27"/>
  <c r="E76" i="27"/>
  <c r="Q76" i="27"/>
  <c r="AC76" i="27"/>
  <c r="AO76" i="27"/>
  <c r="AO76" i="28" s="1"/>
  <c r="AO76" i="29" s="1"/>
  <c r="E77" i="27"/>
  <c r="Q77" i="27"/>
  <c r="AC77" i="27"/>
  <c r="AC77" i="28" s="1"/>
  <c r="AC77" i="29" s="1"/>
  <c r="AO77" i="27"/>
  <c r="AO77" i="28" s="1"/>
  <c r="AO77" i="29" s="1"/>
  <c r="E78" i="27"/>
  <c r="Q78" i="27"/>
  <c r="AC78" i="27"/>
  <c r="AC78" i="28" s="1"/>
  <c r="AC78" i="29" s="1"/>
  <c r="AO78" i="27"/>
  <c r="AO78" i="28" s="1"/>
  <c r="AO78" i="29" s="1"/>
  <c r="E79" i="27"/>
  <c r="Q79" i="27"/>
  <c r="AC79" i="27"/>
  <c r="AO79" i="27"/>
  <c r="E80" i="27"/>
  <c r="Q80" i="27"/>
  <c r="AC80" i="27"/>
  <c r="AC80" i="28" s="1"/>
  <c r="AC80" i="29" s="1"/>
  <c r="AO80" i="27"/>
  <c r="AO80" i="28" s="1"/>
  <c r="AO80" i="29" s="1"/>
  <c r="E81" i="27"/>
  <c r="Q81" i="27"/>
  <c r="AC81" i="27"/>
  <c r="AC81" i="28" s="1"/>
  <c r="AC81" i="29" s="1"/>
  <c r="AO81" i="27"/>
  <c r="AO81" i="28" s="1"/>
  <c r="AO81" i="29" s="1"/>
  <c r="F61" i="27"/>
  <c r="R61" i="27"/>
  <c r="AD61" i="27"/>
  <c r="AD61" i="28" s="1"/>
  <c r="AD61" i="29" s="1"/>
  <c r="AP61" i="27"/>
  <c r="AP61" i="28" s="1"/>
  <c r="AP61" i="29" s="1"/>
  <c r="F62" i="27"/>
  <c r="R62" i="27"/>
  <c r="AD62" i="27"/>
  <c r="AP62" i="27"/>
  <c r="AP62" i="28" s="1"/>
  <c r="AP62" i="29" s="1"/>
  <c r="F63" i="27"/>
  <c r="R63" i="27"/>
  <c r="AD63" i="27"/>
  <c r="AD63" i="28" s="1"/>
  <c r="AD63" i="29" s="1"/>
  <c r="AP63" i="27"/>
  <c r="AP63" i="28" s="1"/>
  <c r="AP63" i="29" s="1"/>
  <c r="F64" i="27"/>
  <c r="R64" i="27"/>
  <c r="AD64" i="27"/>
  <c r="AD64" i="28" s="1"/>
  <c r="AD64" i="29" s="1"/>
  <c r="AP64" i="27"/>
  <c r="AP64" i="28" s="1"/>
  <c r="AP64" i="29" s="1"/>
  <c r="F65" i="27"/>
  <c r="R65" i="27"/>
  <c r="AD65" i="27"/>
  <c r="AP65" i="27"/>
  <c r="AP65" i="28" s="1"/>
  <c r="AP65" i="29" s="1"/>
  <c r="F66" i="27"/>
  <c r="R66" i="27"/>
  <c r="AD66" i="27"/>
  <c r="AP66" i="27"/>
  <c r="F67" i="27"/>
  <c r="R67" i="27"/>
  <c r="AD67" i="27"/>
  <c r="AP67" i="27"/>
  <c r="AP67" i="28" s="1"/>
  <c r="AP67" i="29" s="1"/>
  <c r="F68" i="27"/>
  <c r="R68" i="27"/>
  <c r="AD68" i="27"/>
  <c r="AD68" i="28" s="1"/>
  <c r="AD68" i="29" s="1"/>
  <c r="AP68" i="27"/>
  <c r="F69" i="27"/>
  <c r="R69" i="27"/>
  <c r="AD69" i="27"/>
  <c r="AD69" i="28" s="1"/>
  <c r="AD69" i="29" s="1"/>
  <c r="AP69" i="27"/>
  <c r="AP69" i="28" s="1"/>
  <c r="AP69" i="29" s="1"/>
  <c r="F70" i="27"/>
  <c r="R70" i="27"/>
  <c r="AD70" i="27"/>
  <c r="AD70" i="28" s="1"/>
  <c r="AD70" i="29" s="1"/>
  <c r="AP70" i="27"/>
  <c r="AP70" i="28" s="1"/>
  <c r="AP70" i="29" s="1"/>
  <c r="F71" i="27"/>
  <c r="R71" i="27"/>
  <c r="AD71" i="27"/>
  <c r="AD71" i="28" s="1"/>
  <c r="AD71" i="29" s="1"/>
  <c r="AP71" i="27"/>
  <c r="AP71" i="28" s="1"/>
  <c r="AP71" i="29" s="1"/>
  <c r="F72" i="27"/>
  <c r="R72" i="27"/>
  <c r="AD72" i="27"/>
  <c r="AD72" i="28" s="1"/>
  <c r="AD72" i="29" s="1"/>
  <c r="AP72" i="27"/>
  <c r="AP72" i="28" s="1"/>
  <c r="AP72" i="29" s="1"/>
  <c r="F73" i="27"/>
  <c r="R73" i="27"/>
  <c r="AD73" i="27"/>
  <c r="AP73" i="27"/>
  <c r="AP73" i="28" s="1"/>
  <c r="AP73" i="29" s="1"/>
  <c r="F74" i="27"/>
  <c r="R74" i="27"/>
  <c r="AD74" i="27"/>
  <c r="AD74" i="28" s="1"/>
  <c r="AD74" i="29" s="1"/>
  <c r="AP74" i="27"/>
  <c r="F75" i="27"/>
  <c r="R75" i="27"/>
  <c r="AD75" i="27"/>
  <c r="AP75" i="27"/>
  <c r="F76" i="27"/>
  <c r="R76" i="27"/>
  <c r="AD76" i="27"/>
  <c r="AP76" i="27"/>
  <c r="F77" i="27"/>
  <c r="R77" i="27"/>
  <c r="AD77" i="27"/>
  <c r="AD77" i="28" s="1"/>
  <c r="AD77" i="29" s="1"/>
  <c r="AP77" i="27"/>
  <c r="F78" i="27"/>
  <c r="R78" i="27"/>
  <c r="AD78" i="27"/>
  <c r="AP78" i="27"/>
  <c r="F79" i="27"/>
  <c r="R79" i="27"/>
  <c r="AD79" i="27"/>
  <c r="AP79" i="27"/>
  <c r="AP79" i="28" s="1"/>
  <c r="AP79" i="29" s="1"/>
  <c r="F80" i="27"/>
  <c r="R80" i="27"/>
  <c r="AD80" i="27"/>
  <c r="AD80" i="28" s="1"/>
  <c r="AD80" i="29" s="1"/>
  <c r="AP80" i="27"/>
  <c r="AP80" i="28" s="1"/>
  <c r="AP80" i="29" s="1"/>
  <c r="F81" i="27"/>
  <c r="R81" i="27"/>
  <c r="AD81" i="27"/>
  <c r="AP81" i="27"/>
  <c r="AP81" i="28" s="1"/>
  <c r="AP81" i="29" s="1"/>
  <c r="S72" i="27"/>
  <c r="AE72" i="27"/>
  <c r="AE72" i="28" s="1"/>
  <c r="AE72" i="29" s="1"/>
  <c r="AQ72" i="27"/>
  <c r="AQ72" i="28" s="1"/>
  <c r="AQ72" i="29" s="1"/>
  <c r="G73" i="27"/>
  <c r="S73" i="27"/>
  <c r="AE73" i="27"/>
  <c r="AQ73" i="27"/>
  <c r="AQ73" i="28" s="1"/>
  <c r="AQ73" i="29" s="1"/>
  <c r="G74" i="27"/>
  <c r="S74" i="27"/>
  <c r="AE74" i="27"/>
  <c r="AE74" i="28" s="1"/>
  <c r="AE74" i="29" s="1"/>
  <c r="AQ74" i="27"/>
  <c r="G75" i="27"/>
  <c r="S75" i="27"/>
  <c r="AE75" i="27"/>
  <c r="AQ75" i="27"/>
  <c r="G76" i="27"/>
  <c r="S76" i="27"/>
  <c r="AE76" i="27"/>
  <c r="AQ76" i="27"/>
  <c r="G77" i="27"/>
  <c r="S77" i="27"/>
  <c r="AE77" i="27"/>
  <c r="AE77" i="28" s="1"/>
  <c r="AE77" i="29" s="1"/>
  <c r="AQ77" i="27"/>
  <c r="AQ77" i="28" s="1"/>
  <c r="AQ77" i="29" s="1"/>
  <c r="G78" i="27"/>
  <c r="S78" i="27"/>
  <c r="AE78" i="27"/>
  <c r="AE78" i="28" s="1"/>
  <c r="AE78" i="29" s="1"/>
  <c r="AQ78" i="27"/>
  <c r="G79" i="27"/>
  <c r="S79" i="27"/>
  <c r="AE79" i="27"/>
  <c r="AE79" i="28" s="1"/>
  <c r="AE79" i="29" s="1"/>
  <c r="AQ79" i="27"/>
  <c r="AQ79" i="28" s="1"/>
  <c r="AQ79" i="29" s="1"/>
  <c r="G80" i="27"/>
  <c r="S80" i="27"/>
  <c r="AE80" i="27"/>
  <c r="AE80" i="28" s="1"/>
  <c r="AE80" i="29" s="1"/>
  <c r="AQ80" i="27"/>
  <c r="AQ80" i="28" s="1"/>
  <c r="AQ80" i="29" s="1"/>
  <c r="G81" i="27"/>
  <c r="S81" i="27"/>
  <c r="AE81" i="27"/>
  <c r="AQ81" i="27"/>
  <c r="T64" i="27"/>
  <c r="AF64" i="27"/>
  <c r="AF64" i="28" s="1"/>
  <c r="AF64" i="29" s="1"/>
  <c r="AR64" i="27"/>
  <c r="AR64" i="28" s="1"/>
  <c r="AR64" i="29" s="1"/>
  <c r="H65" i="27"/>
  <c r="T65" i="27"/>
  <c r="AF65" i="27"/>
  <c r="AF65" i="28" s="1"/>
  <c r="AF65" i="29" s="1"/>
  <c r="AR65" i="27"/>
  <c r="AR65" i="28" s="1"/>
  <c r="AR65" i="29" s="1"/>
  <c r="H66" i="27"/>
  <c r="T66" i="27"/>
  <c r="AF66" i="27"/>
  <c r="AF66" i="28" s="1"/>
  <c r="AF66" i="29" s="1"/>
  <c r="AR66" i="27"/>
  <c r="H67" i="27"/>
  <c r="T67" i="27"/>
  <c r="AF67" i="27"/>
  <c r="AF67" i="28" s="1"/>
  <c r="AF67" i="29" s="1"/>
  <c r="AR67" i="27"/>
  <c r="AR67" i="28" s="1"/>
  <c r="AR67" i="29" s="1"/>
  <c r="H68" i="27"/>
  <c r="T68" i="27"/>
  <c r="AF68" i="27"/>
  <c r="AR68" i="27"/>
  <c r="H69" i="27"/>
  <c r="T69" i="27"/>
  <c r="AF69" i="27"/>
  <c r="AF69" i="28" s="1"/>
  <c r="AF69" i="29" s="1"/>
  <c r="AR69" i="27"/>
  <c r="AR69" i="28" s="1"/>
  <c r="AR69" i="29" s="1"/>
  <c r="H70" i="27"/>
  <c r="T70" i="27"/>
  <c r="AF70" i="27"/>
  <c r="AF70" i="28" s="1"/>
  <c r="AF70" i="29" s="1"/>
  <c r="AR70" i="27"/>
  <c r="AR70" i="28" s="1"/>
  <c r="AR70" i="29" s="1"/>
  <c r="H71" i="27"/>
  <c r="T71" i="27"/>
  <c r="AF71" i="27"/>
  <c r="AR71" i="27"/>
  <c r="AR71" i="28" s="1"/>
  <c r="AR71" i="29" s="1"/>
  <c r="H72" i="27"/>
  <c r="T72" i="27"/>
  <c r="AF72" i="27"/>
  <c r="AR72" i="27"/>
  <c r="H73" i="27"/>
  <c r="T73" i="27"/>
  <c r="AF73" i="27"/>
  <c r="AF73" i="28" s="1"/>
  <c r="AF73" i="29" s="1"/>
  <c r="AR73" i="27"/>
  <c r="AR73" i="28" s="1"/>
  <c r="AR73" i="29" s="1"/>
  <c r="H74" i="27"/>
  <c r="T74" i="27"/>
  <c r="AF74" i="27"/>
  <c r="AF74" i="28" s="1"/>
  <c r="AF74" i="29" s="1"/>
  <c r="AR74" i="27"/>
  <c r="AR74" i="28" s="1"/>
  <c r="AR74" i="29" s="1"/>
  <c r="H75" i="27"/>
  <c r="T75" i="27"/>
  <c r="AF75" i="27"/>
  <c r="AF75" i="28" s="1"/>
  <c r="AF75" i="29" s="1"/>
  <c r="AR75" i="27"/>
  <c r="H76" i="27"/>
  <c r="T76" i="27"/>
  <c r="AF76" i="27"/>
  <c r="AR76" i="27"/>
  <c r="H77" i="27"/>
  <c r="T77" i="27"/>
  <c r="AF77" i="27"/>
  <c r="AF77" i="28" s="1"/>
  <c r="AF77" i="29" s="1"/>
  <c r="AR77" i="27"/>
  <c r="AR77" i="28" s="1"/>
  <c r="AR77" i="29" s="1"/>
  <c r="H78" i="27"/>
  <c r="T78" i="27"/>
  <c r="AF78" i="27"/>
  <c r="AF78" i="28" s="1"/>
  <c r="AF78" i="29" s="1"/>
  <c r="AR78" i="27"/>
  <c r="AR78" i="28" s="1"/>
  <c r="AR78" i="29" s="1"/>
  <c r="H79" i="27"/>
  <c r="T79" i="27"/>
  <c r="AF79" i="27"/>
  <c r="AF79" i="28" s="1"/>
  <c r="AF79" i="29" s="1"/>
  <c r="AR79" i="27"/>
  <c r="AR79" i="28" s="1"/>
  <c r="AR79" i="29" s="1"/>
  <c r="H80" i="27"/>
  <c r="T80" i="27"/>
  <c r="AF80" i="27"/>
  <c r="AR80" i="27"/>
  <c r="AR80" i="28" s="1"/>
  <c r="AR80" i="29" s="1"/>
  <c r="H81" i="27"/>
  <c r="T81" i="27"/>
  <c r="AF81" i="27"/>
  <c r="AF81" i="28" s="1"/>
  <c r="AF81" i="29" s="1"/>
  <c r="AR81" i="27"/>
  <c r="AR81" i="28" s="1"/>
  <c r="AR81" i="29" s="1"/>
  <c r="E31" i="28"/>
  <c r="N53" i="29"/>
  <c r="E25" i="28"/>
  <c r="Q13" i="28"/>
  <c r="E13" i="28"/>
  <c r="AC32" i="28"/>
  <c r="AC32" i="29" s="1"/>
  <c r="AB25" i="28"/>
  <c r="AB25" i="29" s="1"/>
  <c r="AO20" i="28"/>
  <c r="AO20" i="29" s="1"/>
  <c r="AC20" i="28"/>
  <c r="AC20" i="29" s="1"/>
  <c r="AN13" i="28"/>
  <c r="AN13" i="29" s="1"/>
  <c r="AB13" i="28"/>
  <c r="AB13" i="29" s="1"/>
  <c r="AO8" i="28"/>
  <c r="AO8" i="29" s="1"/>
  <c r="AC8" i="28"/>
  <c r="AC8" i="29" s="1"/>
  <c r="N47" i="29"/>
  <c r="P30" i="28"/>
  <c r="AK56" i="28"/>
  <c r="AK56" i="29" s="1"/>
  <c r="Y56" i="28"/>
  <c r="Y56" i="29" s="1"/>
  <c r="AK44" i="28"/>
  <c r="AK44" i="29" s="1"/>
  <c r="Y44" i="28"/>
  <c r="Y44" i="29" s="1"/>
  <c r="AN32" i="28"/>
  <c r="AN32" i="29" s="1"/>
  <c r="AB32" i="28"/>
  <c r="AB32" i="29" s="1"/>
  <c r="AO27" i="28"/>
  <c r="AO27" i="29" s="1"/>
  <c r="AC27" i="28"/>
  <c r="AC27" i="29" s="1"/>
  <c r="AN20" i="28"/>
  <c r="AN20" i="29" s="1"/>
  <c r="AB20" i="28"/>
  <c r="AB20" i="29" s="1"/>
  <c r="AO15" i="28"/>
  <c r="AO15" i="29" s="1"/>
  <c r="AC15" i="28"/>
  <c r="AC15" i="29" s="1"/>
  <c r="AN8" i="28"/>
  <c r="AN8" i="29" s="1"/>
  <c r="AB8" i="28"/>
  <c r="AB8" i="29" s="1"/>
  <c r="AO3" i="28"/>
  <c r="AO3" i="29" s="1"/>
  <c r="AC3" i="28"/>
  <c r="AC3" i="29" s="1"/>
  <c r="AK46" i="28"/>
  <c r="AK46" i="29" s="1"/>
  <c r="AN10" i="28"/>
  <c r="AN10" i="29" s="1"/>
  <c r="P15" i="29"/>
  <c r="D3" i="28"/>
  <c r="AB22" i="28"/>
  <c r="AB22" i="29" s="1"/>
  <c r="Y46" i="28"/>
  <c r="Y46" i="29" s="1"/>
  <c r="AN22" i="28"/>
  <c r="AN22" i="29" s="1"/>
  <c r="AB10" i="28"/>
  <c r="AB10" i="29" s="1"/>
  <c r="B47" i="28"/>
  <c r="Q31" i="28"/>
  <c r="P11" i="29"/>
  <c r="AK54" i="28"/>
  <c r="AK54" i="29" s="1"/>
  <c r="Y54" i="28"/>
  <c r="Y54" i="29" s="1"/>
  <c r="AN30" i="28"/>
  <c r="AN30" i="29" s="1"/>
  <c r="AB30" i="28"/>
  <c r="AB30" i="29" s="1"/>
  <c r="AO25" i="28"/>
  <c r="AO25" i="29" s="1"/>
  <c r="AC25" i="28"/>
  <c r="AC25" i="29" s="1"/>
  <c r="AN18" i="28"/>
  <c r="AN18" i="29" s="1"/>
  <c r="AB18" i="28"/>
  <c r="AB18" i="29" s="1"/>
  <c r="AO13" i="28"/>
  <c r="AO13" i="29" s="1"/>
  <c r="AC13" i="28"/>
  <c r="AC13" i="29" s="1"/>
  <c r="AN6" i="28"/>
  <c r="AN6" i="29" s="1"/>
  <c r="M42" i="29"/>
  <c r="C32" i="29"/>
  <c r="N31" i="29"/>
  <c r="B31" i="29"/>
  <c r="M30" i="29"/>
  <c r="D21" i="29"/>
  <c r="O20" i="29"/>
  <c r="N19" i="29"/>
  <c r="B19" i="29"/>
  <c r="M18" i="29"/>
  <c r="E10" i="28"/>
  <c r="O8" i="29"/>
  <c r="C8" i="29"/>
  <c r="N7" i="29"/>
  <c r="B7" i="29"/>
  <c r="M6" i="29"/>
  <c r="AH55" i="28"/>
  <c r="AH55" i="29" s="1"/>
  <c r="Y52" i="28"/>
  <c r="Y52" i="29" s="1"/>
  <c r="AM33" i="28"/>
  <c r="AM33" i="29" s="1"/>
  <c r="AA33" i="28"/>
  <c r="AA33" i="29" s="1"/>
  <c r="AK31" i="28"/>
  <c r="AK31" i="29" s="1"/>
  <c r="Y31" i="28"/>
  <c r="Y31" i="29" s="1"/>
  <c r="AN28" i="28"/>
  <c r="AN28" i="29" s="1"/>
  <c r="AB28" i="28"/>
  <c r="AB28" i="29" s="1"/>
  <c r="AL26" i="28"/>
  <c r="AL26" i="29" s="1"/>
  <c r="Z26" i="28"/>
  <c r="Z26" i="29" s="1"/>
  <c r="AO23" i="28"/>
  <c r="AO23" i="29" s="1"/>
  <c r="AC23" i="28"/>
  <c r="AC23" i="29" s="1"/>
  <c r="AM21" i="28"/>
  <c r="AM21" i="29" s="1"/>
  <c r="AA21" i="28"/>
  <c r="AA21" i="29" s="1"/>
  <c r="AK19" i="28"/>
  <c r="AK19" i="29" s="1"/>
  <c r="Y19" i="28"/>
  <c r="Y19" i="29" s="1"/>
  <c r="AN16" i="28"/>
  <c r="AN16" i="29" s="1"/>
  <c r="AB16" i="28"/>
  <c r="AB16" i="29" s="1"/>
  <c r="AL14" i="28"/>
  <c r="AL14" i="29" s="1"/>
  <c r="Z14" i="28"/>
  <c r="Z14" i="29" s="1"/>
  <c r="AO11" i="28"/>
  <c r="AO11" i="29" s="1"/>
  <c r="AC11" i="28"/>
  <c r="AC11" i="29" s="1"/>
  <c r="AM9" i="28"/>
  <c r="AM9" i="29" s="1"/>
  <c r="AA9" i="28"/>
  <c r="AA9" i="29" s="1"/>
  <c r="AK7" i="28"/>
  <c r="AK7" i="29" s="1"/>
  <c r="Y7" i="28"/>
  <c r="Y7" i="29" s="1"/>
  <c r="AN4" i="28"/>
  <c r="AN4" i="29" s="1"/>
  <c r="AB4" i="28"/>
  <c r="AB4" i="29" s="1"/>
  <c r="AL2" i="28"/>
  <c r="AL2" i="29" s="1"/>
  <c r="Z2" i="28"/>
  <c r="Z2" i="29" s="1"/>
  <c r="AT49" i="28"/>
  <c r="AT49" i="29" s="1"/>
  <c r="AV47" i="28"/>
  <c r="AV47" i="29" s="1"/>
  <c r="M43" i="28"/>
  <c r="Q23" i="29"/>
  <c r="P22" i="28"/>
  <c r="O21" i="29"/>
  <c r="D10" i="28"/>
  <c r="O9" i="28"/>
  <c r="N8" i="29"/>
  <c r="AI57" i="28"/>
  <c r="AI57" i="29" s="1"/>
  <c r="AL54" i="28"/>
  <c r="AL54" i="29" s="1"/>
  <c r="Z54" i="28"/>
  <c r="Z54" i="29" s="1"/>
  <c r="AK47" i="28"/>
  <c r="AK47" i="29" s="1"/>
  <c r="AA40" i="28"/>
  <c r="AA40" i="29" s="1"/>
  <c r="AB35" i="28"/>
  <c r="AB35" i="29" s="1"/>
  <c r="AL33" i="28"/>
  <c r="AL33" i="29" s="1"/>
  <c r="Z33" i="28"/>
  <c r="Z33" i="29" s="1"/>
  <c r="AO30" i="28"/>
  <c r="AO30" i="29" s="1"/>
  <c r="AC30" i="28"/>
  <c r="AC30" i="29" s="1"/>
  <c r="AM28" i="28"/>
  <c r="AM28" i="29" s="1"/>
  <c r="AA28" i="28"/>
  <c r="AA28" i="29" s="1"/>
  <c r="AK26" i="28"/>
  <c r="AK26" i="29" s="1"/>
  <c r="Y26" i="28"/>
  <c r="Y26" i="29" s="1"/>
  <c r="AN23" i="28"/>
  <c r="AN23" i="29" s="1"/>
  <c r="AB23" i="28"/>
  <c r="AB23" i="29" s="1"/>
  <c r="AL21" i="28"/>
  <c r="AL21" i="29" s="1"/>
  <c r="Z21" i="28"/>
  <c r="Z21" i="29" s="1"/>
  <c r="AO18" i="28"/>
  <c r="AO18" i="29" s="1"/>
  <c r="AC18" i="28"/>
  <c r="AC18" i="29" s="1"/>
  <c r="AM16" i="28"/>
  <c r="AM16" i="29" s="1"/>
  <c r="AA16" i="28"/>
  <c r="AA16" i="29" s="1"/>
  <c r="AK14" i="28"/>
  <c r="AK14" i="29" s="1"/>
  <c r="Y14" i="28"/>
  <c r="Y14" i="29" s="1"/>
  <c r="AN11" i="28"/>
  <c r="AN11" i="29" s="1"/>
  <c r="AB11" i="28"/>
  <c r="AB11" i="29" s="1"/>
  <c r="AL9" i="28"/>
  <c r="AL9" i="29" s="1"/>
  <c r="Z9" i="28"/>
  <c r="Z9" i="29" s="1"/>
  <c r="AO6" i="28"/>
  <c r="AO6" i="29" s="1"/>
  <c r="AC6" i="28"/>
  <c r="AC6" i="29" s="1"/>
  <c r="AM4" i="28"/>
  <c r="AM4" i="29" s="1"/>
  <c r="AA4" i="28"/>
  <c r="AA4" i="29" s="1"/>
  <c r="AK2" i="28"/>
  <c r="AK2" i="29" s="1"/>
  <c r="Y2" i="28"/>
  <c r="Y2" i="29" s="1"/>
  <c r="X55" i="28"/>
  <c r="X55" i="29" s="1"/>
  <c r="B45" i="28"/>
  <c r="O15" i="29"/>
  <c r="M13" i="29"/>
  <c r="C3" i="28"/>
  <c r="N2" i="29"/>
  <c r="AK53" i="28"/>
  <c r="AK53" i="29" s="1"/>
  <c r="AJ46" i="28"/>
  <c r="AJ46" i="29" s="1"/>
  <c r="AN41" i="28"/>
  <c r="AN41" i="29" s="1"/>
  <c r="AB41" i="28"/>
  <c r="AB41" i="29" s="1"/>
  <c r="AL39" i="28"/>
  <c r="AL39" i="29" s="1"/>
  <c r="Z39" i="28"/>
  <c r="Z39" i="29" s="1"/>
  <c r="AC36" i="28"/>
  <c r="AC36" i="29" s="1"/>
  <c r="AK32" i="28"/>
  <c r="AK32" i="29" s="1"/>
  <c r="Y32" i="28"/>
  <c r="Y32" i="29" s="1"/>
  <c r="AN29" i="28"/>
  <c r="AN29" i="29" s="1"/>
  <c r="AB29" i="28"/>
  <c r="AB29" i="29" s="1"/>
  <c r="AL27" i="28"/>
  <c r="AL27" i="29" s="1"/>
  <c r="Z27" i="28"/>
  <c r="Z27" i="29" s="1"/>
  <c r="AO24" i="28"/>
  <c r="AO24" i="29" s="1"/>
  <c r="AC24" i="28"/>
  <c r="AC24" i="29" s="1"/>
  <c r="AM22" i="28"/>
  <c r="AM22" i="29" s="1"/>
  <c r="AA22" i="28"/>
  <c r="AA22" i="29" s="1"/>
  <c r="Y20" i="28"/>
  <c r="Y20" i="29" s="1"/>
  <c r="AN17" i="28"/>
  <c r="AN17" i="29" s="1"/>
  <c r="AB17" i="28"/>
  <c r="AB17" i="29" s="1"/>
  <c r="AL15" i="28"/>
  <c r="AL15" i="29" s="1"/>
  <c r="Z15" i="28"/>
  <c r="Z15" i="29" s="1"/>
  <c r="AO12" i="28"/>
  <c r="AO12" i="29" s="1"/>
  <c r="AC12" i="28"/>
  <c r="AC12" i="29" s="1"/>
  <c r="AM10" i="28"/>
  <c r="AM10" i="29" s="1"/>
  <c r="AA10" i="28"/>
  <c r="AA10" i="29" s="1"/>
  <c r="AN5" i="28"/>
  <c r="AN5" i="29" s="1"/>
  <c r="AB5" i="28"/>
  <c r="AB5" i="29" s="1"/>
  <c r="AL3" i="28"/>
  <c r="AL3" i="29" s="1"/>
  <c r="Z3" i="28"/>
  <c r="Z3" i="29" s="1"/>
  <c r="AU53" i="28"/>
  <c r="AU53" i="29" s="1"/>
  <c r="AV46" i="28"/>
  <c r="AV46" i="29" s="1"/>
  <c r="V54" i="28"/>
  <c r="V54" i="29" s="1"/>
  <c r="X44" i="28"/>
  <c r="X44" i="29" s="1"/>
  <c r="P29" i="29"/>
  <c r="O28" i="29"/>
  <c r="N27" i="29"/>
  <c r="E18" i="28"/>
  <c r="N15" i="28"/>
  <c r="M14" i="29"/>
  <c r="P5" i="28"/>
  <c r="C4" i="28"/>
  <c r="M2" i="28"/>
  <c r="AC43" i="28"/>
  <c r="AC43" i="29" s="1"/>
  <c r="AO31" i="28"/>
  <c r="AO31" i="29" s="1"/>
  <c r="AC31" i="28"/>
  <c r="AC31" i="29" s="1"/>
  <c r="Y27" i="28"/>
  <c r="Y27" i="29" s="1"/>
  <c r="AN24" i="28"/>
  <c r="AN24" i="29" s="1"/>
  <c r="AB24" i="28"/>
  <c r="AB24" i="29" s="1"/>
  <c r="Z22" i="28"/>
  <c r="Z22" i="29" s="1"/>
  <c r="AO19" i="28"/>
  <c r="AO19" i="29" s="1"/>
  <c r="AC19" i="28"/>
  <c r="AC19" i="29" s="1"/>
  <c r="AN12" i="28"/>
  <c r="AN12" i="29" s="1"/>
  <c r="AB12" i="28"/>
  <c r="AB12" i="29" s="1"/>
  <c r="AC7" i="28"/>
  <c r="AC7" i="29" s="1"/>
  <c r="Y3" i="28"/>
  <c r="Y3" i="29" s="1"/>
  <c r="Q19" i="28"/>
  <c r="E19" i="28"/>
  <c r="P18" i="29"/>
  <c r="D18" i="28"/>
  <c r="O17" i="29"/>
  <c r="C17" i="29"/>
  <c r="B16" i="29"/>
  <c r="M15" i="29"/>
  <c r="Q7" i="29"/>
  <c r="P6" i="28"/>
  <c r="D6" i="28"/>
  <c r="C5" i="29"/>
  <c r="N4" i="29"/>
  <c r="AK55" i="28"/>
  <c r="AK55" i="29" s="1"/>
  <c r="Y55" i="28"/>
  <c r="Y55" i="29" s="1"/>
  <c r="AI53" i="28"/>
  <c r="AI53" i="29" s="1"/>
  <c r="AL50" i="28"/>
  <c r="AL50" i="29" s="1"/>
  <c r="Z50" i="28"/>
  <c r="Z50" i="29" s="1"/>
  <c r="AJ48" i="28"/>
  <c r="AJ48" i="29" s="1"/>
  <c r="AN43" i="28"/>
  <c r="AN43" i="29" s="1"/>
  <c r="AB43" i="28"/>
  <c r="AB43" i="29" s="1"/>
  <c r="AN31" i="28"/>
  <c r="AN31" i="29" s="1"/>
  <c r="AB31" i="28"/>
  <c r="AB31" i="29" s="1"/>
  <c r="AO26" i="28"/>
  <c r="AO26" i="29" s="1"/>
  <c r="AC26" i="28"/>
  <c r="AC26" i="29" s="1"/>
  <c r="AN19" i="28"/>
  <c r="AN19" i="29" s="1"/>
  <c r="AB19" i="28"/>
  <c r="AB19" i="29" s="1"/>
  <c r="AO14" i="28"/>
  <c r="AO14" i="29" s="1"/>
  <c r="AC14" i="28"/>
  <c r="AC14" i="29" s="1"/>
  <c r="AB7" i="28"/>
  <c r="AB7" i="29" s="1"/>
  <c r="AL5" i="28"/>
  <c r="AL5" i="29" s="1"/>
  <c r="AC2" i="28"/>
  <c r="AC2" i="29" s="1"/>
  <c r="W45" i="28"/>
  <c r="W45" i="29" s="1"/>
  <c r="J44" i="29"/>
  <c r="O30" i="28"/>
  <c r="N29" i="28"/>
  <c r="E20" i="28"/>
  <c r="O18" i="29"/>
  <c r="P7" i="29"/>
  <c r="D7" i="29"/>
  <c r="O6" i="29"/>
  <c r="B5" i="29"/>
  <c r="M4" i="29"/>
  <c r="AJ55" i="28"/>
  <c r="AJ55" i="29" s="1"/>
  <c r="AI48" i="28"/>
  <c r="AI48" i="29" s="1"/>
  <c r="AO33" i="28"/>
  <c r="AO33" i="29" s="1"/>
  <c r="AC33" i="28"/>
  <c r="AC33" i="29" s="1"/>
  <c r="AM31" i="28"/>
  <c r="AM31" i="29" s="1"/>
  <c r="AA31" i="28"/>
  <c r="AA31" i="29" s="1"/>
  <c r="AK29" i="28"/>
  <c r="AK29" i="29" s="1"/>
  <c r="Y29" i="28"/>
  <c r="Y29" i="29" s="1"/>
  <c r="AN26" i="28"/>
  <c r="AN26" i="29" s="1"/>
  <c r="AB26" i="28"/>
  <c r="AB26" i="29" s="1"/>
  <c r="AL24" i="28"/>
  <c r="AL24" i="29" s="1"/>
  <c r="Z24" i="28"/>
  <c r="Z24" i="29" s="1"/>
  <c r="AO21" i="28"/>
  <c r="AO21" i="29" s="1"/>
  <c r="AC21" i="28"/>
  <c r="AC21" i="29" s="1"/>
  <c r="AM19" i="28"/>
  <c r="AM19" i="29" s="1"/>
  <c r="AA19" i="28"/>
  <c r="AA19" i="29" s="1"/>
  <c r="AK17" i="28"/>
  <c r="AK17" i="29" s="1"/>
  <c r="Y17" i="28"/>
  <c r="Y17" i="29" s="1"/>
  <c r="AN14" i="28"/>
  <c r="AN14" i="29" s="1"/>
  <c r="AB14" i="28"/>
  <c r="AB14" i="29" s="1"/>
  <c r="AL12" i="28"/>
  <c r="AL12" i="29" s="1"/>
  <c r="AO9" i="28"/>
  <c r="AO9" i="29" s="1"/>
  <c r="AC9" i="28"/>
  <c r="AC9" i="29" s="1"/>
  <c r="AA7" i="28"/>
  <c r="AA7" i="29" s="1"/>
  <c r="AK5" i="28"/>
  <c r="AK5" i="29" s="1"/>
  <c r="AB2" i="28"/>
  <c r="AB2" i="29" s="1"/>
  <c r="AU56" i="28"/>
  <c r="AU56" i="29" s="1"/>
  <c r="AV49" i="28"/>
  <c r="AV49" i="29" s="1"/>
  <c r="X47" i="28"/>
  <c r="X47" i="29" s="1"/>
  <c r="J45" i="29"/>
  <c r="B18" i="28"/>
  <c r="M17" i="28"/>
  <c r="E9" i="29"/>
  <c r="C7" i="29"/>
  <c r="N6" i="29"/>
  <c r="AK36" i="28"/>
  <c r="AK36" i="29" s="1"/>
  <c r="AN33" i="28"/>
  <c r="AN33" i="29" s="1"/>
  <c r="AB33" i="28"/>
  <c r="AB33" i="29" s="1"/>
  <c r="AL31" i="28"/>
  <c r="AL31" i="29" s="1"/>
  <c r="Z31" i="28"/>
  <c r="Z31" i="29" s="1"/>
  <c r="AO28" i="28"/>
  <c r="AO28" i="29" s="1"/>
  <c r="AC28" i="28"/>
  <c r="AC28" i="29" s="1"/>
  <c r="AM26" i="28"/>
  <c r="AM26" i="29" s="1"/>
  <c r="AA26" i="28"/>
  <c r="AA26" i="29" s="1"/>
  <c r="AK24" i="28"/>
  <c r="AK24" i="29" s="1"/>
  <c r="Y24" i="28"/>
  <c r="Y24" i="29" s="1"/>
  <c r="AN21" i="28"/>
  <c r="AN21" i="29" s="1"/>
  <c r="AB21" i="28"/>
  <c r="AB21" i="29" s="1"/>
  <c r="AL19" i="28"/>
  <c r="AL19" i="29" s="1"/>
  <c r="AO16" i="28"/>
  <c r="AO16" i="29" s="1"/>
  <c r="AC16" i="28"/>
  <c r="AC16" i="29" s="1"/>
  <c r="AA14" i="28"/>
  <c r="AA14" i="29" s="1"/>
  <c r="AK12" i="28"/>
  <c r="AK12" i="29" s="1"/>
  <c r="AN9" i="28"/>
  <c r="AN9" i="29" s="1"/>
  <c r="AB9" i="28"/>
  <c r="AB9" i="29" s="1"/>
  <c r="Z7" i="28"/>
  <c r="Z7" i="29" s="1"/>
  <c r="AO4" i="28"/>
  <c r="AO4" i="29" s="1"/>
  <c r="AC4" i="28"/>
  <c r="AC4" i="29" s="1"/>
  <c r="AM2" i="28"/>
  <c r="AM2" i="29" s="1"/>
  <c r="AA2" i="28"/>
  <c r="AA2" i="29" s="1"/>
  <c r="AT56" i="28"/>
  <c r="AT56" i="29" s="1"/>
  <c r="AU49" i="28"/>
  <c r="AU49" i="29" s="1"/>
  <c r="H43" i="28"/>
  <c r="U32" i="28"/>
  <c r="U32" i="29" s="1"/>
  <c r="I32" i="28"/>
  <c r="T19" i="29"/>
  <c r="H19" i="28"/>
  <c r="I8" i="29"/>
  <c r="T7" i="29"/>
  <c r="H7" i="29"/>
  <c r="AO50" i="28"/>
  <c r="AO50" i="29" s="1"/>
  <c r="AC50" i="28"/>
  <c r="AC50" i="29" s="1"/>
  <c r="AD45" i="28"/>
  <c r="AD45" i="29" s="1"/>
  <c r="AF38" i="28"/>
  <c r="AF38" i="29" s="1"/>
  <c r="AG33" i="28"/>
  <c r="AG33" i="29" s="1"/>
  <c r="AF26" i="28"/>
  <c r="AF26" i="29" s="1"/>
  <c r="Q48" i="28"/>
  <c r="J34" i="29"/>
  <c r="U33" i="28"/>
  <c r="U33" i="29" s="1"/>
  <c r="J22" i="29"/>
  <c r="U21" i="28"/>
  <c r="U21" i="29" s="1"/>
  <c r="J10" i="29"/>
  <c r="I9" i="29"/>
  <c r="T8" i="29"/>
  <c r="AE47" i="28"/>
  <c r="AE47" i="29" s="1"/>
  <c r="AF33" i="28"/>
  <c r="AF33" i="29" s="1"/>
  <c r="AG28" i="28"/>
  <c r="AG28" i="29" s="1"/>
  <c r="AF21" i="28"/>
  <c r="AF21" i="29" s="1"/>
  <c r="AQ45" i="28"/>
  <c r="AQ45" i="29" s="1"/>
  <c r="AS35" i="28"/>
  <c r="AS35" i="29" s="1"/>
  <c r="AR30" i="28"/>
  <c r="AR30" i="29" s="1"/>
  <c r="AT28" i="28"/>
  <c r="AT28" i="29" s="1"/>
  <c r="AS23" i="28"/>
  <c r="AS23" i="29" s="1"/>
  <c r="AR18" i="28"/>
  <c r="AR18" i="29" s="1"/>
  <c r="AT16" i="28"/>
  <c r="AT16" i="29" s="1"/>
  <c r="AR6" i="28"/>
  <c r="AR6" i="29" s="1"/>
  <c r="AT4" i="28"/>
  <c r="AT4" i="29" s="1"/>
  <c r="F20" i="28"/>
  <c r="AF30" i="28"/>
  <c r="AF30" i="29" s="1"/>
  <c r="AF18" i="28"/>
  <c r="AF18" i="29" s="1"/>
  <c r="I25" i="29"/>
  <c r="AS43" i="28"/>
  <c r="AS43" i="29" s="1"/>
  <c r="AS31" i="28"/>
  <c r="AS31" i="29" s="1"/>
  <c r="AR26" i="28"/>
  <c r="AR26" i="29" s="1"/>
  <c r="AS19" i="28"/>
  <c r="AS19" i="29" s="1"/>
  <c r="J39" i="29"/>
  <c r="T37" i="29"/>
  <c r="J27" i="29"/>
  <c r="U26" i="28"/>
  <c r="U26" i="29" s="1"/>
  <c r="J15" i="29"/>
  <c r="I14" i="29"/>
  <c r="T13" i="29"/>
  <c r="H13" i="29"/>
  <c r="J3" i="29"/>
  <c r="I2" i="29"/>
  <c r="AF32" i="28"/>
  <c r="AF32" i="29" s="1"/>
  <c r="AG27" i="28"/>
  <c r="AG27" i="29" s="1"/>
  <c r="AH22" i="28"/>
  <c r="AH22" i="29" s="1"/>
  <c r="AG15" i="28"/>
  <c r="AG15" i="29" s="1"/>
  <c r="AH10" i="28"/>
  <c r="AH10" i="29" s="1"/>
  <c r="AF8" i="28"/>
  <c r="AF8" i="29" s="1"/>
  <c r="AG3" i="28"/>
  <c r="AG3" i="29" s="1"/>
  <c r="AS24" i="28"/>
  <c r="AS24" i="29" s="1"/>
  <c r="K35" i="29"/>
  <c r="T11" i="29"/>
  <c r="I34" i="28"/>
  <c r="AS36" i="28"/>
  <c r="AS36" i="29" s="1"/>
  <c r="I13" i="29"/>
  <c r="AF13" i="28"/>
  <c r="AF13" i="29" s="1"/>
  <c r="H38" i="29"/>
  <c r="V28" i="28"/>
  <c r="V28" i="29" s="1"/>
  <c r="J28" i="29"/>
  <c r="U27" i="28"/>
  <c r="U27" i="29" s="1"/>
  <c r="T26" i="29"/>
  <c r="V16" i="28"/>
  <c r="V16" i="29" s="1"/>
  <c r="U15" i="28"/>
  <c r="U15" i="29" s="1"/>
  <c r="V4" i="28"/>
  <c r="V4" i="29" s="1"/>
  <c r="J4" i="28"/>
  <c r="U3" i="28"/>
  <c r="U3" i="29" s="1"/>
  <c r="I3" i="29"/>
  <c r="T2" i="29"/>
  <c r="AC51" i="28"/>
  <c r="AC51" i="29" s="1"/>
  <c r="AH29" i="28"/>
  <c r="AH29" i="29" s="1"/>
  <c r="AF27" i="28"/>
  <c r="AF27" i="29" s="1"/>
  <c r="AD25" i="28"/>
  <c r="AD25" i="29" s="1"/>
  <c r="AG22" i="28"/>
  <c r="AG22" i="29" s="1"/>
  <c r="AD44" i="28"/>
  <c r="AD44" i="29" s="1"/>
  <c r="AG8" i="28"/>
  <c r="AG8" i="29" s="1"/>
  <c r="V41" i="28"/>
  <c r="V41" i="29" s="1"/>
  <c r="V29" i="28"/>
  <c r="V29" i="29" s="1"/>
  <c r="U28" i="28"/>
  <c r="U28" i="29" s="1"/>
  <c r="V17" i="28"/>
  <c r="V17" i="29" s="1"/>
  <c r="U16" i="28"/>
  <c r="U16" i="29" s="1"/>
  <c r="R13" i="29"/>
  <c r="F13" i="29"/>
  <c r="V5" i="28"/>
  <c r="V5" i="29" s="1"/>
  <c r="U4" i="28"/>
  <c r="U4" i="29" s="1"/>
  <c r="AD32" i="28"/>
  <c r="AD32" i="29" s="1"/>
  <c r="AG29" i="28"/>
  <c r="AG29" i="29" s="1"/>
  <c r="AH24" i="28"/>
  <c r="AH24" i="29" s="1"/>
  <c r="AF22" i="28"/>
  <c r="AF22" i="29" s="1"/>
  <c r="AR33" i="28"/>
  <c r="AR33" i="29" s="1"/>
  <c r="U25" i="28"/>
  <c r="U25" i="29" s="1"/>
  <c r="I41" i="29"/>
  <c r="V30" i="28"/>
  <c r="V30" i="29" s="1"/>
  <c r="U29" i="28"/>
  <c r="U29" i="29" s="1"/>
  <c r="V18" i="28"/>
  <c r="V18" i="29" s="1"/>
  <c r="U17" i="28"/>
  <c r="U17" i="29" s="1"/>
  <c r="R14" i="29"/>
  <c r="F14" i="29"/>
  <c r="W7" i="28"/>
  <c r="W7" i="29" s="1"/>
  <c r="K7" i="28"/>
  <c r="V6" i="28"/>
  <c r="V6" i="29" s="1"/>
  <c r="U5" i="28"/>
  <c r="U5" i="29" s="1"/>
  <c r="H4" i="28"/>
  <c r="R2" i="29"/>
  <c r="F2" i="29"/>
  <c r="T12" i="29"/>
  <c r="J35" i="29"/>
  <c r="G47" i="28"/>
  <c r="V43" i="28"/>
  <c r="V43" i="29" s="1"/>
  <c r="T41" i="29"/>
  <c r="V31" i="28"/>
  <c r="V31" i="29" s="1"/>
  <c r="U30" i="28"/>
  <c r="U30" i="29" s="1"/>
  <c r="V19" i="28"/>
  <c r="V19" i="29" s="1"/>
  <c r="U18" i="28"/>
  <c r="U18" i="29" s="1"/>
  <c r="T17" i="29"/>
  <c r="H17" i="29"/>
  <c r="R15" i="29"/>
  <c r="F15" i="29"/>
  <c r="V7" i="28"/>
  <c r="V7" i="29" s="1"/>
  <c r="J7" i="28"/>
  <c r="U6" i="28"/>
  <c r="U6" i="29" s="1"/>
  <c r="T5" i="29"/>
  <c r="H5" i="29"/>
  <c r="R3" i="29"/>
  <c r="F3" i="29"/>
  <c r="AE50" i="28"/>
  <c r="AE50" i="29" s="1"/>
  <c r="AG43" i="28"/>
  <c r="AG43" i="29" s="1"/>
  <c r="H35" i="29"/>
  <c r="H11" i="29"/>
  <c r="AR21" i="28"/>
  <c r="AR21" i="29" s="1"/>
  <c r="AS2" i="28"/>
  <c r="AS2" i="29" s="1"/>
  <c r="H12" i="29"/>
  <c r="AG32" i="28"/>
  <c r="AG32" i="29" s="1"/>
  <c r="AF25" i="28"/>
  <c r="AF25" i="29" s="1"/>
  <c r="V32" i="28"/>
  <c r="V32" i="29" s="1"/>
  <c r="J32" i="28"/>
  <c r="U31" i="28"/>
  <c r="U31" i="29" s="1"/>
  <c r="T30" i="29"/>
  <c r="V20" i="28"/>
  <c r="V20" i="29" s="1"/>
  <c r="U19" i="28"/>
  <c r="U19" i="29" s="1"/>
  <c r="T18" i="29"/>
  <c r="H18" i="29"/>
  <c r="R16" i="29"/>
  <c r="F16" i="29"/>
  <c r="V8" i="28"/>
  <c r="V8" i="29" s="1"/>
  <c r="I7" i="29"/>
  <c r="T6" i="29"/>
  <c r="H6" i="29"/>
  <c r="R4" i="29"/>
  <c r="F4" i="29"/>
  <c r="AD50" i="28"/>
  <c r="AD50" i="29" s="1"/>
  <c r="AE45" i="28"/>
  <c r="AE45" i="29" s="1"/>
  <c r="AF31" i="28"/>
  <c r="AF31" i="29" s="1"/>
  <c r="AS28" i="28"/>
  <c r="AS28" i="29" s="1"/>
  <c r="AU26" i="28"/>
  <c r="AU26" i="29" s="1"/>
  <c r="AR23" i="28"/>
  <c r="AR23" i="29" s="1"/>
  <c r="AT21" i="28"/>
  <c r="AT21" i="29" s="1"/>
  <c r="AS16" i="28"/>
  <c r="AS16" i="29" s="1"/>
  <c r="AU14" i="28"/>
  <c r="AU14" i="29" s="1"/>
  <c r="AS4" i="28"/>
  <c r="AS4" i="29" s="1"/>
  <c r="AU2" i="28"/>
  <c r="AU2" i="29" s="1"/>
  <c r="G41" i="29"/>
  <c r="AH17" i="28"/>
  <c r="AH17" i="29" s="1"/>
  <c r="AI12" i="28"/>
  <c r="AI12" i="29" s="1"/>
  <c r="AG10" i="28"/>
  <c r="AG10" i="29" s="1"/>
  <c r="AH5" i="28"/>
  <c r="AH5" i="29" s="1"/>
  <c r="AS41" i="28"/>
  <c r="AS41" i="29" s="1"/>
  <c r="AS29" i="28"/>
  <c r="AS29" i="29" s="1"/>
  <c r="AU27" i="28"/>
  <c r="AU27" i="29" s="1"/>
  <c r="AP26" i="28"/>
  <c r="AP26" i="29" s="1"/>
  <c r="AQ19" i="28"/>
  <c r="AQ19" i="29" s="1"/>
  <c r="AU15" i="28"/>
  <c r="AU15" i="29" s="1"/>
  <c r="AU3" i="28"/>
  <c r="AU3" i="29" s="1"/>
  <c r="AD20" i="28"/>
  <c r="AD20" i="29" s="1"/>
  <c r="AI19" i="28"/>
  <c r="AI19" i="29" s="1"/>
  <c r="AH12" i="28"/>
  <c r="AH12" i="29" s="1"/>
  <c r="AI7" i="28"/>
  <c r="AI7" i="29" s="1"/>
  <c r="AQ44" i="28"/>
  <c r="AQ44" i="29" s="1"/>
  <c r="AR41" i="28"/>
  <c r="AR41" i="29" s="1"/>
  <c r="AU32" i="28"/>
  <c r="AU32" i="29" s="1"/>
  <c r="AR29" i="28"/>
  <c r="AR29" i="29" s="1"/>
  <c r="AP19" i="28"/>
  <c r="AP19" i="29" s="1"/>
  <c r="AU8" i="28"/>
  <c r="AU8" i="29" s="1"/>
  <c r="AR5" i="28"/>
  <c r="AR5" i="29" s="1"/>
  <c r="AI26" i="28"/>
  <c r="AI26" i="29" s="1"/>
  <c r="AI14" i="28"/>
  <c r="AI14" i="29" s="1"/>
  <c r="AI2" i="28"/>
  <c r="AI2" i="29" s="1"/>
  <c r="AS27" i="28"/>
  <c r="AS27" i="29" s="1"/>
  <c r="AU25" i="28"/>
  <c r="AU25" i="29" s="1"/>
  <c r="AR22" i="28"/>
  <c r="AR22" i="29" s="1"/>
  <c r="AU13" i="28"/>
  <c r="AU13" i="29" s="1"/>
  <c r="AT8" i="28"/>
  <c r="AT8" i="29" s="1"/>
  <c r="AD34" i="28"/>
  <c r="AD34" i="29" s="1"/>
  <c r="AI33" i="28"/>
  <c r="AI33" i="29" s="1"/>
  <c r="AG31" i="28"/>
  <c r="AG31" i="29" s="1"/>
  <c r="AF24" i="28"/>
  <c r="AF24" i="29" s="1"/>
  <c r="AD22" i="28"/>
  <c r="AD22" i="29" s="1"/>
  <c r="AI21" i="28"/>
  <c r="AI21" i="29" s="1"/>
  <c r="AG19" i="28"/>
  <c r="AG19" i="29" s="1"/>
  <c r="AI9" i="28"/>
  <c r="AI9" i="29" s="1"/>
  <c r="AP49" i="28"/>
  <c r="AP49" i="29" s="1"/>
  <c r="AP41" i="28"/>
  <c r="AP41" i="29" s="1"/>
  <c r="AS32" i="28"/>
  <c r="AS32" i="29" s="1"/>
  <c r="AU30" i="28"/>
  <c r="AU30" i="29" s="1"/>
  <c r="AP29" i="28"/>
  <c r="AP29" i="29" s="1"/>
  <c r="AR27" i="28"/>
  <c r="AR27" i="29" s="1"/>
  <c r="AQ22" i="28"/>
  <c r="AQ22" i="29" s="1"/>
  <c r="AS20" i="28"/>
  <c r="AS20" i="29" s="1"/>
  <c r="AU6" i="28"/>
  <c r="AU6" i="29" s="1"/>
  <c r="AD29" i="28"/>
  <c r="AD29" i="29" s="1"/>
  <c r="AI28" i="28"/>
  <c r="AI28" i="29" s="1"/>
  <c r="AG26" i="28"/>
  <c r="AG26" i="29" s="1"/>
  <c r="AF19" i="28"/>
  <c r="AF19" i="29" s="1"/>
  <c r="AI16" i="28"/>
  <c r="AI16" i="29" s="1"/>
  <c r="AI4" i="28"/>
  <c r="AI4" i="29" s="1"/>
  <c r="AQ47" i="28"/>
  <c r="AQ47" i="29" s="1"/>
  <c r="AU35" i="28"/>
  <c r="AU35" i="29" s="1"/>
  <c r="AU23" i="28"/>
  <c r="AU23" i="29" s="1"/>
  <c r="AU11" i="28"/>
  <c r="AU11" i="29" s="1"/>
  <c r="AI23" i="28"/>
  <c r="AI23" i="29" s="1"/>
  <c r="AG21" i="28"/>
  <c r="AG21" i="29" s="1"/>
  <c r="AI11" i="28"/>
  <c r="AI11" i="29" s="1"/>
  <c r="AP47" i="28"/>
  <c r="AP47" i="29" s="1"/>
  <c r="AU28" i="28"/>
  <c r="AU28" i="29" s="1"/>
  <c r="AU16" i="28"/>
  <c r="AU16" i="29" s="1"/>
  <c r="AU4" i="28"/>
  <c r="AU4" i="29" s="1"/>
  <c r="AO38" i="28"/>
  <c r="AO38" i="29" s="1"/>
  <c r="N44" i="29"/>
  <c r="Y53" i="28"/>
  <c r="Y53" i="29" s="1"/>
  <c r="T52" i="29"/>
  <c r="B2" i="29"/>
  <c r="O24" i="29"/>
  <c r="G2" i="29"/>
  <c r="W5" i="28"/>
  <c r="W5" i="29" s="1"/>
  <c r="AU18" i="28"/>
  <c r="AU18" i="29" s="1"/>
  <c r="AU21" i="28"/>
  <c r="AU21" i="29" s="1"/>
  <c r="D6" i="29"/>
  <c r="L11" i="29"/>
  <c r="H22" i="29"/>
  <c r="R27" i="29"/>
  <c r="E13" i="29"/>
  <c r="AJ13" i="28"/>
  <c r="AJ13" i="29" s="1"/>
  <c r="L14" i="28"/>
  <c r="X26" i="28"/>
  <c r="X26" i="29" s="1"/>
  <c r="L6" i="29"/>
  <c r="M11" i="29"/>
  <c r="F40" i="29"/>
  <c r="T49" i="29"/>
  <c r="AA35" i="28"/>
  <c r="AA35" i="29" s="1"/>
  <c r="AP10" i="28"/>
  <c r="AP10" i="29" s="1"/>
  <c r="AP17" i="28"/>
  <c r="AP17" i="29" s="1"/>
  <c r="O13" i="29"/>
  <c r="E25" i="29"/>
  <c r="I32" i="29"/>
  <c r="C37" i="29"/>
  <c r="AQ3" i="28"/>
  <c r="AQ3" i="29" s="1"/>
  <c r="AQ5" i="28"/>
  <c r="AQ5" i="29" s="1"/>
  <c r="G9" i="28"/>
  <c r="AE14" i="28"/>
  <c r="AE14" i="29" s="1"/>
  <c r="G17" i="28"/>
  <c r="AE17" i="28"/>
  <c r="AE17" i="29" s="1"/>
  <c r="AE19" i="28"/>
  <c r="AE19" i="29" s="1"/>
  <c r="G21" i="28"/>
  <c r="S21" i="28"/>
  <c r="AQ32" i="28"/>
  <c r="AQ32" i="29" s="1"/>
  <c r="Q13" i="29"/>
  <c r="J32" i="29"/>
  <c r="C25" i="29"/>
  <c r="H43" i="29"/>
  <c r="K17" i="28"/>
  <c r="D10" i="29"/>
  <c r="K32" i="29"/>
  <c r="H46" i="29"/>
  <c r="U2" i="28"/>
  <c r="U2" i="29" s="1"/>
  <c r="AG2" i="28"/>
  <c r="AG2" i="29" s="1"/>
  <c r="I3" i="28"/>
  <c r="AS3" i="28"/>
  <c r="AS3" i="29" s="1"/>
  <c r="AG6" i="28"/>
  <c r="AG6" i="29" s="1"/>
  <c r="AS11" i="28"/>
  <c r="AS11" i="29" s="1"/>
  <c r="AS15" i="28"/>
  <c r="AS15" i="29" s="1"/>
  <c r="AG16" i="28"/>
  <c r="AG16" i="29" s="1"/>
  <c r="U23" i="28"/>
  <c r="U23" i="29" s="1"/>
  <c r="AG38" i="28"/>
  <c r="AG38" i="29" s="1"/>
  <c r="U49" i="28"/>
  <c r="U49" i="29" s="1"/>
  <c r="AS55" i="28"/>
  <c r="AS55" i="29" s="1"/>
  <c r="B19" i="28"/>
  <c r="P5" i="29"/>
  <c r="F27" i="29"/>
  <c r="C45" i="29"/>
  <c r="J3" i="28"/>
  <c r="V3" i="28"/>
  <c r="V3" i="29" s="1"/>
  <c r="AT3" i="28"/>
  <c r="AT3" i="29" s="1"/>
  <c r="AH4" i="28"/>
  <c r="AH4" i="29" s="1"/>
  <c r="AH6" i="28"/>
  <c r="AH6" i="29" s="1"/>
  <c r="AT6" i="28"/>
  <c r="AT6" i="29" s="1"/>
  <c r="V9" i="28"/>
  <c r="V9" i="29" s="1"/>
  <c r="AT9" i="28"/>
  <c r="AT9" i="29" s="1"/>
  <c r="AT10" i="28"/>
  <c r="AT10" i="29" s="1"/>
  <c r="AT11" i="28"/>
  <c r="AT11" i="29" s="1"/>
  <c r="V12" i="28"/>
  <c r="V12" i="29" s="1"/>
  <c r="V15" i="28"/>
  <c r="V15" i="29" s="1"/>
  <c r="AT15" i="28"/>
  <c r="AT15" i="29" s="1"/>
  <c r="AT23" i="28"/>
  <c r="AT23" i="29" s="1"/>
  <c r="AH26" i="28"/>
  <c r="AH26" i="29" s="1"/>
  <c r="J28" i="28"/>
  <c r="AH31" i="28"/>
  <c r="AH31" i="29" s="1"/>
  <c r="AH38" i="28"/>
  <c r="AH38" i="29" s="1"/>
  <c r="V40" i="28"/>
  <c r="V40" i="29" s="1"/>
  <c r="J49" i="28"/>
  <c r="AT50" i="28"/>
  <c r="AT50" i="29" s="1"/>
  <c r="V51" i="28"/>
  <c r="V51" i="29" s="1"/>
  <c r="B11" i="29"/>
  <c r="Q27" i="29"/>
  <c r="K33" i="29"/>
  <c r="U55" i="28"/>
  <c r="U55" i="29" s="1"/>
  <c r="S53" i="28"/>
  <c r="S53" i="29"/>
  <c r="Q51" i="28"/>
  <c r="Q51" i="29"/>
  <c r="C49" i="28"/>
  <c r="C49" i="29"/>
  <c r="L46" i="28"/>
  <c r="L46" i="29"/>
  <c r="K45" i="28"/>
  <c r="K45" i="29"/>
  <c r="P43" i="28"/>
  <c r="P43" i="29"/>
  <c r="C42" i="28"/>
  <c r="C42" i="29"/>
  <c r="M40" i="28"/>
  <c r="M40" i="29"/>
  <c r="W38" i="28"/>
  <c r="W38" i="29" s="1"/>
  <c r="J37" i="29"/>
  <c r="I36" i="28"/>
  <c r="I36" i="29"/>
  <c r="G34" i="28"/>
  <c r="G34" i="29"/>
  <c r="F33" i="28"/>
  <c r="F33" i="29"/>
  <c r="Q32" i="28"/>
  <c r="Q32" i="29"/>
  <c r="D31" i="28"/>
  <c r="D31" i="29"/>
  <c r="B29" i="28"/>
  <c r="B29" i="29"/>
  <c r="L27" i="28"/>
  <c r="L27" i="29"/>
  <c r="I24" i="28"/>
  <c r="I24" i="29"/>
  <c r="R21" i="28"/>
  <c r="R21" i="29"/>
  <c r="D19" i="28"/>
  <c r="D19" i="29"/>
  <c r="N5" i="28"/>
  <c r="N5" i="29"/>
  <c r="K2" i="28"/>
  <c r="K2" i="29"/>
  <c r="AF51" i="28"/>
  <c r="AF51" i="29" s="1"/>
  <c r="AB47" i="28"/>
  <c r="AB47" i="29" s="1"/>
  <c r="AL36" i="28"/>
  <c r="AL36" i="29" s="1"/>
  <c r="AU44" i="28"/>
  <c r="AU44" i="29" s="1"/>
  <c r="AU36" i="28"/>
  <c r="AU36" i="29" s="1"/>
  <c r="J57" i="29"/>
  <c r="G54" i="28"/>
  <c r="G54" i="29"/>
  <c r="P51" i="28"/>
  <c r="P51" i="29"/>
  <c r="B49" i="28"/>
  <c r="B49" i="29"/>
  <c r="U44" i="28"/>
  <c r="U44" i="29" s="1"/>
  <c r="H36" i="28"/>
  <c r="H36" i="29"/>
  <c r="P32" i="28"/>
  <c r="P32" i="29"/>
  <c r="C31" i="28"/>
  <c r="C31" i="29"/>
  <c r="L28" i="28"/>
  <c r="L28" i="29"/>
  <c r="G23" i="28"/>
  <c r="G23" i="29"/>
  <c r="O19" i="28"/>
  <c r="O19" i="29"/>
  <c r="L4" i="28"/>
  <c r="L4" i="29"/>
  <c r="AP48" i="28"/>
  <c r="AP48" i="29" s="1"/>
  <c r="AR38" i="28"/>
  <c r="AR38" i="29" s="1"/>
  <c r="L41" i="28"/>
  <c r="L41" i="29"/>
  <c r="N57" i="28"/>
  <c r="N57" i="29"/>
  <c r="B57" i="28"/>
  <c r="B57" i="29"/>
  <c r="M56" i="28"/>
  <c r="M56" i="29"/>
  <c r="L55" i="28"/>
  <c r="L55" i="29"/>
  <c r="W54" i="28"/>
  <c r="W54" i="29" s="1"/>
  <c r="K54" i="28"/>
  <c r="K54" i="29"/>
  <c r="V53" i="28"/>
  <c r="V53" i="29" s="1"/>
  <c r="J53" i="28"/>
  <c r="J53" i="29"/>
  <c r="U52" i="28"/>
  <c r="U52" i="29" s="1"/>
  <c r="I52" i="28"/>
  <c r="I52" i="29"/>
  <c r="T51" i="28"/>
  <c r="T51" i="29"/>
  <c r="H51" i="28"/>
  <c r="H51" i="29"/>
  <c r="S50" i="28"/>
  <c r="S50" i="29"/>
  <c r="G50" i="28"/>
  <c r="G50" i="29"/>
  <c r="R49" i="28"/>
  <c r="R49" i="29"/>
  <c r="F49" i="28"/>
  <c r="F49" i="29"/>
  <c r="E48" i="28"/>
  <c r="E48" i="29"/>
  <c r="P47" i="28"/>
  <c r="P47" i="29"/>
  <c r="D47" i="28"/>
  <c r="D47" i="29"/>
  <c r="O46" i="28"/>
  <c r="O46" i="29"/>
  <c r="C46" i="28"/>
  <c r="C46" i="29"/>
  <c r="N45" i="28"/>
  <c r="N45" i="29"/>
  <c r="M44" i="28"/>
  <c r="M44" i="29"/>
  <c r="S43" i="28"/>
  <c r="S43" i="29"/>
  <c r="G43" i="28"/>
  <c r="G43" i="29"/>
  <c r="R42" i="28"/>
  <c r="R42" i="29"/>
  <c r="F42" i="28"/>
  <c r="F42" i="29"/>
  <c r="Q41" i="28"/>
  <c r="Q41" i="29"/>
  <c r="E41" i="28"/>
  <c r="E41" i="29"/>
  <c r="P40" i="28"/>
  <c r="P40" i="29"/>
  <c r="D40" i="28"/>
  <c r="D40" i="29"/>
  <c r="O39" i="28"/>
  <c r="O39" i="29"/>
  <c r="C39" i="28"/>
  <c r="C39" i="29"/>
  <c r="N38" i="28"/>
  <c r="N38" i="29"/>
  <c r="B38" i="28"/>
  <c r="M37" i="28"/>
  <c r="M37" i="29"/>
  <c r="X36" i="28"/>
  <c r="X36" i="29" s="1"/>
  <c r="L36" i="28"/>
  <c r="L36" i="29"/>
  <c r="W35" i="28"/>
  <c r="W35" i="29" s="1"/>
  <c r="K35" i="28"/>
  <c r="I33" i="28"/>
  <c r="I33" i="29"/>
  <c r="T32" i="28"/>
  <c r="T32" i="29"/>
  <c r="H32" i="28"/>
  <c r="H32" i="29"/>
  <c r="S31" i="28"/>
  <c r="S31" i="29"/>
  <c r="G31" i="28"/>
  <c r="G31" i="29"/>
  <c r="R30" i="28"/>
  <c r="R30" i="29"/>
  <c r="F30" i="28"/>
  <c r="F30" i="29"/>
  <c r="Q29" i="28"/>
  <c r="Q29" i="29"/>
  <c r="E29" i="28"/>
  <c r="E29" i="29"/>
  <c r="P28" i="28"/>
  <c r="P28" i="29"/>
  <c r="D28" i="28"/>
  <c r="D28" i="29"/>
  <c r="O27" i="28"/>
  <c r="O27" i="29"/>
  <c r="C27" i="28"/>
  <c r="C27" i="29"/>
  <c r="N26" i="28"/>
  <c r="N26" i="29"/>
  <c r="B26" i="28"/>
  <c r="B26" i="29"/>
  <c r="M25" i="28"/>
  <c r="M25" i="29"/>
  <c r="L24" i="28"/>
  <c r="L24" i="29"/>
  <c r="K23" i="28"/>
  <c r="K23" i="29"/>
  <c r="I21" i="28"/>
  <c r="I21" i="29"/>
  <c r="T20" i="28"/>
  <c r="T20" i="29"/>
  <c r="H20" i="28"/>
  <c r="H20" i="29"/>
  <c r="G19" i="28"/>
  <c r="G19" i="29"/>
  <c r="F18" i="28"/>
  <c r="F18" i="29"/>
  <c r="Q17" i="28"/>
  <c r="Q17" i="29"/>
  <c r="E17" i="28"/>
  <c r="E17" i="29"/>
  <c r="P16" i="28"/>
  <c r="P16" i="29"/>
  <c r="D16" i="28"/>
  <c r="D16" i="29"/>
  <c r="C15" i="28"/>
  <c r="C15" i="29"/>
  <c r="N14" i="29"/>
  <c r="N14" i="28"/>
  <c r="B14" i="28"/>
  <c r="B14" i="29"/>
  <c r="L12" i="28"/>
  <c r="L12" i="29"/>
  <c r="K11" i="28"/>
  <c r="K11" i="29"/>
  <c r="H8" i="29"/>
  <c r="H8" i="28"/>
  <c r="Q5" i="28"/>
  <c r="Q5" i="29"/>
  <c r="E5" i="28"/>
  <c r="E5" i="29"/>
  <c r="P4" i="28"/>
  <c r="P4" i="29"/>
  <c r="D4" i="28"/>
  <c r="D4" i="29"/>
  <c r="O3" i="28"/>
  <c r="O3" i="29"/>
  <c r="M6" i="28"/>
  <c r="I25" i="28"/>
  <c r="M57" i="28"/>
  <c r="M57" i="29"/>
  <c r="X56" i="28"/>
  <c r="X56" i="29" s="1"/>
  <c r="L56" i="28"/>
  <c r="L56" i="29"/>
  <c r="W55" i="28"/>
  <c r="W55" i="29" s="1"/>
  <c r="K55" i="28"/>
  <c r="K55" i="29"/>
  <c r="J54" i="28"/>
  <c r="J54" i="29"/>
  <c r="U53" i="28"/>
  <c r="U53" i="29" s="1"/>
  <c r="I53" i="28"/>
  <c r="I53" i="29"/>
  <c r="T52" i="28"/>
  <c r="H52" i="28"/>
  <c r="H52" i="29"/>
  <c r="S51" i="28"/>
  <c r="S51" i="29"/>
  <c r="G51" i="28"/>
  <c r="G51" i="29"/>
  <c r="R50" i="28"/>
  <c r="R50" i="29"/>
  <c r="F50" i="28"/>
  <c r="F50" i="29"/>
  <c r="Q49" i="28"/>
  <c r="Q49" i="29"/>
  <c r="E49" i="28"/>
  <c r="E49" i="29"/>
  <c r="P48" i="28"/>
  <c r="D48" i="28"/>
  <c r="D48" i="29"/>
  <c r="O47" i="28"/>
  <c r="O47" i="29"/>
  <c r="C47" i="28"/>
  <c r="C47" i="29"/>
  <c r="N46" i="28"/>
  <c r="N46" i="29"/>
  <c r="B46" i="28"/>
  <c r="B46" i="29"/>
  <c r="M45" i="28"/>
  <c r="M45" i="29"/>
  <c r="L44" i="28"/>
  <c r="L44" i="29"/>
  <c r="R43" i="28"/>
  <c r="R43" i="29"/>
  <c r="F43" i="29"/>
  <c r="Q42" i="29"/>
  <c r="Q42" i="28"/>
  <c r="E42" i="28"/>
  <c r="E42" i="29"/>
  <c r="P41" i="28"/>
  <c r="P41" i="29"/>
  <c r="D41" i="28"/>
  <c r="D41" i="29"/>
  <c r="O40" i="28"/>
  <c r="O40" i="29"/>
  <c r="C40" i="28"/>
  <c r="C40" i="29"/>
  <c r="N39" i="28"/>
  <c r="N39" i="29"/>
  <c r="B39" i="28"/>
  <c r="B39" i="29"/>
  <c r="M38" i="28"/>
  <c r="M38" i="29"/>
  <c r="X37" i="28"/>
  <c r="X37" i="29" s="1"/>
  <c r="L37" i="28"/>
  <c r="L37" i="29"/>
  <c r="W36" i="28"/>
  <c r="W36" i="29" s="1"/>
  <c r="K36" i="28"/>
  <c r="K36" i="29"/>
  <c r="U34" i="28"/>
  <c r="U34" i="29" s="1"/>
  <c r="T33" i="28"/>
  <c r="T33" i="29"/>
  <c r="H33" i="28"/>
  <c r="H33" i="29"/>
  <c r="S32" i="28"/>
  <c r="S32" i="29"/>
  <c r="G32" i="28"/>
  <c r="G32" i="29"/>
  <c r="R31" i="28"/>
  <c r="R31" i="29"/>
  <c r="F31" i="28"/>
  <c r="F31" i="29"/>
  <c r="Q30" i="28"/>
  <c r="Q30" i="29"/>
  <c r="E30" i="28"/>
  <c r="E30" i="29"/>
  <c r="D29" i="28"/>
  <c r="D29" i="29"/>
  <c r="C28" i="28"/>
  <c r="C28" i="29"/>
  <c r="B27" i="28"/>
  <c r="B27" i="29"/>
  <c r="M26" i="28"/>
  <c r="M26" i="29"/>
  <c r="L25" i="28"/>
  <c r="L25" i="29"/>
  <c r="K24" i="28"/>
  <c r="K24" i="29"/>
  <c r="I22" i="28"/>
  <c r="I22" i="29"/>
  <c r="H21" i="28"/>
  <c r="H21" i="29"/>
  <c r="S20" i="28"/>
  <c r="G20" i="28"/>
  <c r="R19" i="28"/>
  <c r="R19" i="29"/>
  <c r="F19" i="28"/>
  <c r="F19" i="29"/>
  <c r="Q18" i="29"/>
  <c r="Q18" i="28"/>
  <c r="P17" i="28"/>
  <c r="P17" i="29"/>
  <c r="D17" i="28"/>
  <c r="D17" i="29"/>
  <c r="O16" i="28"/>
  <c r="O16" i="29"/>
  <c r="C16" i="28"/>
  <c r="C16" i="29"/>
  <c r="B15" i="28"/>
  <c r="B15" i="29"/>
  <c r="L13" i="28"/>
  <c r="L13" i="29"/>
  <c r="K12" i="28"/>
  <c r="K12" i="29"/>
  <c r="Q6" i="28"/>
  <c r="Q6" i="29"/>
  <c r="E6" i="28"/>
  <c r="E6" i="29"/>
  <c r="D5" i="28"/>
  <c r="D5" i="29"/>
  <c r="O4" i="28"/>
  <c r="O4" i="29"/>
  <c r="N3" i="28"/>
  <c r="N3" i="29"/>
  <c r="B3" i="28"/>
  <c r="B3" i="29"/>
  <c r="AN57" i="28"/>
  <c r="AN57" i="29" s="1"/>
  <c r="AB57" i="28"/>
  <c r="AB57" i="29" s="1"/>
  <c r="AL55" i="28"/>
  <c r="AL55" i="29" s="1"/>
  <c r="Z55" i="28"/>
  <c r="Z55" i="29" s="1"/>
  <c r="AE54" i="28"/>
  <c r="AE54" i="29" s="1"/>
  <c r="AJ53" i="28"/>
  <c r="AJ53" i="29" s="1"/>
  <c r="AO52" i="28"/>
  <c r="AO52" i="29" s="1"/>
  <c r="AC52" i="28"/>
  <c r="AC52" i="29" s="1"/>
  <c r="AM50" i="28"/>
  <c r="AM50" i="29" s="1"/>
  <c r="AA50" i="28"/>
  <c r="AA50" i="29" s="1"/>
  <c r="AF49" i="28"/>
  <c r="AF49" i="29" s="1"/>
  <c r="AK48" i="28"/>
  <c r="AK48" i="29" s="1"/>
  <c r="Y48" i="28"/>
  <c r="Y48" i="29" s="1"/>
  <c r="AD47" i="28"/>
  <c r="AD47" i="29" s="1"/>
  <c r="AI46" i="28"/>
  <c r="AI46" i="29" s="1"/>
  <c r="AB45" i="28"/>
  <c r="AB45" i="29" s="1"/>
  <c r="AG44" i="28"/>
  <c r="AG44" i="29" s="1"/>
  <c r="AO43" i="28"/>
  <c r="AO43" i="29" s="1"/>
  <c r="AF40" i="28"/>
  <c r="AF40" i="29" s="1"/>
  <c r="AI37" i="28"/>
  <c r="AI37" i="29" s="1"/>
  <c r="AB36" i="28"/>
  <c r="AB36" i="29" s="1"/>
  <c r="AP57" i="28"/>
  <c r="AP57" i="29" s="1"/>
  <c r="AR55" i="28"/>
  <c r="AR55" i="29" s="1"/>
  <c r="AS48" i="28"/>
  <c r="AS48" i="29" s="1"/>
  <c r="AU46" i="28"/>
  <c r="AU46" i="29" s="1"/>
  <c r="AQ42" i="28"/>
  <c r="AQ42" i="29" s="1"/>
  <c r="AS40" i="28"/>
  <c r="AS40" i="29" s="1"/>
  <c r="AU38" i="28"/>
  <c r="AU38" i="29" s="1"/>
  <c r="AP37" i="28"/>
  <c r="AP37" i="29" s="1"/>
  <c r="AR35" i="28"/>
  <c r="AR35" i="29" s="1"/>
  <c r="G8" i="28"/>
  <c r="S10" i="28"/>
  <c r="S11" i="28"/>
  <c r="AQ12" i="28"/>
  <c r="AQ12" i="29" s="1"/>
  <c r="G13" i="28"/>
  <c r="AQ14" i="28"/>
  <c r="AQ14" i="29" s="1"/>
  <c r="S23" i="28"/>
  <c r="K5" i="29"/>
  <c r="S20" i="29"/>
  <c r="O30" i="29"/>
  <c r="I56" i="28"/>
  <c r="I56" i="29"/>
  <c r="F53" i="28"/>
  <c r="F53" i="29"/>
  <c r="O50" i="28"/>
  <c r="O50" i="29"/>
  <c r="M48" i="28"/>
  <c r="M48" i="29"/>
  <c r="K46" i="28"/>
  <c r="K46" i="29"/>
  <c r="M41" i="28"/>
  <c r="M41" i="29"/>
  <c r="K39" i="28"/>
  <c r="K39" i="29"/>
  <c r="J38" i="28"/>
  <c r="J38" i="29"/>
  <c r="S35" i="28"/>
  <c r="S35" i="29"/>
  <c r="R34" i="28"/>
  <c r="R34" i="29"/>
  <c r="D32" i="28"/>
  <c r="D32" i="29"/>
  <c r="B30" i="28"/>
  <c r="B30" i="29"/>
  <c r="E21" i="28"/>
  <c r="E21" i="29"/>
  <c r="N18" i="28"/>
  <c r="N18" i="29"/>
  <c r="K15" i="28"/>
  <c r="K15" i="29"/>
  <c r="O7" i="28"/>
  <c r="O7" i="29"/>
  <c r="AB54" i="28"/>
  <c r="AB54" i="29" s="1"/>
  <c r="Z43" i="28"/>
  <c r="Z43" i="29" s="1"/>
  <c r="AM38" i="28"/>
  <c r="AM38" i="29" s="1"/>
  <c r="Y36" i="28"/>
  <c r="Y36" i="29" s="1"/>
  <c r="AT36" i="28"/>
  <c r="AT36" i="29" s="1"/>
  <c r="J13" i="28"/>
  <c r="F54" i="28"/>
  <c r="F54" i="29"/>
  <c r="T57" i="28"/>
  <c r="T57" i="29"/>
  <c r="H57" i="28"/>
  <c r="H57" i="29"/>
  <c r="G56" i="28"/>
  <c r="G56" i="29"/>
  <c r="R55" i="28"/>
  <c r="R55" i="29"/>
  <c r="F55" i="28"/>
  <c r="F55" i="29"/>
  <c r="Q54" i="28"/>
  <c r="Q54" i="29"/>
  <c r="E54" i="28"/>
  <c r="E54" i="29"/>
  <c r="P53" i="28"/>
  <c r="P53" i="29"/>
  <c r="D53" i="28"/>
  <c r="D53" i="29"/>
  <c r="O52" i="28"/>
  <c r="O52" i="29"/>
  <c r="C52" i="28"/>
  <c r="C52" i="29"/>
  <c r="N51" i="28"/>
  <c r="N51" i="29"/>
  <c r="B51" i="28"/>
  <c r="B51" i="29"/>
  <c r="M50" i="28"/>
  <c r="M50" i="29"/>
  <c r="X49" i="28"/>
  <c r="X49" i="29" s="1"/>
  <c r="L49" i="28"/>
  <c r="L49" i="29"/>
  <c r="W48" i="28"/>
  <c r="W48" i="29" s="1"/>
  <c r="K48" i="28"/>
  <c r="K48" i="29"/>
  <c r="J47" i="29"/>
  <c r="U46" i="28"/>
  <c r="U46" i="29" s="1"/>
  <c r="I46" i="28"/>
  <c r="I46" i="29"/>
  <c r="T45" i="28"/>
  <c r="T45" i="29"/>
  <c r="H45" i="28"/>
  <c r="H45" i="29"/>
  <c r="S44" i="28"/>
  <c r="S44" i="29"/>
  <c r="G44" i="28"/>
  <c r="G44" i="29"/>
  <c r="J40" i="28"/>
  <c r="J40" i="29"/>
  <c r="U39" i="28"/>
  <c r="U39" i="29" s="1"/>
  <c r="I39" i="28"/>
  <c r="I39" i="29"/>
  <c r="T38" i="28"/>
  <c r="T38" i="29"/>
  <c r="H38" i="28"/>
  <c r="S37" i="28"/>
  <c r="S37" i="29"/>
  <c r="G37" i="28"/>
  <c r="G37" i="29"/>
  <c r="R36" i="28"/>
  <c r="R36" i="29"/>
  <c r="F36" i="28"/>
  <c r="F36" i="29"/>
  <c r="Q35" i="28"/>
  <c r="Q35" i="29"/>
  <c r="E35" i="28"/>
  <c r="E35" i="29"/>
  <c r="P34" i="28"/>
  <c r="P34" i="29"/>
  <c r="D34" i="28"/>
  <c r="D34" i="29"/>
  <c r="O33" i="28"/>
  <c r="O33" i="29"/>
  <c r="C33" i="28"/>
  <c r="C33" i="29"/>
  <c r="N32" i="28"/>
  <c r="N32" i="29"/>
  <c r="B32" i="28"/>
  <c r="B32" i="29"/>
  <c r="M31" i="28"/>
  <c r="M31" i="29"/>
  <c r="L30" i="28"/>
  <c r="L30" i="29"/>
  <c r="K29" i="29"/>
  <c r="K29" i="28"/>
  <c r="I27" i="28"/>
  <c r="I27" i="29"/>
  <c r="H26" i="28"/>
  <c r="H26" i="29"/>
  <c r="S25" i="28"/>
  <c r="S25" i="29"/>
  <c r="G25" i="28"/>
  <c r="G25" i="29"/>
  <c r="R24" i="28"/>
  <c r="R24" i="29"/>
  <c r="F24" i="28"/>
  <c r="F24" i="29"/>
  <c r="E23" i="28"/>
  <c r="E23" i="29"/>
  <c r="D22" i="28"/>
  <c r="D22" i="29"/>
  <c r="C21" i="28"/>
  <c r="C21" i="29"/>
  <c r="N20" i="28"/>
  <c r="N20" i="29"/>
  <c r="B20" i="29"/>
  <c r="M19" i="28"/>
  <c r="M19" i="29"/>
  <c r="L18" i="28"/>
  <c r="L18" i="29"/>
  <c r="J16" i="28"/>
  <c r="J16" i="29"/>
  <c r="I15" i="28"/>
  <c r="I15" i="29"/>
  <c r="T14" i="28"/>
  <c r="T14" i="29"/>
  <c r="H14" i="28"/>
  <c r="H14" i="29"/>
  <c r="S13" i="28"/>
  <c r="S13" i="29"/>
  <c r="R12" i="28"/>
  <c r="R12" i="29"/>
  <c r="F12" i="28"/>
  <c r="F12" i="29"/>
  <c r="Q11" i="28"/>
  <c r="Q11" i="29"/>
  <c r="E11" i="28"/>
  <c r="E11" i="29"/>
  <c r="P10" i="28"/>
  <c r="P10" i="29"/>
  <c r="C9" i="28"/>
  <c r="C9" i="29"/>
  <c r="B8" i="28"/>
  <c r="B8" i="29"/>
  <c r="M7" i="28"/>
  <c r="M7" i="29"/>
  <c r="H2" i="28"/>
  <c r="H2" i="29"/>
  <c r="AB56" i="28"/>
  <c r="AB56" i="29" s="1"/>
  <c r="AE53" i="28"/>
  <c r="AE53" i="29" s="1"/>
  <c r="AJ52" i="28"/>
  <c r="AJ52" i="29" s="1"/>
  <c r="AH50" i="28"/>
  <c r="AH50" i="29" s="1"/>
  <c r="AM49" i="28"/>
  <c r="AM49" i="29" s="1"/>
  <c r="AA49" i="28"/>
  <c r="AA49" i="29" s="1"/>
  <c r="Y47" i="28"/>
  <c r="Y47" i="29" s="1"/>
  <c r="AD46" i="28"/>
  <c r="AD46" i="29" s="1"/>
  <c r="AI45" i="28"/>
  <c r="AI45" i="29" s="1"/>
  <c r="AJ43" i="28"/>
  <c r="AJ43" i="29" s="1"/>
  <c r="AO42" i="28"/>
  <c r="AO42" i="29" s="1"/>
  <c r="AC42" i="28"/>
  <c r="AC42" i="29" s="1"/>
  <c r="AH41" i="28"/>
  <c r="AH41" i="29" s="1"/>
  <c r="AM40" i="28"/>
  <c r="AM40" i="29" s="1"/>
  <c r="AF39" i="28"/>
  <c r="AF39" i="29" s="1"/>
  <c r="AK38" i="28"/>
  <c r="AK38" i="29" s="1"/>
  <c r="Y38" i="28"/>
  <c r="Y38" i="29" s="1"/>
  <c r="AD37" i="28"/>
  <c r="AD37" i="29" s="1"/>
  <c r="AI36" i="28"/>
  <c r="AI36" i="29" s="1"/>
  <c r="AN35" i="28"/>
  <c r="AN35" i="29" s="1"/>
  <c r="AG34" i="28"/>
  <c r="AG34" i="29" s="1"/>
  <c r="AR56" i="28"/>
  <c r="AR56" i="29" s="1"/>
  <c r="AT54" i="28"/>
  <c r="AT54" i="29" s="1"/>
  <c r="AV52" i="28"/>
  <c r="AV52" i="29" s="1"/>
  <c r="AU47" i="28"/>
  <c r="AU47" i="29" s="1"/>
  <c r="AP46" i="28"/>
  <c r="AP46" i="29" s="1"/>
  <c r="AU39" i="28"/>
  <c r="AU39" i="29" s="1"/>
  <c r="AP38" i="28"/>
  <c r="AP38" i="29" s="1"/>
  <c r="AR36" i="28"/>
  <c r="AR36" i="29" s="1"/>
  <c r="AQ31" i="28"/>
  <c r="AQ31" i="29" s="1"/>
  <c r="AV20" i="28"/>
  <c r="AV20" i="29" s="1"/>
  <c r="AJ2" i="28"/>
  <c r="AJ2" i="29" s="1"/>
  <c r="X3" i="28"/>
  <c r="X3" i="29" s="1"/>
  <c r="X5" i="28"/>
  <c r="X5" i="29" s="1"/>
  <c r="AJ5" i="28"/>
  <c r="AJ5" i="29" s="1"/>
  <c r="AJ7" i="28"/>
  <c r="AJ7" i="29" s="1"/>
  <c r="X12" i="28"/>
  <c r="X12" i="29" s="1"/>
  <c r="X30" i="28"/>
  <c r="X30" i="29" s="1"/>
  <c r="L42" i="28"/>
  <c r="K3" i="28"/>
  <c r="S19" i="28"/>
  <c r="O22" i="29"/>
  <c r="P48" i="29"/>
  <c r="G53" i="28"/>
  <c r="G53" i="29"/>
  <c r="AK41" i="28"/>
  <c r="AK41" i="29" s="1"/>
  <c r="G55" i="28"/>
  <c r="G55" i="29"/>
  <c r="O51" i="29"/>
  <c r="O51" i="28"/>
  <c r="L48" i="28"/>
  <c r="L48" i="29"/>
  <c r="T44" i="28"/>
  <c r="T44" i="29"/>
  <c r="I38" i="28"/>
  <c r="I38" i="29"/>
  <c r="M4" i="28"/>
  <c r="Y5" i="28"/>
  <c r="Y5" i="29" s="1"/>
  <c r="M8" i="28"/>
  <c r="Y12" i="28"/>
  <c r="Y12" i="29" s="1"/>
  <c r="M14" i="28"/>
  <c r="Y15" i="28"/>
  <c r="Y15" i="29" s="1"/>
  <c r="L3" i="28"/>
  <c r="P11" i="28"/>
  <c r="AD40" i="28"/>
  <c r="AD40" i="29" s="1"/>
  <c r="E18" i="29"/>
  <c r="P22" i="29"/>
  <c r="Q48" i="29"/>
  <c r="K57" i="28"/>
  <c r="K57" i="29"/>
  <c r="H54" i="28"/>
  <c r="H54" i="29"/>
  <c r="D50" i="28"/>
  <c r="D50" i="29"/>
  <c r="O42" i="28"/>
  <c r="O42" i="29"/>
  <c r="X39" i="28"/>
  <c r="X39" i="29" s="1"/>
  <c r="U36" i="28"/>
  <c r="U36" i="29" s="1"/>
  <c r="R33" i="28"/>
  <c r="R33" i="29"/>
  <c r="C30" i="28"/>
  <c r="C30" i="29"/>
  <c r="F21" i="28"/>
  <c r="F21" i="29"/>
  <c r="B17" i="28"/>
  <c r="B17" i="29"/>
  <c r="K14" i="29"/>
  <c r="K14" i="28"/>
  <c r="E8" i="29"/>
  <c r="E8" i="28"/>
  <c r="C6" i="28"/>
  <c r="C6" i="29"/>
  <c r="AL57" i="28"/>
  <c r="AL57" i="29" s="1"/>
  <c r="AC54" i="28"/>
  <c r="AC54" i="29" s="1"/>
  <c r="AN47" i="28"/>
  <c r="AN47" i="29" s="1"/>
  <c r="AE44" i="28"/>
  <c r="AE44" i="29" s="1"/>
  <c r="AF42" i="28"/>
  <c r="AF42" i="29" s="1"/>
  <c r="AI39" i="28"/>
  <c r="AI39" i="29" s="1"/>
  <c r="AG37" i="28"/>
  <c r="AG37" i="29" s="1"/>
  <c r="AJ34" i="28"/>
  <c r="AJ34" i="29" s="1"/>
  <c r="AR53" i="28"/>
  <c r="AR53" i="29" s="1"/>
  <c r="AS38" i="28"/>
  <c r="AS38" i="29" s="1"/>
  <c r="AP35" i="28"/>
  <c r="AP35" i="29" s="1"/>
  <c r="S54" i="28"/>
  <c r="S54" i="29"/>
  <c r="E52" i="28"/>
  <c r="E52" i="29"/>
  <c r="N49" i="28"/>
  <c r="N49" i="29"/>
  <c r="W46" i="28"/>
  <c r="W46" i="29" s="1"/>
  <c r="N42" i="28"/>
  <c r="N42" i="29"/>
  <c r="L40" i="28"/>
  <c r="L40" i="29"/>
  <c r="I37" i="28"/>
  <c r="I37" i="29"/>
  <c r="F34" i="28"/>
  <c r="F34" i="29"/>
  <c r="N30" i="28"/>
  <c r="N30" i="29"/>
  <c r="R22" i="28"/>
  <c r="R22" i="29"/>
  <c r="Q9" i="28"/>
  <c r="Q9" i="29"/>
  <c r="B6" i="28"/>
  <c r="B6" i="29"/>
  <c r="AC40" i="28"/>
  <c r="AC40" i="29" s="1"/>
  <c r="V2" i="28"/>
  <c r="V2" i="29" s="1"/>
  <c r="U57" i="28"/>
  <c r="U57" i="29" s="1"/>
  <c r="Q53" i="28"/>
  <c r="Q53" i="29"/>
  <c r="B50" i="28"/>
  <c r="B50" i="29"/>
  <c r="U45" i="28"/>
  <c r="U45" i="29" s="1"/>
  <c r="U38" i="28"/>
  <c r="U38" i="29" s="1"/>
  <c r="S36" i="28"/>
  <c r="S36" i="29"/>
  <c r="R35" i="28"/>
  <c r="R35" i="29"/>
  <c r="E34" i="28"/>
  <c r="E34" i="29"/>
  <c r="O32" i="28"/>
  <c r="O32" i="29"/>
  <c r="L29" i="28"/>
  <c r="L29" i="29"/>
  <c r="H25" i="28"/>
  <c r="H25" i="29"/>
  <c r="G24" i="28"/>
  <c r="G24" i="29"/>
  <c r="Q22" i="28"/>
  <c r="Q22" i="29"/>
  <c r="C20" i="29"/>
  <c r="L17" i="28"/>
  <c r="L17" i="29"/>
  <c r="D9" i="28"/>
  <c r="D9" i="29"/>
  <c r="AO56" i="28"/>
  <c r="AO56" i="29" s="1"/>
  <c r="AC56" i="28"/>
  <c r="AC56" i="29" s="1"/>
  <c r="AA54" i="28"/>
  <c r="AA54" i="29" s="1"/>
  <c r="AK52" i="28"/>
  <c r="AK52" i="29" s="1"/>
  <c r="AI50" i="28"/>
  <c r="AI50" i="29" s="1"/>
  <c r="AL47" i="28"/>
  <c r="AL47" i="29" s="1"/>
  <c r="AE46" i="28"/>
  <c r="AE46" i="29" s="1"/>
  <c r="AC44" i="28"/>
  <c r="AC44" i="29" s="1"/>
  <c r="AI41" i="28"/>
  <c r="AI41" i="29" s="1"/>
  <c r="Z38" i="28"/>
  <c r="Z38" i="29" s="1"/>
  <c r="AU54" i="28"/>
  <c r="AU54" i="29" s="1"/>
  <c r="K28" i="28"/>
  <c r="W40" i="28"/>
  <c r="W40" i="29" s="1"/>
  <c r="E10" i="29"/>
  <c r="K41" i="28"/>
  <c r="K41" i="29"/>
  <c r="P54" i="28"/>
  <c r="P54" i="29"/>
  <c r="T46" i="28"/>
  <c r="T46" i="29"/>
  <c r="R44" i="28"/>
  <c r="R44" i="29"/>
  <c r="X43" i="28"/>
  <c r="X43" i="29" s="1"/>
  <c r="K42" i="28"/>
  <c r="K42" i="29"/>
  <c r="U40" i="28"/>
  <c r="U40" i="29" s="1"/>
  <c r="S38" i="28"/>
  <c r="S38" i="29"/>
  <c r="E36" i="28"/>
  <c r="E36" i="29"/>
  <c r="C34" i="29"/>
  <c r="K30" i="28"/>
  <c r="K30" i="29"/>
  <c r="I28" i="28"/>
  <c r="I28" i="29"/>
  <c r="G26" i="28"/>
  <c r="G26" i="29"/>
  <c r="Q24" i="28"/>
  <c r="Q24" i="29"/>
  <c r="P23" i="28"/>
  <c r="P23" i="29"/>
  <c r="C22" i="28"/>
  <c r="C22" i="29"/>
  <c r="M20" i="28"/>
  <c r="S14" i="28"/>
  <c r="S14" i="29"/>
  <c r="Q12" i="28"/>
  <c r="Q12" i="29"/>
  <c r="O10" i="28"/>
  <c r="O10" i="29"/>
  <c r="K6" i="28"/>
  <c r="K6" i="29"/>
  <c r="I4" i="28"/>
  <c r="I4" i="29"/>
  <c r="S2" i="28"/>
  <c r="S2" i="29"/>
  <c r="AE48" i="28"/>
  <c r="AE48" i="29" s="1"/>
  <c r="AC46" i="28"/>
  <c r="AC46" i="29" s="1"/>
  <c r="AH45" i="28"/>
  <c r="AH45" i="29" s="1"/>
  <c r="AI43" i="28"/>
  <c r="AI43" i="29" s="1"/>
  <c r="AS54" i="28"/>
  <c r="AS54" i="29" s="1"/>
  <c r="AS34" i="28"/>
  <c r="AS34" i="29" s="1"/>
  <c r="AP31" i="28"/>
  <c r="AP31" i="29" s="1"/>
  <c r="F57" i="28"/>
  <c r="F57" i="29"/>
  <c r="E56" i="28"/>
  <c r="E56" i="29"/>
  <c r="D55" i="28"/>
  <c r="D55" i="29"/>
  <c r="C54" i="28"/>
  <c r="C54" i="29"/>
  <c r="B53" i="28"/>
  <c r="B53" i="29"/>
  <c r="L51" i="28"/>
  <c r="L51" i="29"/>
  <c r="I48" i="28"/>
  <c r="I48" i="29"/>
  <c r="H47" i="28"/>
  <c r="H47" i="29"/>
  <c r="G46" i="28"/>
  <c r="G46" i="29"/>
  <c r="R45" i="28"/>
  <c r="R45" i="29"/>
  <c r="Q44" i="28"/>
  <c r="Q44" i="29"/>
  <c r="E44" i="28"/>
  <c r="E44" i="29"/>
  <c r="W43" i="28"/>
  <c r="W43" i="29" s="1"/>
  <c r="V42" i="28"/>
  <c r="V42" i="29" s="1"/>
  <c r="U41" i="28"/>
  <c r="U41" i="29" s="1"/>
  <c r="T40" i="28"/>
  <c r="T40" i="29"/>
  <c r="S39" i="28"/>
  <c r="S39" i="29"/>
  <c r="R38" i="28"/>
  <c r="R38" i="29"/>
  <c r="Q37" i="28"/>
  <c r="Q37" i="29"/>
  <c r="P36" i="28"/>
  <c r="P36" i="29"/>
  <c r="O35" i="28"/>
  <c r="O35" i="29"/>
  <c r="N34" i="28"/>
  <c r="N34" i="29"/>
  <c r="B34" i="28"/>
  <c r="B34" i="29"/>
  <c r="K31" i="28"/>
  <c r="K31" i="29"/>
  <c r="T28" i="28"/>
  <c r="T28" i="29"/>
  <c r="S27" i="28"/>
  <c r="S27" i="29"/>
  <c r="G27" i="28"/>
  <c r="G27" i="29"/>
  <c r="F26" i="28"/>
  <c r="F26" i="29"/>
  <c r="Q25" i="28"/>
  <c r="Q25" i="29"/>
  <c r="P24" i="28"/>
  <c r="P24" i="29"/>
  <c r="O23" i="28"/>
  <c r="O23" i="29"/>
  <c r="B22" i="28"/>
  <c r="B22" i="29"/>
  <c r="J18" i="28"/>
  <c r="J18" i="29"/>
  <c r="I17" i="28"/>
  <c r="I17" i="29"/>
  <c r="H16" i="28"/>
  <c r="H16" i="29"/>
  <c r="D12" i="28"/>
  <c r="D12" i="29"/>
  <c r="C11" i="28"/>
  <c r="C11" i="29"/>
  <c r="B10" i="28"/>
  <c r="B10" i="29"/>
  <c r="M9" i="28"/>
  <c r="M9" i="29"/>
  <c r="J6" i="28"/>
  <c r="J6" i="29"/>
  <c r="I5" i="28"/>
  <c r="I5" i="29"/>
  <c r="T4" i="28"/>
  <c r="T4" i="29"/>
  <c r="AL56" i="28"/>
  <c r="AL56" i="29" s="1"/>
  <c r="Z56" i="28"/>
  <c r="Z56" i="29" s="1"/>
  <c r="AE55" i="28"/>
  <c r="AE55" i="29" s="1"/>
  <c r="AO53" i="28"/>
  <c r="AO53" i="29" s="1"/>
  <c r="AC53" i="28"/>
  <c r="AC53" i="29" s="1"/>
  <c r="AH52" i="28"/>
  <c r="AH52" i="29" s="1"/>
  <c r="AM51" i="28"/>
  <c r="AM51" i="29" s="1"/>
  <c r="AF50" i="28"/>
  <c r="AF50" i="29" s="1"/>
  <c r="AK49" i="28"/>
  <c r="AK49" i="29" s="1"/>
  <c r="Y49" i="28"/>
  <c r="Y49" i="29" s="1"/>
  <c r="AD48" i="28"/>
  <c r="AD48" i="29" s="1"/>
  <c r="AI47" i="28"/>
  <c r="AI47" i="29" s="1"/>
  <c r="AB46" i="28"/>
  <c r="AB46" i="29" s="1"/>
  <c r="AG45" i="28"/>
  <c r="AG45" i="29" s="1"/>
  <c r="AL44" i="28"/>
  <c r="AL44" i="29" s="1"/>
  <c r="Z44" i="28"/>
  <c r="Z44" i="29" s="1"/>
  <c r="AF41" i="28"/>
  <c r="AF41" i="29" s="1"/>
  <c r="AD39" i="28"/>
  <c r="AD39" i="29" s="1"/>
  <c r="AN37" i="28"/>
  <c r="AN37" i="29" s="1"/>
  <c r="AB37" i="28"/>
  <c r="AB37" i="29" s="1"/>
  <c r="AG36" i="28"/>
  <c r="AG36" i="29" s="1"/>
  <c r="AE34" i="28"/>
  <c r="AE34" i="29" s="1"/>
  <c r="AO32" i="28"/>
  <c r="AO32" i="29" s="1"/>
  <c r="AP56" i="28"/>
  <c r="AP56" i="29" s="1"/>
  <c r="AR54" i="28"/>
  <c r="AR54" i="29" s="1"/>
  <c r="AQ49" i="28"/>
  <c r="AQ49" i="29" s="1"/>
  <c r="AS47" i="28"/>
  <c r="AS47" i="29" s="1"/>
  <c r="AU45" i="28"/>
  <c r="AU45" i="29" s="1"/>
  <c r="AQ41" i="28"/>
  <c r="AQ41" i="29" s="1"/>
  <c r="AS39" i="28"/>
  <c r="AS39" i="29" s="1"/>
  <c r="AU37" i="28"/>
  <c r="AU37" i="29" s="1"/>
  <c r="AP36" i="28"/>
  <c r="AP36" i="29" s="1"/>
  <c r="AR34" i="28"/>
  <c r="AR34" i="29" s="1"/>
  <c r="AP24" i="28"/>
  <c r="AP24" i="29" s="1"/>
  <c r="B5" i="28"/>
  <c r="C4" i="29"/>
  <c r="K7" i="29"/>
  <c r="T54" i="28"/>
  <c r="T54" i="29"/>
  <c r="E51" i="28"/>
  <c r="E51" i="29"/>
  <c r="N48" i="28"/>
  <c r="N48" i="29"/>
  <c r="M47" i="29"/>
  <c r="M47" i="28"/>
  <c r="B41" i="28"/>
  <c r="B41" i="29"/>
  <c r="S34" i="28"/>
  <c r="S34" i="29"/>
  <c r="K26" i="28"/>
  <c r="K26" i="29"/>
  <c r="T23" i="28"/>
  <c r="T23" i="29"/>
  <c r="G22" i="28"/>
  <c r="G22" i="29"/>
  <c r="E20" i="29"/>
  <c r="N17" i="29"/>
  <c r="N17" i="28"/>
  <c r="L15" i="28"/>
  <c r="L15" i="29"/>
  <c r="AE56" i="28"/>
  <c r="AE56" i="29" s="1"/>
  <c r="AO54" i="28"/>
  <c r="AO54" i="29" s="1"/>
  <c r="AG46" i="28"/>
  <c r="AG46" i="29" s="1"/>
  <c r="AM43" i="28"/>
  <c r="AM43" i="29" s="1"/>
  <c r="AB38" i="28"/>
  <c r="AB38" i="29" s="1"/>
  <c r="AT51" i="28"/>
  <c r="AT51" i="29" s="1"/>
  <c r="AS46" i="28"/>
  <c r="AS46" i="29" s="1"/>
  <c r="U56" i="28"/>
  <c r="U56" i="29" s="1"/>
  <c r="R53" i="28"/>
  <c r="R53" i="29"/>
  <c r="O43" i="28"/>
  <c r="O43" i="29"/>
  <c r="X40" i="28"/>
  <c r="X40" i="29" s="1"/>
  <c r="U37" i="28"/>
  <c r="U37" i="29" s="1"/>
  <c r="Q33" i="28"/>
  <c r="Q33" i="29"/>
  <c r="T24" i="28"/>
  <c r="T24" i="29"/>
  <c r="Q21" i="28"/>
  <c r="Q21" i="29"/>
  <c r="P20" i="28"/>
  <c r="P20" i="29"/>
  <c r="C19" i="28"/>
  <c r="C19" i="29"/>
  <c r="L16" i="28"/>
  <c r="L16" i="29"/>
  <c r="M5" i="28"/>
  <c r="M5" i="29"/>
  <c r="AD56" i="28"/>
  <c r="AD56" i="29" s="1"/>
  <c r="AL43" i="28"/>
  <c r="AL43" i="29" s="1"/>
  <c r="AJ41" i="28"/>
  <c r="AJ41" i="29" s="1"/>
  <c r="AF37" i="28"/>
  <c r="AF37" i="29" s="1"/>
  <c r="AP40" i="28"/>
  <c r="AP40" i="29" s="1"/>
  <c r="AT12" i="28"/>
  <c r="AT12" i="29" s="1"/>
  <c r="I57" i="28"/>
  <c r="I57" i="29"/>
  <c r="S55" i="28"/>
  <c r="S55" i="29"/>
  <c r="R54" i="28"/>
  <c r="R54" i="29"/>
  <c r="E53" i="28"/>
  <c r="E53" i="29"/>
  <c r="D52" i="28"/>
  <c r="D52" i="29"/>
  <c r="N50" i="28"/>
  <c r="N50" i="29"/>
  <c r="M49" i="28"/>
  <c r="M49" i="29"/>
  <c r="W47" i="28"/>
  <c r="W47" i="29" s="1"/>
  <c r="K47" i="28"/>
  <c r="K47" i="29"/>
  <c r="I45" i="28"/>
  <c r="I45" i="29"/>
  <c r="H44" i="28"/>
  <c r="H44" i="29"/>
  <c r="N43" i="28"/>
  <c r="N43" i="29"/>
  <c r="X41" i="28"/>
  <c r="X41" i="29" s="1"/>
  <c r="K40" i="28"/>
  <c r="K40" i="29"/>
  <c r="T37" i="28"/>
  <c r="F35" i="28"/>
  <c r="F35" i="29"/>
  <c r="D33" i="28"/>
  <c r="D33" i="29"/>
  <c r="T25" i="28"/>
  <c r="T25" i="29"/>
  <c r="R23" i="28"/>
  <c r="R23" i="29"/>
  <c r="P21" i="28"/>
  <c r="P21" i="29"/>
  <c r="K16" i="28"/>
  <c r="K16" i="29"/>
  <c r="Q10" i="28"/>
  <c r="Q10" i="29"/>
  <c r="AF53" i="28"/>
  <c r="AF53" i="29" s="1"/>
  <c r="AN49" i="28"/>
  <c r="AN49" i="29" s="1"/>
  <c r="AJ45" i="28"/>
  <c r="AJ45" i="29" s="1"/>
  <c r="AG39" i="28"/>
  <c r="AG39" i="29" s="1"/>
  <c r="AE37" i="28"/>
  <c r="AE37" i="29" s="1"/>
  <c r="AC35" i="28"/>
  <c r="AC35" i="29" s="1"/>
  <c r="AQ46" i="28"/>
  <c r="AQ46" i="29" s="1"/>
  <c r="K27" i="28"/>
  <c r="AI55" i="28"/>
  <c r="AI55" i="29" s="1"/>
  <c r="B18" i="29"/>
  <c r="W41" i="28"/>
  <c r="W41" i="29" s="1"/>
  <c r="S57" i="28"/>
  <c r="S57" i="29"/>
  <c r="F56" i="28"/>
  <c r="F56" i="29"/>
  <c r="D54" i="28"/>
  <c r="N52" i="28"/>
  <c r="N52" i="29"/>
  <c r="X50" i="28"/>
  <c r="X50" i="29" s="1"/>
  <c r="W49" i="28"/>
  <c r="W49" i="29" s="1"/>
  <c r="U47" i="28"/>
  <c r="U47" i="29" s="1"/>
  <c r="I47" i="28"/>
  <c r="I47" i="29"/>
  <c r="S45" i="28"/>
  <c r="S45" i="29"/>
  <c r="F44" i="28"/>
  <c r="F44" i="29"/>
  <c r="W42" i="28"/>
  <c r="W42" i="29" s="1"/>
  <c r="I40" i="28"/>
  <c r="I40" i="29"/>
  <c r="F37" i="28"/>
  <c r="F37" i="29"/>
  <c r="P35" i="28"/>
  <c r="P35" i="29"/>
  <c r="O34" i="29"/>
  <c r="N33" i="28"/>
  <c r="N33" i="29"/>
  <c r="B33" i="28"/>
  <c r="B33" i="29"/>
  <c r="L31" i="28"/>
  <c r="L31" i="29"/>
  <c r="J29" i="28"/>
  <c r="J29" i="29"/>
  <c r="T27" i="28"/>
  <c r="T27" i="29"/>
  <c r="R25" i="28"/>
  <c r="R25" i="29"/>
  <c r="D23" i="28"/>
  <c r="D23" i="29"/>
  <c r="L19" i="28"/>
  <c r="L19" i="29"/>
  <c r="K18" i="28"/>
  <c r="K18" i="29"/>
  <c r="I16" i="28"/>
  <c r="I16" i="29"/>
  <c r="G14" i="28"/>
  <c r="G14" i="29"/>
  <c r="C10" i="28"/>
  <c r="C10" i="29"/>
  <c r="J5" i="28"/>
  <c r="J5" i="29"/>
  <c r="T3" i="28"/>
  <c r="T3" i="29"/>
  <c r="H3" i="28"/>
  <c r="H3" i="29"/>
  <c r="AM56" i="28"/>
  <c r="AM56" i="29" s="1"/>
  <c r="AA56" i="28"/>
  <c r="AA56" i="29" s="1"/>
  <c r="AD53" i="28"/>
  <c r="AD53" i="29" s="1"/>
  <c r="AN42" i="28"/>
  <c r="AN42" i="29" s="1"/>
  <c r="AG41" i="28"/>
  <c r="AG41" i="29" s="1"/>
  <c r="AL40" i="28"/>
  <c r="AL40" i="29" s="1"/>
  <c r="AJ38" i="28"/>
  <c r="AJ38" i="29" s="1"/>
  <c r="AH36" i="28"/>
  <c r="AH36" i="29" s="1"/>
  <c r="AR49" i="28"/>
  <c r="AR49" i="29" s="1"/>
  <c r="AV45" i="28"/>
  <c r="AV45" i="29" s="1"/>
  <c r="AS22" i="28"/>
  <c r="AS22" i="29" s="1"/>
  <c r="AU20" i="28"/>
  <c r="AU20" i="29" s="1"/>
  <c r="R57" i="28"/>
  <c r="R57" i="29"/>
  <c r="Q56" i="28"/>
  <c r="Q56" i="29"/>
  <c r="P55" i="28"/>
  <c r="P55" i="29"/>
  <c r="O54" i="28"/>
  <c r="O54" i="29"/>
  <c r="N53" i="28"/>
  <c r="M52" i="28"/>
  <c r="M52" i="29"/>
  <c r="X51" i="28"/>
  <c r="X51" i="29" s="1"/>
  <c r="W50" i="28"/>
  <c r="W50" i="29" s="1"/>
  <c r="K50" i="28"/>
  <c r="K50" i="29"/>
  <c r="V49" i="28"/>
  <c r="V49" i="29" s="1"/>
  <c r="U48" i="28"/>
  <c r="U48" i="29" s="1"/>
  <c r="T47" i="28"/>
  <c r="T47" i="29"/>
  <c r="S46" i="28"/>
  <c r="S46" i="29"/>
  <c r="F45" i="28"/>
  <c r="F45" i="29"/>
  <c r="K43" i="28"/>
  <c r="K43" i="29"/>
  <c r="J42" i="28"/>
  <c r="J42" i="29"/>
  <c r="I41" i="28"/>
  <c r="H40" i="28"/>
  <c r="H40" i="29"/>
  <c r="G39" i="28"/>
  <c r="G39" i="29"/>
  <c r="F38" i="28"/>
  <c r="F38" i="29"/>
  <c r="E37" i="28"/>
  <c r="E37" i="29"/>
  <c r="D36" i="28"/>
  <c r="D36" i="29"/>
  <c r="C35" i="28"/>
  <c r="C35" i="29"/>
  <c r="L32" i="28"/>
  <c r="L32" i="29"/>
  <c r="J30" i="28"/>
  <c r="J30" i="29"/>
  <c r="I29" i="28"/>
  <c r="I29" i="29"/>
  <c r="H28" i="28"/>
  <c r="H28" i="29"/>
  <c r="R26" i="28"/>
  <c r="R26" i="29"/>
  <c r="D24" i="28"/>
  <c r="D24" i="29"/>
  <c r="C23" i="28"/>
  <c r="C23" i="29"/>
  <c r="M21" i="28"/>
  <c r="M21" i="29"/>
  <c r="X20" i="28"/>
  <c r="X20" i="29" s="1"/>
  <c r="L20" i="28"/>
  <c r="L20" i="29"/>
  <c r="K19" i="28"/>
  <c r="K19" i="29"/>
  <c r="T16" i="28"/>
  <c r="T16" i="29"/>
  <c r="P12" i="28"/>
  <c r="P12" i="29"/>
  <c r="O11" i="28"/>
  <c r="O11" i="29"/>
  <c r="N10" i="28"/>
  <c r="N10" i="29"/>
  <c r="L8" i="28"/>
  <c r="L8" i="29"/>
  <c r="H4" i="29"/>
  <c r="L7" i="29"/>
  <c r="J49" i="29"/>
  <c r="S56" i="29"/>
  <c r="J56" i="29"/>
  <c r="R52" i="28"/>
  <c r="R52" i="29"/>
  <c r="O49" i="28"/>
  <c r="O49" i="29"/>
  <c r="D43" i="28"/>
  <c r="D43" i="29"/>
  <c r="L39" i="28"/>
  <c r="L39" i="29"/>
  <c r="T35" i="28"/>
  <c r="T35" i="29"/>
  <c r="P31" i="28"/>
  <c r="P31" i="29"/>
  <c r="H23" i="28"/>
  <c r="H23" i="29"/>
  <c r="P19" i="28"/>
  <c r="P19" i="29"/>
  <c r="Z57" i="28"/>
  <c r="Z57" i="29" s="1"/>
  <c r="Y41" i="28"/>
  <c r="Y41" i="29" s="1"/>
  <c r="Z36" i="28"/>
  <c r="Z36" i="29" s="1"/>
  <c r="AP55" i="28"/>
  <c r="AP55" i="29" s="1"/>
  <c r="AQ48" i="28"/>
  <c r="AQ48" i="29" s="1"/>
  <c r="AV41" i="28"/>
  <c r="AV41" i="29" s="1"/>
  <c r="H55" i="28"/>
  <c r="H55" i="29"/>
  <c r="Q52" i="28"/>
  <c r="Q52" i="29"/>
  <c r="C50" i="28"/>
  <c r="C50" i="29"/>
  <c r="L47" i="28"/>
  <c r="L47" i="29"/>
  <c r="I44" i="28"/>
  <c r="I44" i="29"/>
  <c r="B42" i="28"/>
  <c r="B42" i="29"/>
  <c r="V38" i="28"/>
  <c r="V38" i="29" s="1"/>
  <c r="G35" i="28"/>
  <c r="O31" i="28"/>
  <c r="O31" i="29"/>
  <c r="M29" i="28"/>
  <c r="M29" i="29"/>
  <c r="F22" i="28"/>
  <c r="F22" i="29"/>
  <c r="D8" i="28"/>
  <c r="D8" i="29"/>
  <c r="AO49" i="28"/>
  <c r="AO49" i="29" s="1"/>
  <c r="AF46" i="28"/>
  <c r="AF46" i="29" s="1"/>
  <c r="AH39" i="28"/>
  <c r="AH39" i="29" s="1"/>
  <c r="AA38" i="28"/>
  <c r="AA38" i="29" s="1"/>
  <c r="AD35" i="28"/>
  <c r="AD35" i="29" s="1"/>
  <c r="AV54" i="28"/>
  <c r="AV54" i="29" s="1"/>
  <c r="AR46" i="28"/>
  <c r="AR46" i="29" s="1"/>
  <c r="AV34" i="28"/>
  <c r="AV34" i="29" s="1"/>
  <c r="AH20" i="28"/>
  <c r="AH20" i="29" s="1"/>
  <c r="H56" i="28"/>
  <c r="H56" i="29"/>
  <c r="C51" i="28"/>
  <c r="C51" i="29"/>
  <c r="J46" i="29"/>
  <c r="H37" i="28"/>
  <c r="H37" i="29"/>
  <c r="Q34" i="28"/>
  <c r="Q34" i="29"/>
  <c r="Y43" i="28"/>
  <c r="Y43" i="29" s="1"/>
  <c r="AB40" i="28"/>
  <c r="AB40" i="29" s="1"/>
  <c r="AL38" i="28"/>
  <c r="AL38" i="29" s="1"/>
  <c r="AO35" i="28"/>
  <c r="AO35" i="29" s="1"/>
  <c r="AH34" i="28"/>
  <c r="AH34" i="29" s="1"/>
  <c r="AS44" i="28"/>
  <c r="AS44" i="29" s="1"/>
  <c r="L42" i="29"/>
  <c r="G57" i="28"/>
  <c r="G57" i="29"/>
  <c r="Q55" i="28"/>
  <c r="Q55" i="29"/>
  <c r="O53" i="28"/>
  <c r="O53" i="29"/>
  <c r="B52" i="28"/>
  <c r="B52" i="29"/>
  <c r="L50" i="28"/>
  <c r="L50" i="29"/>
  <c r="J48" i="29"/>
  <c r="G45" i="28"/>
  <c r="G45" i="29"/>
  <c r="T39" i="28"/>
  <c r="T39" i="29"/>
  <c r="R37" i="28"/>
  <c r="R37" i="29"/>
  <c r="D35" i="28"/>
  <c r="D35" i="29"/>
  <c r="M32" i="28"/>
  <c r="M32" i="29"/>
  <c r="S26" i="28"/>
  <c r="S26" i="29"/>
  <c r="E24" i="28"/>
  <c r="E24" i="29"/>
  <c r="N21" i="28"/>
  <c r="N21" i="29"/>
  <c r="J17" i="28"/>
  <c r="J17" i="29"/>
  <c r="H15" i="28"/>
  <c r="H15" i="29"/>
  <c r="E12" i="28"/>
  <c r="E12" i="29"/>
  <c r="N9" i="28"/>
  <c r="N9" i="29"/>
  <c r="AI52" i="28"/>
  <c r="AI52" i="29" s="1"/>
  <c r="AN51" i="28"/>
  <c r="AN51" i="29" s="1"/>
  <c r="AL49" i="28"/>
  <c r="AL49" i="29" s="1"/>
  <c r="AO46" i="28"/>
  <c r="AO46" i="29" s="1"/>
  <c r="AB42" i="28"/>
  <c r="AB42" i="29" s="1"/>
  <c r="AE39" i="28"/>
  <c r="AE39" i="29" s="1"/>
  <c r="AC37" i="28"/>
  <c r="AC37" i="29" s="1"/>
  <c r="AF34" i="28"/>
  <c r="AF34" i="29" s="1"/>
  <c r="AT47" i="28"/>
  <c r="AT47" i="29" s="1"/>
  <c r="M33" i="28"/>
  <c r="M33" i="29"/>
  <c r="J4" i="29"/>
  <c r="N15" i="29"/>
  <c r="N29" i="29"/>
  <c r="B38" i="29"/>
  <c r="W57" i="28"/>
  <c r="W57" i="29" s="1"/>
  <c r="I55" i="28"/>
  <c r="I55" i="29"/>
  <c r="F52" i="28"/>
  <c r="F52" i="29"/>
  <c r="P50" i="28"/>
  <c r="P50" i="29"/>
  <c r="B48" i="28"/>
  <c r="B48" i="29"/>
  <c r="N41" i="28"/>
  <c r="N41" i="29"/>
  <c r="K38" i="28"/>
  <c r="K38" i="29"/>
  <c r="H35" i="28"/>
  <c r="E32" i="28"/>
  <c r="E32" i="29"/>
  <c r="M28" i="28"/>
  <c r="M28" i="29"/>
  <c r="S22" i="28"/>
  <c r="S22" i="29"/>
  <c r="Q20" i="28"/>
  <c r="Q20" i="29"/>
  <c r="C18" i="28"/>
  <c r="C18" i="29"/>
  <c r="M16" i="28"/>
  <c r="M16" i="29"/>
  <c r="Q8" i="28"/>
  <c r="Q8" i="29"/>
  <c r="AA43" i="28"/>
  <c r="AA43" i="29" s="1"/>
  <c r="AN38" i="28"/>
  <c r="AN38" i="29" s="1"/>
  <c r="AE35" i="28"/>
  <c r="AE35" i="29" s="1"/>
  <c r="T55" i="28"/>
  <c r="T55" i="29"/>
  <c r="D51" i="28"/>
  <c r="D51" i="29"/>
  <c r="C43" i="28"/>
  <c r="C43" i="29"/>
  <c r="W39" i="28"/>
  <c r="W39" i="29" s="1"/>
  <c r="T36" i="28"/>
  <c r="T36" i="29"/>
  <c r="E33" i="28"/>
  <c r="E33" i="29"/>
  <c r="H24" i="28"/>
  <c r="H24" i="29"/>
  <c r="D20" i="28"/>
  <c r="D20" i="29"/>
  <c r="P8" i="28"/>
  <c r="P8" i="29"/>
  <c r="AG53" i="28"/>
  <c r="AG53" i="29" s="1"/>
  <c r="AC49" i="28"/>
  <c r="AC49" i="29" s="1"/>
  <c r="AO40" i="28"/>
  <c r="AO40" i="29" s="1"/>
  <c r="AG20" i="28"/>
  <c r="AG20" i="29" s="1"/>
  <c r="AT44" i="28"/>
  <c r="AT44" i="29" s="1"/>
  <c r="T56" i="28"/>
  <c r="T56" i="29"/>
  <c r="P52" i="28"/>
  <c r="P52" i="29"/>
  <c r="X48" i="28"/>
  <c r="X48" i="29" s="1"/>
  <c r="B43" i="28"/>
  <c r="B43" i="29"/>
  <c r="G36" i="28"/>
  <c r="G36" i="29"/>
  <c r="P33" i="28"/>
  <c r="P33" i="29"/>
  <c r="I26" i="28"/>
  <c r="I26" i="29"/>
  <c r="S24" i="28"/>
  <c r="S24" i="29"/>
  <c r="E22" i="28"/>
  <c r="E22" i="29"/>
  <c r="P9" i="28"/>
  <c r="P9" i="29"/>
  <c r="AJ57" i="28"/>
  <c r="AJ57" i="29" s="1"/>
  <c r="AB49" i="28"/>
  <c r="AB49" i="29" s="1"/>
  <c r="Z47" i="28"/>
  <c r="Z47" i="29" s="1"/>
  <c r="AO44" i="28"/>
  <c r="AO44" i="29" s="1"/>
  <c r="AK43" i="28"/>
  <c r="AK43" i="29" s="1"/>
  <c r="AN40" i="28"/>
  <c r="AN40" i="29" s="1"/>
  <c r="AJ36" i="28"/>
  <c r="AJ36" i="29" s="1"/>
  <c r="AF20" i="28"/>
  <c r="AF20" i="29" s="1"/>
  <c r="AS56" i="28"/>
  <c r="AS56" i="29" s="1"/>
  <c r="X42" i="28"/>
  <c r="X42" i="29" s="1"/>
  <c r="R56" i="28"/>
  <c r="R56" i="29"/>
  <c r="E55" i="28"/>
  <c r="E55" i="29"/>
  <c r="C53" i="28"/>
  <c r="C53" i="29"/>
  <c r="M51" i="28"/>
  <c r="M51" i="29"/>
  <c r="K49" i="28"/>
  <c r="K49" i="29"/>
  <c r="L43" i="28"/>
  <c r="L43" i="29"/>
  <c r="J41" i="28"/>
  <c r="J41" i="29"/>
  <c r="H39" i="28"/>
  <c r="H39" i="29"/>
  <c r="Q36" i="28"/>
  <c r="Q36" i="29"/>
  <c r="H27" i="28"/>
  <c r="H27" i="29"/>
  <c r="F25" i="28"/>
  <c r="F25" i="29"/>
  <c r="B21" i="28"/>
  <c r="B21" i="29"/>
  <c r="T15" i="28"/>
  <c r="T15" i="29"/>
  <c r="D11" i="28"/>
  <c r="D11" i="29"/>
  <c r="B9" i="28"/>
  <c r="B9" i="29"/>
  <c r="AF55" i="28"/>
  <c r="AF55" i="29" s="1"/>
  <c r="Z49" i="28"/>
  <c r="Z49" i="29" s="1"/>
  <c r="AO37" i="28"/>
  <c r="AO37" i="29" s="1"/>
  <c r="AM35" i="28"/>
  <c r="AM35" i="29" s="1"/>
  <c r="AQ56" i="28"/>
  <c r="AQ56" i="29" s="1"/>
  <c r="AU52" i="28"/>
  <c r="AU52" i="29" s="1"/>
  <c r="AV37" i="28"/>
  <c r="AV37" i="29" s="1"/>
  <c r="N22" i="28"/>
  <c r="N22" i="29"/>
  <c r="AQ53" i="28"/>
  <c r="AQ53" i="29" s="1"/>
  <c r="K4" i="29"/>
  <c r="G20" i="29"/>
  <c r="G38" i="29"/>
  <c r="M43" i="29"/>
  <c r="B45" i="29"/>
  <c r="L57" i="28"/>
  <c r="L57" i="29"/>
  <c r="K56" i="28"/>
  <c r="K56" i="29"/>
  <c r="J55" i="28"/>
  <c r="J55" i="29"/>
  <c r="U54" i="28"/>
  <c r="U54" i="29" s="1"/>
  <c r="I54" i="28"/>
  <c r="I54" i="29"/>
  <c r="T53" i="28"/>
  <c r="T53" i="29"/>
  <c r="H53" i="28"/>
  <c r="H53" i="29"/>
  <c r="S52" i="28"/>
  <c r="S52" i="29"/>
  <c r="G52" i="28"/>
  <c r="G52" i="29"/>
  <c r="R51" i="28"/>
  <c r="R51" i="29"/>
  <c r="F51" i="28"/>
  <c r="F51" i="29"/>
  <c r="Q50" i="28"/>
  <c r="Q50" i="29"/>
  <c r="E50" i="28"/>
  <c r="E50" i="29"/>
  <c r="P49" i="28"/>
  <c r="P49" i="29"/>
  <c r="D49" i="28"/>
  <c r="D49" i="29"/>
  <c r="O48" i="28"/>
  <c r="O48" i="29"/>
  <c r="C48" i="28"/>
  <c r="C48" i="29"/>
  <c r="M46" i="28"/>
  <c r="M46" i="29"/>
  <c r="L45" i="28"/>
  <c r="L45" i="29"/>
  <c r="K44" i="28"/>
  <c r="K44" i="29"/>
  <c r="Q43" i="28"/>
  <c r="Q43" i="29"/>
  <c r="E43" i="28"/>
  <c r="E43" i="29"/>
  <c r="P42" i="28"/>
  <c r="P42" i="29"/>
  <c r="D42" i="28"/>
  <c r="D42" i="29"/>
  <c r="O41" i="28"/>
  <c r="O41" i="29"/>
  <c r="C41" i="28"/>
  <c r="C41" i="29"/>
  <c r="N40" i="28"/>
  <c r="N40" i="29"/>
  <c r="B40" i="28"/>
  <c r="B40" i="29"/>
  <c r="X38" i="28"/>
  <c r="X38" i="29" s="1"/>
  <c r="L38" i="28"/>
  <c r="L38" i="29"/>
  <c r="W37" i="28"/>
  <c r="W37" i="29" s="1"/>
  <c r="K37" i="28"/>
  <c r="K37" i="29"/>
  <c r="J36" i="29"/>
  <c r="U35" i="28"/>
  <c r="U35" i="29" s="1"/>
  <c r="T34" i="28"/>
  <c r="T34" i="29"/>
  <c r="H34" i="28"/>
  <c r="H34" i="29"/>
  <c r="S33" i="28"/>
  <c r="S33" i="29"/>
  <c r="G33" i="28"/>
  <c r="G33" i="29"/>
  <c r="R32" i="28"/>
  <c r="R32" i="29"/>
  <c r="F32" i="28"/>
  <c r="F32" i="29"/>
  <c r="D30" i="28"/>
  <c r="D30" i="29"/>
  <c r="M27" i="28"/>
  <c r="M27" i="29"/>
  <c r="L26" i="28"/>
  <c r="L26" i="29"/>
  <c r="K25" i="28"/>
  <c r="K25" i="29"/>
  <c r="I23" i="28"/>
  <c r="I23" i="29"/>
  <c r="R20" i="28"/>
  <c r="R20" i="29"/>
  <c r="N16" i="28"/>
  <c r="N16" i="29"/>
  <c r="E7" i="28"/>
  <c r="E7" i="29"/>
  <c r="O5" i="28"/>
  <c r="O5" i="29"/>
  <c r="B4" i="28"/>
  <c r="B4" i="29"/>
  <c r="M3" i="28"/>
  <c r="M3" i="29"/>
  <c r="L2" i="28"/>
  <c r="L2" i="29"/>
  <c r="AC38" i="28"/>
  <c r="AC38" i="29" s="1"/>
  <c r="AF35" i="28"/>
  <c r="AF35" i="29" s="1"/>
  <c r="AI20" i="28"/>
  <c r="AI20" i="29" s="1"/>
  <c r="AU51" i="28"/>
  <c r="AU51" i="29" s="1"/>
  <c r="AU43" i="28"/>
  <c r="AU43" i="29" s="1"/>
  <c r="AR40" i="28"/>
  <c r="AR40" i="29" s="1"/>
  <c r="AT38" i="28"/>
  <c r="AT38" i="29" s="1"/>
  <c r="AQ35" i="28"/>
  <c r="AQ35" i="29" s="1"/>
  <c r="T2" i="28"/>
  <c r="AF4" i="28"/>
  <c r="AF4" i="29" s="1"/>
  <c r="AF6" i="28"/>
  <c r="AF6" i="29" s="1"/>
  <c r="AR8" i="28"/>
  <c r="AR8" i="29" s="1"/>
  <c r="T9" i="28"/>
  <c r="T10" i="28"/>
  <c r="AR10" i="28"/>
  <c r="AR10" i="29" s="1"/>
  <c r="AR11" i="28"/>
  <c r="AR11" i="29" s="1"/>
  <c r="T19" i="28"/>
  <c r="T21" i="28"/>
  <c r="AR24" i="28"/>
  <c r="AR24" i="29" s="1"/>
  <c r="T26" i="28"/>
  <c r="AR32" i="28"/>
  <c r="AR32" i="29" s="1"/>
  <c r="AR47" i="28"/>
  <c r="AR47" i="29" s="1"/>
  <c r="H49" i="28"/>
  <c r="H19" i="29"/>
  <c r="N56" i="29"/>
  <c r="N6" i="28"/>
  <c r="B7" i="28"/>
  <c r="N7" i="28"/>
  <c r="AL7" i="28"/>
  <c r="AL7" i="29" s="1"/>
  <c r="N8" i="28"/>
  <c r="Z12" i="28"/>
  <c r="Z12" i="29" s="1"/>
  <c r="Z19" i="28"/>
  <c r="Z19" i="29" s="1"/>
  <c r="B20" i="28"/>
  <c r="N27" i="28"/>
  <c r="N28" i="28"/>
  <c r="Z35" i="28"/>
  <c r="Z35" i="29" s="1"/>
  <c r="N47" i="28"/>
  <c r="P56" i="28"/>
  <c r="P56" i="29"/>
  <c r="C55" i="28"/>
  <c r="C55" i="29"/>
  <c r="M53" i="28"/>
  <c r="M53" i="29"/>
  <c r="J50" i="29"/>
  <c r="I49" i="28"/>
  <c r="I49" i="29"/>
  <c r="T48" i="28"/>
  <c r="T48" i="29"/>
  <c r="H48" i="28"/>
  <c r="H48" i="29"/>
  <c r="S47" i="28"/>
  <c r="S47" i="29"/>
  <c r="R46" i="28"/>
  <c r="R46" i="29"/>
  <c r="F46" i="28"/>
  <c r="F46" i="29"/>
  <c r="Q45" i="28"/>
  <c r="Q45" i="29"/>
  <c r="E45" i="28"/>
  <c r="E45" i="29"/>
  <c r="P44" i="28"/>
  <c r="P44" i="29"/>
  <c r="D44" i="28"/>
  <c r="D44" i="29"/>
  <c r="J43" i="28"/>
  <c r="J43" i="29"/>
  <c r="U42" i="28"/>
  <c r="U42" i="29" s="1"/>
  <c r="I42" i="28"/>
  <c r="I42" i="29"/>
  <c r="T41" i="28"/>
  <c r="H41" i="28"/>
  <c r="H41" i="29"/>
  <c r="S40" i="28"/>
  <c r="S40" i="29"/>
  <c r="G40" i="28"/>
  <c r="G40" i="29"/>
  <c r="R39" i="28"/>
  <c r="R39" i="29"/>
  <c r="F39" i="28"/>
  <c r="F39" i="29"/>
  <c r="Q38" i="28"/>
  <c r="Q38" i="29"/>
  <c r="E38" i="28"/>
  <c r="E38" i="29"/>
  <c r="P37" i="28"/>
  <c r="P37" i="29"/>
  <c r="D37" i="28"/>
  <c r="D37" i="29"/>
  <c r="O36" i="28"/>
  <c r="O36" i="29"/>
  <c r="C36" i="28"/>
  <c r="C36" i="29"/>
  <c r="N35" i="28"/>
  <c r="N35" i="29"/>
  <c r="B35" i="28"/>
  <c r="B35" i="29"/>
  <c r="M34" i="28"/>
  <c r="M34" i="29"/>
  <c r="L33" i="28"/>
  <c r="L33" i="29"/>
  <c r="I30" i="28"/>
  <c r="I30" i="29"/>
  <c r="T29" i="28"/>
  <c r="T29" i="29"/>
  <c r="H29" i="28"/>
  <c r="H29" i="29"/>
  <c r="G28" i="28"/>
  <c r="G28" i="29"/>
  <c r="Q26" i="28"/>
  <c r="Q26" i="29"/>
  <c r="E26" i="28"/>
  <c r="E26" i="29"/>
  <c r="P25" i="28"/>
  <c r="P25" i="29"/>
  <c r="D25" i="28"/>
  <c r="D25" i="29"/>
  <c r="B23" i="28"/>
  <c r="B23" i="29"/>
  <c r="M22" i="28"/>
  <c r="M22" i="29"/>
  <c r="L21" i="28"/>
  <c r="L21" i="29"/>
  <c r="W20" i="28"/>
  <c r="W20" i="29" s="1"/>
  <c r="K20" i="28"/>
  <c r="K20" i="29"/>
  <c r="J19" i="28"/>
  <c r="J19" i="29"/>
  <c r="I18" i="28"/>
  <c r="I18" i="29"/>
  <c r="Q14" i="28"/>
  <c r="Q14" i="29"/>
  <c r="E14" i="28"/>
  <c r="E14" i="29"/>
  <c r="P13" i="28"/>
  <c r="P13" i="29"/>
  <c r="D13" i="28"/>
  <c r="D13" i="29"/>
  <c r="O12" i="28"/>
  <c r="O12" i="29"/>
  <c r="C12" i="28"/>
  <c r="C12" i="29"/>
  <c r="M10" i="28"/>
  <c r="M10" i="29"/>
  <c r="L9" i="28"/>
  <c r="L9" i="29"/>
  <c r="K8" i="28"/>
  <c r="K8" i="29"/>
  <c r="I6" i="28"/>
  <c r="I6" i="29"/>
  <c r="Q2" i="28"/>
  <c r="Q2" i="29"/>
  <c r="E2" i="28"/>
  <c r="E2" i="29"/>
  <c r="AF57" i="28"/>
  <c r="AF57" i="29" s="1"/>
  <c r="AI54" i="28"/>
  <c r="AI54" i="29" s="1"/>
  <c r="AL51" i="28"/>
  <c r="AL51" i="29" s="1"/>
  <c r="Z51" i="28"/>
  <c r="Z51" i="29" s="1"/>
  <c r="AO48" i="28"/>
  <c r="AO48" i="29" s="1"/>
  <c r="AC48" i="28"/>
  <c r="AC48" i="29" s="1"/>
  <c r="AF45" i="28"/>
  <c r="AF45" i="29" s="1"/>
  <c r="AO39" i="28"/>
  <c r="AO39" i="29" s="1"/>
  <c r="AC39" i="28"/>
  <c r="AC39" i="29" s="1"/>
  <c r="AF36" i="28"/>
  <c r="AF36" i="29" s="1"/>
  <c r="AU50" i="28"/>
  <c r="AU50" i="29" s="1"/>
  <c r="AR39" i="28"/>
  <c r="AR39" i="29" s="1"/>
  <c r="AQ34" i="28"/>
  <c r="AQ34" i="29" s="1"/>
  <c r="C5" i="28"/>
  <c r="AM5" i="28"/>
  <c r="AM5" i="29" s="1"/>
  <c r="O6" i="28"/>
  <c r="AA6" i="28"/>
  <c r="AA6" i="29" s="1"/>
  <c r="C7" i="28"/>
  <c r="AM7" i="28"/>
  <c r="AM7" i="29" s="1"/>
  <c r="O8" i="28"/>
  <c r="C13" i="28"/>
  <c r="AA13" i="28"/>
  <c r="AA13" i="29" s="1"/>
  <c r="AM14" i="28"/>
  <c r="AM14" i="29" s="1"/>
  <c r="O15" i="28"/>
  <c r="C17" i="28"/>
  <c r="O17" i="28"/>
  <c r="O18" i="28"/>
  <c r="C20" i="28"/>
  <c r="O21" i="28"/>
  <c r="C24" i="28"/>
  <c r="AM25" i="28"/>
  <c r="AM25" i="29" s="1"/>
  <c r="O28" i="28"/>
  <c r="C29" i="28"/>
  <c r="C32" i="28"/>
  <c r="AM32" i="28"/>
  <c r="AM32" i="29" s="1"/>
  <c r="C34" i="28"/>
  <c r="O34" i="28"/>
  <c r="AM55" i="28"/>
  <c r="AM55" i="29" s="1"/>
  <c r="O56" i="28"/>
  <c r="AK20" i="28"/>
  <c r="AK20" i="29" s="1"/>
  <c r="C3" i="29"/>
  <c r="E57" i="28"/>
  <c r="E57" i="29"/>
  <c r="D56" i="28"/>
  <c r="D56" i="29"/>
  <c r="B54" i="28"/>
  <c r="B54" i="29"/>
  <c r="W51" i="28"/>
  <c r="W51" i="29" s="1"/>
  <c r="J31" i="28"/>
  <c r="J31" i="29"/>
  <c r="P57" i="28"/>
  <c r="P57" i="29"/>
  <c r="D57" i="28"/>
  <c r="D57" i="29"/>
  <c r="C56" i="28"/>
  <c r="C56" i="29"/>
  <c r="N55" i="28"/>
  <c r="N55" i="29"/>
  <c r="B55" i="28"/>
  <c r="B55" i="29"/>
  <c r="M54" i="28"/>
  <c r="M54" i="29"/>
  <c r="L53" i="28"/>
  <c r="L53" i="29"/>
  <c r="K52" i="28"/>
  <c r="K52" i="29"/>
  <c r="J51" i="28"/>
  <c r="J51" i="29"/>
  <c r="U50" i="28"/>
  <c r="U50" i="29" s="1"/>
  <c r="I50" i="28"/>
  <c r="I50" i="29"/>
  <c r="S48" i="28"/>
  <c r="S48" i="29"/>
  <c r="G48" i="28"/>
  <c r="G48" i="29"/>
  <c r="R47" i="28"/>
  <c r="R47" i="29"/>
  <c r="F47" i="28"/>
  <c r="F47" i="29"/>
  <c r="Q46" i="28"/>
  <c r="Q46" i="29"/>
  <c r="E46" i="28"/>
  <c r="E46" i="29"/>
  <c r="P45" i="28"/>
  <c r="P45" i="29"/>
  <c r="D45" i="28"/>
  <c r="O44" i="28"/>
  <c r="O44" i="29"/>
  <c r="C44" i="28"/>
  <c r="C44" i="29"/>
  <c r="U43" i="28"/>
  <c r="U43" i="29" s="1"/>
  <c r="I43" i="28"/>
  <c r="I43" i="29"/>
  <c r="T42" i="28"/>
  <c r="T42" i="29"/>
  <c r="H42" i="28"/>
  <c r="H42" i="29"/>
  <c r="S41" i="28"/>
  <c r="S41" i="29"/>
  <c r="R40" i="28"/>
  <c r="R40" i="29"/>
  <c r="Q39" i="28"/>
  <c r="Q39" i="29"/>
  <c r="E39" i="28"/>
  <c r="E39" i="29"/>
  <c r="P38" i="28"/>
  <c r="P38" i="29"/>
  <c r="D38" i="28"/>
  <c r="D38" i="29"/>
  <c r="O37" i="28"/>
  <c r="O37" i="29"/>
  <c r="B36" i="28"/>
  <c r="B36" i="29"/>
  <c r="M35" i="28"/>
  <c r="M35" i="29"/>
  <c r="X34" i="28"/>
  <c r="X34" i="29" s="1"/>
  <c r="L34" i="28"/>
  <c r="L34" i="29"/>
  <c r="I31" i="28"/>
  <c r="I31" i="29"/>
  <c r="H30" i="28"/>
  <c r="H30" i="29"/>
  <c r="S29" i="28"/>
  <c r="S29" i="29"/>
  <c r="G29" i="28"/>
  <c r="G29" i="29"/>
  <c r="R28" i="28"/>
  <c r="R28" i="29"/>
  <c r="F28" i="28"/>
  <c r="F28" i="29"/>
  <c r="E27" i="28"/>
  <c r="E27" i="29"/>
  <c r="P26" i="28"/>
  <c r="P26" i="29"/>
  <c r="D26" i="28"/>
  <c r="D26" i="29"/>
  <c r="O25" i="28"/>
  <c r="O25" i="29"/>
  <c r="N24" i="28"/>
  <c r="N24" i="29"/>
  <c r="B24" i="28"/>
  <c r="B24" i="29"/>
  <c r="L22" i="28"/>
  <c r="L22" i="29"/>
  <c r="J20" i="28"/>
  <c r="J20" i="29"/>
  <c r="I19" i="28"/>
  <c r="I19" i="29"/>
  <c r="Q15" i="28"/>
  <c r="Q15" i="29"/>
  <c r="E15" i="28"/>
  <c r="E15" i="29"/>
  <c r="P14" i="28"/>
  <c r="P14" i="29"/>
  <c r="D14" i="28"/>
  <c r="D14" i="29"/>
  <c r="N12" i="28"/>
  <c r="N12" i="29"/>
  <c r="B12" i="28"/>
  <c r="B12" i="29"/>
  <c r="L10" i="28"/>
  <c r="L10" i="29"/>
  <c r="K9" i="28"/>
  <c r="K9" i="29"/>
  <c r="J8" i="28"/>
  <c r="J8" i="29"/>
  <c r="Q3" i="28"/>
  <c r="Q3" i="29"/>
  <c r="P2" i="28"/>
  <c r="P2" i="29"/>
  <c r="D2" i="28"/>
  <c r="D2" i="29"/>
  <c r="AF43" i="28"/>
  <c r="AF43" i="29" s="1"/>
  <c r="AI40" i="28"/>
  <c r="AI40" i="29" s="1"/>
  <c r="AN39" i="28"/>
  <c r="AN39" i="29" s="1"/>
  <c r="AL37" i="28"/>
  <c r="AL37" i="29" s="1"/>
  <c r="Z37" i="28"/>
  <c r="Z37" i="29" s="1"/>
  <c r="AE36" i="28"/>
  <c r="AE36" i="29" s="1"/>
  <c r="AJ35" i="28"/>
  <c r="AJ35" i="29" s="1"/>
  <c r="AO34" i="28"/>
  <c r="AO34" i="29" s="1"/>
  <c r="AC34" i="28"/>
  <c r="AC34" i="29" s="1"/>
  <c r="AU55" i="28"/>
  <c r="AU55" i="29" s="1"/>
  <c r="AN2" i="28"/>
  <c r="AN2" i="29" s="1"/>
  <c r="AB6" i="28"/>
  <c r="AB6" i="29" s="1"/>
  <c r="D7" i="28"/>
  <c r="P7" i="28"/>
  <c r="AN7" i="28"/>
  <c r="AN7" i="29" s="1"/>
  <c r="P15" i="28"/>
  <c r="P18" i="28"/>
  <c r="D21" i="28"/>
  <c r="AN25" i="28"/>
  <c r="AN25" i="29" s="1"/>
  <c r="P29" i="28"/>
  <c r="AN44" i="28"/>
  <c r="AN44" i="29" s="1"/>
  <c r="K13" i="28"/>
  <c r="K21" i="28"/>
  <c r="B28" i="28"/>
  <c r="D3" i="29"/>
  <c r="P6" i="29"/>
  <c r="L23" i="29"/>
  <c r="S28" i="29"/>
  <c r="E31" i="29"/>
  <c r="B47" i="29"/>
  <c r="Q57" i="28"/>
  <c r="Q57" i="29"/>
  <c r="O55" i="28"/>
  <c r="O55" i="29"/>
  <c r="N54" i="28"/>
  <c r="N54" i="29"/>
  <c r="L52" i="28"/>
  <c r="L52" i="29"/>
  <c r="O57" i="28"/>
  <c r="O57" i="29"/>
  <c r="C57" i="28"/>
  <c r="C57" i="29"/>
  <c r="B56" i="28"/>
  <c r="B56" i="29"/>
  <c r="M55" i="28"/>
  <c r="M55" i="29"/>
  <c r="L54" i="28"/>
  <c r="L54" i="29"/>
  <c r="K53" i="28"/>
  <c r="K53" i="29"/>
  <c r="J52" i="28"/>
  <c r="J52" i="29"/>
  <c r="U51" i="28"/>
  <c r="U51" i="29" s="1"/>
  <c r="I51" i="28"/>
  <c r="I51" i="29"/>
  <c r="T50" i="28"/>
  <c r="T50" i="29"/>
  <c r="H50" i="28"/>
  <c r="H50" i="29"/>
  <c r="S49" i="28"/>
  <c r="S49" i="29"/>
  <c r="G49" i="28"/>
  <c r="G49" i="29"/>
  <c r="R48" i="28"/>
  <c r="R48" i="29"/>
  <c r="F48" i="28"/>
  <c r="F48" i="29"/>
  <c r="Q47" i="28"/>
  <c r="Q47" i="29"/>
  <c r="E47" i="28"/>
  <c r="E47" i="29"/>
  <c r="P46" i="28"/>
  <c r="P46" i="29"/>
  <c r="D46" i="28"/>
  <c r="D46" i="29"/>
  <c r="O45" i="28"/>
  <c r="O45" i="29"/>
  <c r="B44" i="28"/>
  <c r="B44" i="29"/>
  <c r="T43" i="28"/>
  <c r="T43" i="29"/>
  <c r="S42" i="28"/>
  <c r="S42" i="29"/>
  <c r="G42" i="28"/>
  <c r="G42" i="29"/>
  <c r="R41" i="28"/>
  <c r="R41" i="29"/>
  <c r="F41" i="28"/>
  <c r="F41" i="29"/>
  <c r="Q40" i="28"/>
  <c r="Q40" i="29"/>
  <c r="E40" i="28"/>
  <c r="P39" i="28"/>
  <c r="P39" i="29"/>
  <c r="D39" i="28"/>
  <c r="D39" i="29"/>
  <c r="O38" i="28"/>
  <c r="O38" i="29"/>
  <c r="C38" i="28"/>
  <c r="C38" i="29"/>
  <c r="N37" i="28"/>
  <c r="N37" i="29"/>
  <c r="B37" i="28"/>
  <c r="B37" i="29"/>
  <c r="M36" i="28"/>
  <c r="L35" i="28"/>
  <c r="L35" i="29"/>
  <c r="W34" i="28"/>
  <c r="W34" i="29" s="1"/>
  <c r="K34" i="28"/>
  <c r="K34" i="29"/>
  <c r="T31" i="28"/>
  <c r="T31" i="29"/>
  <c r="H31" i="28"/>
  <c r="H31" i="29"/>
  <c r="S30" i="28"/>
  <c r="S30" i="29"/>
  <c r="G30" i="28"/>
  <c r="G30" i="29"/>
  <c r="R29" i="28"/>
  <c r="R29" i="29"/>
  <c r="F29" i="28"/>
  <c r="F29" i="29"/>
  <c r="Q28" i="28"/>
  <c r="Q28" i="29"/>
  <c r="E28" i="28"/>
  <c r="E28" i="29"/>
  <c r="P27" i="28"/>
  <c r="P27" i="29"/>
  <c r="D27" i="28"/>
  <c r="D27" i="29"/>
  <c r="O26" i="28"/>
  <c r="O26" i="29"/>
  <c r="C26" i="28"/>
  <c r="C26" i="29"/>
  <c r="N25" i="28"/>
  <c r="N25" i="29"/>
  <c r="B25" i="28"/>
  <c r="B25" i="29"/>
  <c r="K22" i="28"/>
  <c r="K22" i="29"/>
  <c r="U20" i="28"/>
  <c r="U20" i="29" s="1"/>
  <c r="I20" i="28"/>
  <c r="I20" i="29"/>
  <c r="S18" i="28"/>
  <c r="S18" i="29"/>
  <c r="E16" i="28"/>
  <c r="E16" i="29"/>
  <c r="D15" i="28"/>
  <c r="D15" i="29"/>
  <c r="O14" i="28"/>
  <c r="O14" i="29"/>
  <c r="C14" i="28"/>
  <c r="C14" i="29"/>
  <c r="N13" i="28"/>
  <c r="N13" i="29"/>
  <c r="B13" i="28"/>
  <c r="B13" i="29"/>
  <c r="K10" i="28"/>
  <c r="K10" i="29"/>
  <c r="Q4" i="28"/>
  <c r="Q4" i="29"/>
  <c r="E4" i="28"/>
  <c r="E4" i="29"/>
  <c r="P3" i="28"/>
  <c r="P3" i="29"/>
  <c r="AM39" i="28"/>
  <c r="AM39" i="29" s="1"/>
  <c r="AA39" i="28"/>
  <c r="AA39" i="29" s="1"/>
  <c r="AK37" i="28"/>
  <c r="AK37" i="29" s="1"/>
  <c r="Y37" i="28"/>
  <c r="Y37" i="29" s="1"/>
  <c r="AD36" i="28"/>
  <c r="AD36" i="29" s="1"/>
  <c r="AN34" i="28"/>
  <c r="AN34" i="29" s="1"/>
  <c r="AB34" i="28"/>
  <c r="AB34" i="29" s="1"/>
  <c r="AL20" i="28"/>
  <c r="AL20" i="29" s="1"/>
  <c r="Z20" i="28"/>
  <c r="Z20" i="29" s="1"/>
  <c r="AR57" i="28"/>
  <c r="AR57" i="29" s="1"/>
  <c r="AR45" i="28"/>
  <c r="AR45" i="29" s="1"/>
  <c r="AU40" i="28"/>
  <c r="AU40" i="29" s="1"/>
  <c r="AO2" i="28"/>
  <c r="AO2" i="29" s="1"/>
  <c r="Q7" i="28"/>
  <c r="Q23" i="28"/>
  <c r="AO36" i="28"/>
  <c r="AO36" i="29" s="1"/>
  <c r="AV44" i="28"/>
  <c r="AV44" i="29" s="1"/>
  <c r="E3" i="29"/>
  <c r="E19" i="29"/>
  <c r="M23" i="29"/>
  <c r="Q31" i="29"/>
  <c r="N36" i="29"/>
  <c r="K51" i="29"/>
  <c r="AO57" i="28"/>
  <c r="AO57" i="29" s="1"/>
  <c r="AC57" i="28"/>
  <c r="AC57" i="29" s="1"/>
  <c r="AF54" i="28"/>
  <c r="AF54" i="29" s="1"/>
  <c r="AI51" i="28"/>
  <c r="AI51" i="29" s="1"/>
  <c r="AL48" i="28"/>
  <c r="AL48" i="29" s="1"/>
  <c r="Z48" i="28"/>
  <c r="Z48" i="29" s="1"/>
  <c r="AO45" i="28"/>
  <c r="AO45" i="29" s="1"/>
  <c r="AC45" i="28"/>
  <c r="AC45" i="29" s="1"/>
  <c r="AG40" i="28"/>
  <c r="AG40" i="29" s="1"/>
  <c r="AE38" i="28"/>
  <c r="AE38" i="29" s="1"/>
  <c r="AJ37" i="28"/>
  <c r="AJ37" i="29" s="1"/>
  <c r="AM34" i="28"/>
  <c r="AM34" i="29" s="1"/>
  <c r="AA34" i="28"/>
  <c r="AA34" i="29" s="1"/>
  <c r="AR50" i="28"/>
  <c r="AR50" i="29" s="1"/>
  <c r="AR42" i="28"/>
  <c r="AR42" i="29" s="1"/>
  <c r="AT40" i="28"/>
  <c r="AT40" i="29" s="1"/>
  <c r="AV38" i="28"/>
  <c r="AV38" i="29" s="1"/>
  <c r="AD8" i="28"/>
  <c r="AD8" i="29" s="1"/>
  <c r="F9" i="28"/>
  <c r="R9" i="28"/>
  <c r="R10" i="28"/>
  <c r="R11" i="28"/>
  <c r="AD16" i="28"/>
  <c r="AD16" i="29" s="1"/>
  <c r="R18" i="28"/>
  <c r="F23" i="28"/>
  <c r="AP25" i="28"/>
  <c r="AP25" i="29" s="1"/>
  <c r="AD26" i="28"/>
  <c r="AD26" i="29" s="1"/>
  <c r="AP32" i="28"/>
  <c r="AP32" i="29" s="1"/>
  <c r="F43" i="28"/>
  <c r="AP43" i="28"/>
  <c r="AP43" i="29" s="1"/>
  <c r="T22" i="28"/>
  <c r="O29" i="28"/>
  <c r="Q16" i="29"/>
  <c r="N23" i="29"/>
  <c r="M39" i="29"/>
  <c r="G47" i="29"/>
  <c r="AQ55" i="28"/>
  <c r="AQ55" i="29" s="1"/>
  <c r="R13" i="28"/>
  <c r="R2" i="28"/>
  <c r="AQ11" i="28"/>
  <c r="AQ11" i="29" s="1"/>
  <c r="H17" i="28"/>
  <c r="H5" i="28"/>
  <c r="AQ4" i="28"/>
  <c r="AQ4" i="29" s="1"/>
  <c r="AP4" i="28"/>
  <c r="AP4" i="29" s="1"/>
  <c r="V26" i="28"/>
  <c r="V26" i="29" s="1"/>
  <c r="J26" i="28"/>
  <c r="V14" i="28"/>
  <c r="V14" i="29" s="1"/>
  <c r="J14" i="28"/>
  <c r="U13" i="28"/>
  <c r="U13" i="29" s="1"/>
  <c r="I13" i="28"/>
  <c r="T12" i="28"/>
  <c r="H12" i="28"/>
  <c r="G11" i="28"/>
  <c r="F10" i="28"/>
  <c r="J2" i="28"/>
  <c r="V50" i="28"/>
  <c r="V50" i="29" s="1"/>
  <c r="J50" i="28"/>
  <c r="M42" i="28"/>
  <c r="V39" i="28"/>
  <c r="V39" i="29" s="1"/>
  <c r="J39" i="28"/>
  <c r="N31" i="28"/>
  <c r="B31" i="28"/>
  <c r="M30" i="28"/>
  <c r="V27" i="28"/>
  <c r="V27" i="29" s="1"/>
  <c r="J27" i="28"/>
  <c r="O20" i="28"/>
  <c r="N19" i="28"/>
  <c r="M18" i="28"/>
  <c r="J15" i="28"/>
  <c r="U14" i="28"/>
  <c r="U14" i="29" s="1"/>
  <c r="I14" i="28"/>
  <c r="T13" i="28"/>
  <c r="H13" i="28"/>
  <c r="S12" i="28"/>
  <c r="G12" i="28"/>
  <c r="F11" i="28"/>
  <c r="C8" i="28"/>
  <c r="L5" i="28"/>
  <c r="I2" i="28"/>
  <c r="AK57" i="28"/>
  <c r="AK57" i="29" s="1"/>
  <c r="Y57" i="28"/>
  <c r="Y57" i="29" s="1"/>
  <c r="S15" i="28"/>
  <c r="F15" i="28"/>
  <c r="T5" i="28"/>
  <c r="AF15" i="28"/>
  <c r="AF15" i="29" s="1"/>
  <c r="AR9" i="28"/>
  <c r="AR9" i="29" s="1"/>
  <c r="R16" i="28"/>
  <c r="T6" i="28"/>
  <c r="R4" i="28"/>
  <c r="AG17" i="28"/>
  <c r="AG17" i="29" s="1"/>
  <c r="AE15" i="28"/>
  <c r="AE15" i="29" s="1"/>
  <c r="AE3" i="28"/>
  <c r="AE3" i="29" s="1"/>
  <c r="AR14" i="28"/>
  <c r="AR14" i="29" s="1"/>
  <c r="AQ9" i="28"/>
  <c r="AQ9" i="29" s="1"/>
  <c r="V56" i="28"/>
  <c r="V56" i="29" s="1"/>
  <c r="J56" i="28"/>
  <c r="V44" i="28"/>
  <c r="V44" i="29" s="1"/>
  <c r="J44" i="28"/>
  <c r="V33" i="28"/>
  <c r="V33" i="29" s="1"/>
  <c r="J33" i="28"/>
  <c r="M24" i="28"/>
  <c r="V21" i="28"/>
  <c r="V21" i="29" s="1"/>
  <c r="J21" i="28"/>
  <c r="G18" i="28"/>
  <c r="R17" i="28"/>
  <c r="F17" i="28"/>
  <c r="M12" i="28"/>
  <c r="J9" i="28"/>
  <c r="U8" i="28"/>
  <c r="U8" i="29" s="1"/>
  <c r="I8" i="28"/>
  <c r="T7" i="28"/>
  <c r="H7" i="28"/>
  <c r="S6" i="28"/>
  <c r="G6" i="28"/>
  <c r="R5" i="28"/>
  <c r="F5" i="28"/>
  <c r="O2" i="28"/>
  <c r="C2" i="28"/>
  <c r="AH54" i="28"/>
  <c r="AH54" i="29" s="1"/>
  <c r="F2" i="28"/>
  <c r="T17" i="28"/>
  <c r="S4" i="28"/>
  <c r="AD13" i="28"/>
  <c r="AD13" i="29" s="1"/>
  <c r="AE8" i="28"/>
  <c r="AE8" i="29" s="1"/>
  <c r="AF3" i="28"/>
  <c r="AF3" i="29" s="1"/>
  <c r="T18" i="28"/>
  <c r="H6" i="28"/>
  <c r="AF10" i="28"/>
  <c r="AF10" i="29" s="1"/>
  <c r="AG5" i="28"/>
  <c r="AG5" i="29" s="1"/>
  <c r="AP16" i="28"/>
  <c r="AP16" i="29" s="1"/>
  <c r="AS7" i="28"/>
  <c r="AS7" i="29" s="1"/>
  <c r="AR2" i="28"/>
  <c r="AR2" i="29" s="1"/>
  <c r="V57" i="28"/>
  <c r="V57" i="29" s="1"/>
  <c r="J57" i="28"/>
  <c r="V45" i="28"/>
  <c r="V45" i="29" s="1"/>
  <c r="J45" i="28"/>
  <c r="V34" i="28"/>
  <c r="V34" i="29" s="1"/>
  <c r="J34" i="28"/>
  <c r="V22" i="28"/>
  <c r="V22" i="29" s="1"/>
  <c r="J22" i="28"/>
  <c r="M13" i="28"/>
  <c r="V10" i="28"/>
  <c r="V10" i="29" s="1"/>
  <c r="J10" i="28"/>
  <c r="U9" i="28"/>
  <c r="U9" i="29" s="1"/>
  <c r="I9" i="28"/>
  <c r="T8" i="28"/>
  <c r="S7" i="28"/>
  <c r="G7" i="28"/>
  <c r="R6" i="28"/>
  <c r="F6" i="28"/>
  <c r="N2" i="28"/>
  <c r="B2" i="28"/>
  <c r="AH49" i="28"/>
  <c r="AH49" i="29" s="1"/>
  <c r="AK35" i="28"/>
  <c r="AK35" i="29" s="1"/>
  <c r="Y35" i="28"/>
  <c r="Y35" i="29" s="1"/>
  <c r="AK23" i="28"/>
  <c r="AK23" i="29" s="1"/>
  <c r="Y23" i="28"/>
  <c r="Y23" i="29" s="1"/>
  <c r="Z18" i="28"/>
  <c r="Z18" i="29" s="1"/>
  <c r="AH14" i="28"/>
  <c r="AH14" i="29" s="1"/>
  <c r="AM13" i="28"/>
  <c r="AM13" i="29" s="1"/>
  <c r="AF12" i="28"/>
  <c r="AF12" i="29" s="1"/>
  <c r="AK11" i="28"/>
  <c r="AK11" i="29" s="1"/>
  <c r="AD10" i="28"/>
  <c r="AD10" i="29" s="1"/>
  <c r="AG7" i="28"/>
  <c r="AG7" i="29" s="1"/>
  <c r="AL6" i="28"/>
  <c r="AL6" i="29" s="1"/>
  <c r="Z6" i="28"/>
  <c r="Z6" i="29" s="1"/>
  <c r="AE5" i="28"/>
  <c r="AE5" i="29" s="1"/>
  <c r="AH2" i="28"/>
  <c r="AH2" i="29" s="1"/>
  <c r="AT57" i="28"/>
  <c r="AT57" i="29" s="1"/>
  <c r="AT45" i="28"/>
  <c r="AT45" i="29" s="1"/>
  <c r="AT34" i="28"/>
  <c r="AT34" i="29" s="1"/>
  <c r="AT22" i="28"/>
  <c r="AT22" i="29" s="1"/>
  <c r="AS17" i="28"/>
  <c r="AS17" i="29" s="1"/>
  <c r="AP14" i="28"/>
  <c r="AP14" i="29" s="1"/>
  <c r="AR12" i="28"/>
  <c r="AR12" i="29" s="1"/>
  <c r="AQ7" i="28"/>
  <c r="AQ7" i="29" s="1"/>
  <c r="AS5" i="28"/>
  <c r="AS5" i="29" s="1"/>
  <c r="AP2" i="28"/>
  <c r="AP2" i="29" s="1"/>
  <c r="G15" i="28"/>
  <c r="G3" i="28"/>
  <c r="AD6" i="28"/>
  <c r="AD6" i="29" s="1"/>
  <c r="S16" i="28"/>
  <c r="R3" i="28"/>
  <c r="AP11" i="28"/>
  <c r="AP11" i="29" s="1"/>
  <c r="S17" i="28"/>
  <c r="U7" i="28"/>
  <c r="U7" i="29" s="1"/>
  <c r="S5" i="28"/>
  <c r="V46" i="28"/>
  <c r="V46" i="29" s="1"/>
  <c r="J46" i="28"/>
  <c r="V35" i="28"/>
  <c r="V35" i="29" s="1"/>
  <c r="J35" i="28"/>
  <c r="V23" i="28"/>
  <c r="V23" i="29" s="1"/>
  <c r="J23" i="28"/>
  <c r="V11" i="28"/>
  <c r="V11" i="29" s="1"/>
  <c r="J11" i="28"/>
  <c r="I10" i="28"/>
  <c r="H9" i="28"/>
  <c r="S8" i="28"/>
  <c r="R7" i="28"/>
  <c r="F7" i="28"/>
  <c r="AH56" i="28"/>
  <c r="AH56" i="29" s="1"/>
  <c r="AH44" i="28"/>
  <c r="AH44" i="29" s="1"/>
  <c r="AH33" i="28"/>
  <c r="AH33" i="29" s="1"/>
  <c r="AH21" i="28"/>
  <c r="AH21" i="29" s="1"/>
  <c r="AD17" i="28"/>
  <c r="AD17" i="29" s="1"/>
  <c r="AG14" i="28"/>
  <c r="AG14" i="29" s="1"/>
  <c r="AE12" i="28"/>
  <c r="AE12" i="29" s="1"/>
  <c r="AH9" i="28"/>
  <c r="AH9" i="29" s="1"/>
  <c r="AF7" i="28"/>
  <c r="AF7" i="29" s="1"/>
  <c r="AD5" i="28"/>
  <c r="AD5" i="29" s="1"/>
  <c r="AT39" i="28"/>
  <c r="AT39" i="29" s="1"/>
  <c r="AT27" i="28"/>
  <c r="AT27" i="29" s="1"/>
  <c r="AR17" i="28"/>
  <c r="AR17" i="29" s="1"/>
  <c r="AS10" i="28"/>
  <c r="AS10" i="29" s="1"/>
  <c r="AP7" i="28"/>
  <c r="AP7" i="29" s="1"/>
  <c r="AD11" i="28"/>
  <c r="AD11" i="29" s="1"/>
  <c r="R14" i="28"/>
  <c r="S3" i="28"/>
  <c r="AE13" i="28"/>
  <c r="AE13" i="29" s="1"/>
  <c r="AP6" i="28"/>
  <c r="AP6" i="29" s="1"/>
  <c r="G16" i="28"/>
  <c r="F3" i="28"/>
  <c r="H18" i="28"/>
  <c r="I7" i="28"/>
  <c r="F4" i="28"/>
  <c r="V47" i="28"/>
  <c r="V47" i="29" s="1"/>
  <c r="J47" i="28"/>
  <c r="V36" i="28"/>
  <c r="V36" i="29" s="1"/>
  <c r="J36" i="28"/>
  <c r="V24" i="28"/>
  <c r="V24" i="29" s="1"/>
  <c r="J24" i="28"/>
  <c r="J12" i="28"/>
  <c r="U11" i="28"/>
  <c r="U11" i="29" s="1"/>
  <c r="I11" i="28"/>
  <c r="H10" i="28"/>
  <c r="S9" i="28"/>
  <c r="R8" i="28"/>
  <c r="F8" i="28"/>
  <c r="AH51" i="28"/>
  <c r="AH51" i="29" s="1"/>
  <c r="AH40" i="28"/>
  <c r="AH40" i="29" s="1"/>
  <c r="AH28" i="28"/>
  <c r="AH28" i="29" s="1"/>
  <c r="AH16" i="28"/>
  <c r="AH16" i="29" s="1"/>
  <c r="AF14" i="28"/>
  <c r="AF14" i="29" s="1"/>
  <c r="AK13" i="28"/>
  <c r="AK13" i="29" s="1"/>
  <c r="AD12" i="28"/>
  <c r="AD12" i="29" s="1"/>
  <c r="AG9" i="28"/>
  <c r="AG9" i="29" s="1"/>
  <c r="AE7" i="28"/>
  <c r="AE7" i="29" s="1"/>
  <c r="AF2" i="28"/>
  <c r="AF2" i="29" s="1"/>
  <c r="AT55" i="28"/>
  <c r="AT55" i="29" s="1"/>
  <c r="AT32" i="28"/>
  <c r="AT32" i="29" s="1"/>
  <c r="AT20" i="28"/>
  <c r="AT20" i="29" s="1"/>
  <c r="AQ17" i="28"/>
  <c r="AQ17" i="29" s="1"/>
  <c r="AP12" i="28"/>
  <c r="AP12" i="29" s="1"/>
  <c r="F13" i="28"/>
  <c r="AP13" i="28"/>
  <c r="AP13" i="29" s="1"/>
  <c r="F14" i="28"/>
  <c r="R15" i="28"/>
  <c r="G4" i="28"/>
  <c r="AQ16" i="28"/>
  <c r="AQ16" i="29" s="1"/>
  <c r="F16" i="28"/>
  <c r="G5" i="28"/>
  <c r="V48" i="28"/>
  <c r="V48" i="29" s="1"/>
  <c r="J48" i="28"/>
  <c r="V37" i="28"/>
  <c r="V37" i="29" s="1"/>
  <c r="J37" i="28"/>
  <c r="V25" i="28"/>
  <c r="V25" i="29" s="1"/>
  <c r="J25" i="28"/>
  <c r="V13" i="28"/>
  <c r="V13" i="29" s="1"/>
  <c r="U12" i="28"/>
  <c r="U12" i="29" s="1"/>
  <c r="I12" i="28"/>
  <c r="T11" i="28"/>
  <c r="H11" i="28"/>
  <c r="G10" i="28"/>
  <c r="AH46" i="28"/>
  <c r="AH46" i="29" s="1"/>
  <c r="AH35" i="28"/>
  <c r="AH35" i="29" s="1"/>
  <c r="AH23" i="28"/>
  <c r="AH23" i="29" s="1"/>
  <c r="AH11" i="28"/>
  <c r="AH11" i="29" s="1"/>
  <c r="AF9" i="28"/>
  <c r="AF9" i="29" s="1"/>
  <c r="AK8" i="28"/>
  <c r="AK8" i="29" s="1"/>
  <c r="Y8" i="28"/>
  <c r="Y8" i="29" s="1"/>
  <c r="AD7" i="28"/>
  <c r="AD7" i="29" s="1"/>
  <c r="AG4" i="28"/>
  <c r="AG4" i="29" s="1"/>
  <c r="AE2" i="28"/>
  <c r="AE2" i="29" s="1"/>
  <c r="AT48" i="28"/>
  <c r="AT48" i="29" s="1"/>
  <c r="AT37" i="28"/>
  <c r="AT37" i="29" s="1"/>
  <c r="AT25" i="28"/>
  <c r="AT25" i="29" s="1"/>
  <c r="AR15" i="28"/>
  <c r="AR15" i="29" s="1"/>
  <c r="AT13" i="28"/>
  <c r="AT13" i="29" s="1"/>
  <c r="AQ10" i="28"/>
  <c r="AQ10" i="29" s="1"/>
  <c r="AS8" i="28"/>
  <c r="AS8" i="29" s="1"/>
  <c r="AP5" i="28"/>
  <c r="AP5" i="29" s="1"/>
  <c r="AR3" i="28"/>
  <c r="AR3" i="29" s="1"/>
  <c r="AA53" i="28"/>
  <c r="AA53" i="29" s="1"/>
  <c r="AK51" i="28"/>
  <c r="AK51" i="29" s="1"/>
  <c r="Y51" i="28"/>
  <c r="Y51" i="29" s="1"/>
  <c r="AL46" i="28"/>
  <c r="AL46" i="29" s="1"/>
  <c r="Z46" i="28"/>
  <c r="Z46" i="29" s="1"/>
  <c r="AJ44" i="28"/>
  <c r="AJ44" i="29" s="1"/>
  <c r="AH43" i="28"/>
  <c r="AH43" i="29" s="1"/>
  <c r="AM42" i="28"/>
  <c r="AM42" i="29" s="1"/>
  <c r="AA42" i="28"/>
  <c r="AA42" i="29" s="1"/>
  <c r="AK40" i="28"/>
  <c r="AK40" i="29" s="1"/>
  <c r="Y40" i="28"/>
  <c r="Y40" i="29" s="1"/>
  <c r="AL35" i="28"/>
  <c r="AL35" i="29" s="1"/>
  <c r="AJ33" i="28"/>
  <c r="AJ33" i="29" s="1"/>
  <c r="AM30" i="28"/>
  <c r="AM30" i="29" s="1"/>
  <c r="AA30" i="28"/>
  <c r="AA30" i="29" s="1"/>
  <c r="AF29" i="28"/>
  <c r="AF29" i="29" s="1"/>
  <c r="AK28" i="28"/>
  <c r="AK28" i="29" s="1"/>
  <c r="Y28" i="28"/>
  <c r="Y28" i="29" s="1"/>
  <c r="AD27" i="28"/>
  <c r="AD27" i="29" s="1"/>
  <c r="AG24" i="28"/>
  <c r="AG24" i="29" s="1"/>
  <c r="AL23" i="28"/>
  <c r="AL23" i="29" s="1"/>
  <c r="Z23" i="28"/>
  <c r="Z23" i="29" s="1"/>
  <c r="AE22" i="28"/>
  <c r="AE22" i="29" s="1"/>
  <c r="AJ21" i="28"/>
  <c r="AJ21" i="29" s="1"/>
  <c r="AH19" i="28"/>
  <c r="AH19" i="29" s="1"/>
  <c r="AM18" i="28"/>
  <c r="AM18" i="29" s="1"/>
  <c r="AA18" i="28"/>
  <c r="AA18" i="29" s="1"/>
  <c r="AF17" i="28"/>
  <c r="AF17" i="29" s="1"/>
  <c r="AK16" i="28"/>
  <c r="AK16" i="29" s="1"/>
  <c r="Y16" i="28"/>
  <c r="Y16" i="29" s="1"/>
  <c r="AD15" i="28"/>
  <c r="AD15" i="29" s="1"/>
  <c r="AG12" i="28"/>
  <c r="AG12" i="29" s="1"/>
  <c r="AL11" i="28"/>
  <c r="AL11" i="29" s="1"/>
  <c r="Z11" i="28"/>
  <c r="Z11" i="29" s="1"/>
  <c r="AE10" i="28"/>
  <c r="AE10" i="29" s="1"/>
  <c r="AJ9" i="28"/>
  <c r="AJ9" i="29" s="1"/>
  <c r="AH7" i="28"/>
  <c r="AH7" i="29" s="1"/>
  <c r="AM6" i="28"/>
  <c r="AM6" i="29" s="1"/>
  <c r="AF5" i="28"/>
  <c r="AF5" i="29" s="1"/>
  <c r="AK4" i="28"/>
  <c r="AK4" i="29" s="1"/>
  <c r="Y4" i="28"/>
  <c r="Y4" i="29" s="1"/>
  <c r="AD3" i="28"/>
  <c r="AD3" i="29" s="1"/>
  <c r="AT52" i="28"/>
  <c r="AT52" i="29" s="1"/>
  <c r="AV50" i="28"/>
  <c r="AV50" i="29" s="1"/>
  <c r="AP44" i="28"/>
  <c r="AP44" i="29" s="1"/>
  <c r="AR43" i="28"/>
  <c r="AR43" i="29" s="1"/>
  <c r="AT41" i="28"/>
  <c r="AT41" i="29" s="1"/>
  <c r="AV39" i="28"/>
  <c r="AV39" i="29" s="1"/>
  <c r="AQ38" i="28"/>
  <c r="AQ38" i="29" s="1"/>
  <c r="AP33" i="28"/>
  <c r="AP33" i="29" s="1"/>
  <c r="AR31" i="28"/>
  <c r="AR31" i="29" s="1"/>
  <c r="AT29" i="28"/>
  <c r="AT29" i="29" s="1"/>
  <c r="AV27" i="28"/>
  <c r="AV27" i="29" s="1"/>
  <c r="AQ26" i="28"/>
  <c r="AQ26" i="29" s="1"/>
  <c r="AR19" i="28"/>
  <c r="AR19" i="29" s="1"/>
  <c r="AT17" i="28"/>
  <c r="AT17" i="29" s="1"/>
  <c r="AS12" i="28"/>
  <c r="AS12" i="29" s="1"/>
  <c r="AP9" i="28"/>
  <c r="AP9" i="29" s="1"/>
  <c r="AR7" i="28"/>
  <c r="AR7" i="29" s="1"/>
  <c r="AT5" i="28"/>
  <c r="AT5" i="29" s="1"/>
  <c r="AV3" i="28"/>
  <c r="AV3" i="29" s="1"/>
  <c r="AQ2" i="28"/>
  <c r="AQ2" i="29" s="1"/>
  <c r="AH53" i="28"/>
  <c r="AH53" i="29" s="1"/>
  <c r="AM52" i="28"/>
  <c r="AM52" i="29" s="1"/>
  <c r="AA52" i="28"/>
  <c r="AA52" i="29" s="1"/>
  <c r="AK50" i="28"/>
  <c r="AK50" i="29" s="1"/>
  <c r="Y50" i="28"/>
  <c r="Y50" i="29" s="1"/>
  <c r="AL45" i="28"/>
  <c r="AL45" i="29" s="1"/>
  <c r="Z45" i="28"/>
  <c r="Z45" i="29" s="1"/>
  <c r="AH42" i="28"/>
  <c r="AH42" i="29" s="1"/>
  <c r="AM41" i="28"/>
  <c r="AM41" i="29" s="1"/>
  <c r="AA41" i="28"/>
  <c r="AA41" i="29" s="1"/>
  <c r="AK39" i="28"/>
  <c r="AK39" i="29" s="1"/>
  <c r="Y39" i="28"/>
  <c r="Y39" i="29" s="1"/>
  <c r="AL34" i="28"/>
  <c r="AL34" i="29" s="1"/>
  <c r="Z34" i="28"/>
  <c r="Z34" i="29" s="1"/>
  <c r="AJ32" i="28"/>
  <c r="AJ32" i="29" s="1"/>
  <c r="AH30" i="28"/>
  <c r="AH30" i="29" s="1"/>
  <c r="AM29" i="28"/>
  <c r="AM29" i="29" s="1"/>
  <c r="AA29" i="28"/>
  <c r="AA29" i="29" s="1"/>
  <c r="AF28" i="28"/>
  <c r="AF28" i="29" s="1"/>
  <c r="AK27" i="28"/>
  <c r="AK27" i="29" s="1"/>
  <c r="AG23" i="28"/>
  <c r="AG23" i="29" s="1"/>
  <c r="AL22" i="28"/>
  <c r="AL22" i="29" s="1"/>
  <c r="AE21" i="28"/>
  <c r="AE21" i="29" s="1"/>
  <c r="AJ20" i="28"/>
  <c r="AJ20" i="29" s="1"/>
  <c r="AH18" i="28"/>
  <c r="AH18" i="29" s="1"/>
  <c r="AM17" i="28"/>
  <c r="AM17" i="29" s="1"/>
  <c r="AA17" i="28"/>
  <c r="AA17" i="29" s="1"/>
  <c r="AF16" i="28"/>
  <c r="AF16" i="29" s="1"/>
  <c r="AK15" i="28"/>
  <c r="AK15" i="29" s="1"/>
  <c r="AD14" i="28"/>
  <c r="AD14" i="29" s="1"/>
  <c r="AG11" i="28"/>
  <c r="AG11" i="29" s="1"/>
  <c r="AL10" i="28"/>
  <c r="AL10" i="29" s="1"/>
  <c r="Z10" i="28"/>
  <c r="Z10" i="29" s="1"/>
  <c r="AE9" i="28"/>
  <c r="AE9" i="29" s="1"/>
  <c r="AJ8" i="28"/>
  <c r="AJ8" i="29" s="1"/>
  <c r="AA5" i="28"/>
  <c r="AA5" i="29" s="1"/>
  <c r="AK3" i="28"/>
  <c r="AK3" i="29" s="1"/>
  <c r="AD2" i="28"/>
  <c r="AD2" i="29" s="1"/>
  <c r="AT53" i="28"/>
  <c r="AT53" i="29" s="1"/>
  <c r="AV51" i="28"/>
  <c r="AV51" i="29" s="1"/>
  <c r="AP45" i="28"/>
  <c r="AP45" i="29" s="1"/>
  <c r="AT42" i="28"/>
  <c r="AT42" i="29" s="1"/>
  <c r="AV40" i="28"/>
  <c r="AV40" i="29" s="1"/>
  <c r="AQ39" i="28"/>
  <c r="AQ39" i="29" s="1"/>
  <c r="AS37" i="28"/>
  <c r="AS37" i="29" s="1"/>
  <c r="AP34" i="28"/>
  <c r="AP34" i="29" s="1"/>
  <c r="AT30" i="28"/>
  <c r="AT30" i="29" s="1"/>
  <c r="AV28" i="28"/>
  <c r="AV28" i="29" s="1"/>
  <c r="AQ27" i="28"/>
  <c r="AQ27" i="29" s="1"/>
  <c r="AS25" i="28"/>
  <c r="AS25" i="29" s="1"/>
  <c r="AP22" i="28"/>
  <c r="AP22" i="29" s="1"/>
  <c r="AR20" i="28"/>
  <c r="AR20" i="29" s="1"/>
  <c r="AT18" i="28"/>
  <c r="AT18" i="29" s="1"/>
  <c r="AV16" i="28"/>
  <c r="AV16" i="29" s="1"/>
  <c r="AQ15" i="28"/>
  <c r="AQ15" i="29" s="1"/>
  <c r="AS13" i="28"/>
  <c r="AS13" i="29" s="1"/>
  <c r="AV4" i="28"/>
  <c r="AV4" i="29" s="1"/>
  <c r="AL52" i="28"/>
  <c r="AL52" i="29" s="1"/>
  <c r="Z52" i="28"/>
  <c r="Z52" i="29" s="1"/>
  <c r="AJ50" i="28"/>
  <c r="AJ50" i="29" s="1"/>
  <c r="AH48" i="28"/>
  <c r="AH48" i="29" s="1"/>
  <c r="AM47" i="28"/>
  <c r="AM47" i="29" s="1"/>
  <c r="AA47" i="28"/>
  <c r="AA47" i="29" s="1"/>
  <c r="AK45" i="28"/>
  <c r="AK45" i="29" s="1"/>
  <c r="Y45" i="28"/>
  <c r="Y45" i="29" s="1"/>
  <c r="AL41" i="28"/>
  <c r="AL41" i="29" s="1"/>
  <c r="Z41" i="28"/>
  <c r="Z41" i="29" s="1"/>
  <c r="AJ39" i="28"/>
  <c r="AJ39" i="29" s="1"/>
  <c r="AH37" i="28"/>
  <c r="AH37" i="29" s="1"/>
  <c r="AM36" i="28"/>
  <c r="AM36" i="29" s="1"/>
  <c r="AA36" i="28"/>
  <c r="AA36" i="29" s="1"/>
  <c r="AK34" i="28"/>
  <c r="AK34" i="29" s="1"/>
  <c r="Y34" i="28"/>
  <c r="Y34" i="29" s="1"/>
  <c r="AL29" i="28"/>
  <c r="AL29" i="29" s="1"/>
  <c r="Z29" i="28"/>
  <c r="Z29" i="29" s="1"/>
  <c r="AE28" i="28"/>
  <c r="AE28" i="29" s="1"/>
  <c r="AJ27" i="28"/>
  <c r="AJ27" i="29" s="1"/>
  <c r="AH25" i="28"/>
  <c r="AH25" i="29" s="1"/>
  <c r="AM24" i="28"/>
  <c r="AM24" i="29" s="1"/>
  <c r="AA24" i="28"/>
  <c r="AA24" i="29" s="1"/>
  <c r="AF23" i="28"/>
  <c r="AF23" i="29" s="1"/>
  <c r="AK22" i="28"/>
  <c r="AK22" i="29" s="1"/>
  <c r="Y22" i="28"/>
  <c r="Y22" i="29" s="1"/>
  <c r="AD21" i="28"/>
  <c r="AD21" i="29" s="1"/>
  <c r="AG18" i="28"/>
  <c r="AG18" i="29" s="1"/>
  <c r="AL17" i="28"/>
  <c r="AL17" i="29" s="1"/>
  <c r="Z17" i="28"/>
  <c r="Z17" i="29" s="1"/>
  <c r="AE16" i="28"/>
  <c r="AE16" i="29" s="1"/>
  <c r="AJ15" i="28"/>
  <c r="AJ15" i="29" s="1"/>
  <c r="AH13" i="28"/>
  <c r="AH13" i="29" s="1"/>
  <c r="AM12" i="28"/>
  <c r="AM12" i="29" s="1"/>
  <c r="AA12" i="28"/>
  <c r="AA12" i="29" s="1"/>
  <c r="AF11" i="28"/>
  <c r="AF11" i="29" s="1"/>
  <c r="AK10" i="28"/>
  <c r="AK10" i="29" s="1"/>
  <c r="Y10" i="28"/>
  <c r="Y10" i="29" s="1"/>
  <c r="AD9" i="28"/>
  <c r="AD9" i="29" s="1"/>
  <c r="AE4" i="28"/>
  <c r="AE4" i="29" s="1"/>
  <c r="AJ3" i="28"/>
  <c r="AJ3" i="29" s="1"/>
  <c r="AV56" i="28"/>
  <c r="AV56" i="29" s="1"/>
  <c r="AT46" i="28"/>
  <c r="AT46" i="29" s="1"/>
  <c r="AS42" i="28"/>
  <c r="AS42" i="29" s="1"/>
  <c r="AP39" i="28"/>
  <c r="AP39" i="29" s="1"/>
  <c r="AR37" i="28"/>
  <c r="AR37" i="29" s="1"/>
  <c r="AT35" i="28"/>
  <c r="AT35" i="29" s="1"/>
  <c r="AV33" i="28"/>
  <c r="AV33" i="29" s="1"/>
  <c r="AS30" i="28"/>
  <c r="AS30" i="29" s="1"/>
  <c r="AP27" i="28"/>
  <c r="AP27" i="29" s="1"/>
  <c r="AR25" i="28"/>
  <c r="AR25" i="29" s="1"/>
  <c r="AV21" i="28"/>
  <c r="AV21" i="29" s="1"/>
  <c r="AQ20" i="28"/>
  <c r="AQ20" i="29" s="1"/>
  <c r="AS18" i="28"/>
  <c r="AS18" i="29" s="1"/>
  <c r="AP15" i="28"/>
  <c r="AP15" i="29" s="1"/>
  <c r="AR13" i="28"/>
  <c r="AR13" i="29" s="1"/>
  <c r="AV9" i="28"/>
  <c r="AV9" i="29" s="1"/>
  <c r="AQ8" i="28"/>
  <c r="AQ8" i="29" s="1"/>
  <c r="AS6" i="28"/>
  <c r="AS6" i="29" s="1"/>
  <c r="AP3" i="28"/>
  <c r="AP3" i="29" s="1"/>
  <c r="AB8" i="21"/>
  <c r="AB9" i="21" s="1"/>
  <c r="BU7" i="21"/>
  <c r="BE7" i="21"/>
  <c r="AO7" i="21"/>
  <c r="AQ12" i="21"/>
  <c r="J98" i="25"/>
  <c r="C98" i="25"/>
  <c r="AE43" i="25"/>
  <c r="AE97" i="25" s="1"/>
  <c r="AE98" i="25"/>
  <c r="AA43" i="25"/>
  <c r="AA97" i="25" s="1"/>
  <c r="AA98" i="25"/>
  <c r="W43" i="25"/>
  <c r="W97" i="25" s="1"/>
  <c r="W98" i="25"/>
  <c r="S43" i="25"/>
  <c r="S97" i="25" s="1"/>
  <c r="S98" i="25"/>
  <c r="O43" i="25"/>
  <c r="O97" i="25" s="1"/>
  <c r="O98" i="25"/>
  <c r="K43" i="25"/>
  <c r="K97" i="25" s="1"/>
  <c r="K98" i="25"/>
  <c r="G43" i="25"/>
  <c r="G97" i="25" s="1"/>
  <c r="G98" i="25"/>
  <c r="AG16" i="25"/>
  <c r="AG70" i="25" s="1"/>
  <c r="AG71" i="25"/>
  <c r="AC16" i="25"/>
  <c r="AC70" i="25" s="1"/>
  <c r="AC71" i="25"/>
  <c r="Y16" i="25"/>
  <c r="Y70" i="25" s="1"/>
  <c r="Y71" i="25"/>
  <c r="U16" i="25"/>
  <c r="U70" i="25" s="1"/>
  <c r="U71" i="25"/>
  <c r="Q16" i="25"/>
  <c r="Q70" i="25" s="1"/>
  <c r="Q71" i="25"/>
  <c r="M16" i="25"/>
  <c r="M70" i="25" s="1"/>
  <c r="M71" i="25"/>
  <c r="I16" i="25"/>
  <c r="I70" i="25" s="1"/>
  <c r="I71" i="25"/>
  <c r="E16" i="25"/>
  <c r="E70" i="25" s="1"/>
  <c r="E71" i="25"/>
  <c r="AF43" i="25"/>
  <c r="AF97" i="25" s="1"/>
  <c r="AF98" i="25"/>
  <c r="T43" i="25"/>
  <c r="T97" i="25" s="1"/>
  <c r="T98" i="25"/>
  <c r="L43" i="25"/>
  <c r="L97" i="25" s="1"/>
  <c r="L98" i="25"/>
  <c r="D43" i="25"/>
  <c r="D97" i="25" s="1"/>
  <c r="D98" i="25"/>
  <c r="AD16" i="25"/>
  <c r="AD70" i="25" s="1"/>
  <c r="AD71" i="25"/>
  <c r="V16" i="25"/>
  <c r="V70" i="25" s="1"/>
  <c r="V71" i="25"/>
  <c r="N16" i="25"/>
  <c r="N70" i="25" s="1"/>
  <c r="N71" i="25"/>
  <c r="F16" i="25"/>
  <c r="F70" i="25" s="1"/>
  <c r="F71" i="25"/>
  <c r="AD43" i="25"/>
  <c r="AD97" i="25" s="1"/>
  <c r="AD98" i="25"/>
  <c r="Z43" i="25"/>
  <c r="Z97" i="25" s="1"/>
  <c r="Z98" i="25"/>
  <c r="V43" i="25"/>
  <c r="V97" i="25" s="1"/>
  <c r="V98" i="25"/>
  <c r="R43" i="25"/>
  <c r="R97" i="25" s="1"/>
  <c r="R98" i="25"/>
  <c r="N43" i="25"/>
  <c r="N97" i="25" s="1"/>
  <c r="N98" i="25"/>
  <c r="F43" i="25"/>
  <c r="F97" i="25" s="1"/>
  <c r="F98" i="25"/>
  <c r="AF16" i="25"/>
  <c r="AF70" i="25" s="1"/>
  <c r="AF71" i="25"/>
  <c r="AB16" i="25"/>
  <c r="AB70" i="25" s="1"/>
  <c r="AB71" i="25"/>
  <c r="X16" i="25"/>
  <c r="X70" i="25" s="1"/>
  <c r="X71" i="25"/>
  <c r="T16" i="25"/>
  <c r="T70" i="25" s="1"/>
  <c r="T71" i="25"/>
  <c r="P16" i="25"/>
  <c r="P70" i="25" s="1"/>
  <c r="P71" i="25"/>
  <c r="L16" i="25"/>
  <c r="L70" i="25" s="1"/>
  <c r="L71" i="25"/>
  <c r="H16" i="25"/>
  <c r="H70" i="25" s="1"/>
  <c r="H71" i="25"/>
  <c r="D16" i="25"/>
  <c r="D70" i="25" s="1"/>
  <c r="D71" i="25"/>
  <c r="AB43" i="25"/>
  <c r="AB97" i="25" s="1"/>
  <c r="AB98" i="25"/>
  <c r="X43" i="25"/>
  <c r="X97" i="25" s="1"/>
  <c r="X98" i="25"/>
  <c r="P43" i="25"/>
  <c r="P97" i="25" s="1"/>
  <c r="P98" i="25"/>
  <c r="H43" i="25"/>
  <c r="H97" i="25" s="1"/>
  <c r="H98" i="25"/>
  <c r="Z16" i="25"/>
  <c r="Z70" i="25" s="1"/>
  <c r="Z71" i="25"/>
  <c r="R16" i="25"/>
  <c r="R70" i="25" s="1"/>
  <c r="R71" i="25"/>
  <c r="J16" i="25"/>
  <c r="J70" i="25" s="1"/>
  <c r="J71" i="25"/>
  <c r="AC43" i="25"/>
  <c r="AC97" i="25" s="1"/>
  <c r="AC98" i="25"/>
  <c r="Y43" i="25"/>
  <c r="Y97" i="25" s="1"/>
  <c r="Y98" i="25"/>
  <c r="U43" i="25"/>
  <c r="U97" i="25" s="1"/>
  <c r="U98" i="25"/>
  <c r="Q43" i="25"/>
  <c r="Q97" i="25" s="1"/>
  <c r="Q98" i="25"/>
  <c r="M43" i="25"/>
  <c r="M97" i="25" s="1"/>
  <c r="M98" i="25"/>
  <c r="I43" i="25"/>
  <c r="I97" i="25" s="1"/>
  <c r="I98" i="25"/>
  <c r="E43" i="25"/>
  <c r="E97" i="25" s="1"/>
  <c r="E98" i="25"/>
  <c r="AE16" i="25"/>
  <c r="AE70" i="25" s="1"/>
  <c r="AE71" i="25"/>
  <c r="AA16" i="25"/>
  <c r="AA70" i="25" s="1"/>
  <c r="AA71" i="25"/>
  <c r="W16" i="25"/>
  <c r="W70" i="25" s="1"/>
  <c r="W71" i="25"/>
  <c r="S16" i="25"/>
  <c r="S70" i="25" s="1"/>
  <c r="S71" i="25"/>
  <c r="O16" i="25"/>
  <c r="O70" i="25" s="1"/>
  <c r="O71" i="25"/>
  <c r="K16" i="25"/>
  <c r="K70" i="25" s="1"/>
  <c r="K71" i="25"/>
  <c r="G16" i="25"/>
  <c r="G70" i="25" s="1"/>
  <c r="G71" i="25"/>
  <c r="C71" i="25"/>
  <c r="AG98" i="25"/>
  <c r="BS12" i="21"/>
  <c r="BK12" i="21"/>
  <c r="BG12" i="21"/>
  <c r="BC12" i="21"/>
  <c r="AU12" i="21"/>
  <c r="AM12" i="21"/>
  <c r="AE12" i="21"/>
  <c r="BS7" i="23"/>
  <c r="AM7" i="23"/>
  <c r="X45" i="25"/>
  <c r="X99" i="25" s="1"/>
  <c r="AK12" i="24"/>
  <c r="BC12" i="24"/>
  <c r="X63" i="25"/>
  <c r="X117" i="25" s="1"/>
  <c r="C18" i="25"/>
  <c r="C72" i="25" s="1"/>
  <c r="BI12" i="22"/>
  <c r="BA12" i="22"/>
  <c r="AS12" i="22"/>
  <c r="AO12" i="22"/>
  <c r="AK12" i="22"/>
  <c r="BS12" i="24"/>
  <c r="BK12" i="24"/>
  <c r="AY12" i="24"/>
  <c r="AQ12" i="24"/>
  <c r="AE12" i="24"/>
  <c r="BM12" i="24"/>
  <c r="AS12" i="24"/>
  <c r="AC12" i="24"/>
  <c r="Q57" i="25"/>
  <c r="Q111" i="25" s="1"/>
  <c r="AG45" i="25"/>
  <c r="AG99" i="25" s="1"/>
  <c r="Y45" i="25"/>
  <c r="Y99" i="25" s="1"/>
  <c r="Q45" i="25"/>
  <c r="Q99" i="25" s="1"/>
  <c r="I45" i="25"/>
  <c r="I99" i="25" s="1"/>
  <c r="AB7" i="23"/>
  <c r="AW7" i="23"/>
  <c r="AW12" i="23"/>
  <c r="N52" i="25"/>
  <c r="N106" i="25" s="1"/>
  <c r="AD48" i="25"/>
  <c r="AD102" i="25" s="1"/>
  <c r="Z48" i="25"/>
  <c r="Z102" i="25" s="1"/>
  <c r="V48" i="25"/>
  <c r="V102" i="25" s="1"/>
  <c r="R48" i="25"/>
  <c r="R102" i="25" s="1"/>
  <c r="N48" i="25"/>
  <c r="N102" i="25" s="1"/>
  <c r="J48" i="25"/>
  <c r="J102" i="25" s="1"/>
  <c r="F48" i="25"/>
  <c r="F102" i="25" s="1"/>
  <c r="AF45" i="25"/>
  <c r="AF99" i="25" s="1"/>
  <c r="P45" i="25"/>
  <c r="P99" i="25" s="1"/>
  <c r="H45" i="25"/>
  <c r="H99" i="25" s="1"/>
  <c r="AA18" i="25"/>
  <c r="AA72" i="25" s="1"/>
  <c r="K18" i="25"/>
  <c r="K72" i="25" s="1"/>
  <c r="AC25" i="25"/>
  <c r="AC79" i="25" s="1"/>
  <c r="H63" i="25"/>
  <c r="H117" i="25" s="1"/>
  <c r="AG63" i="25"/>
  <c r="AG117" i="25" s="1"/>
  <c r="Y63" i="25"/>
  <c r="Y117" i="25" s="1"/>
  <c r="Q63" i="25"/>
  <c r="Q117" i="25" s="1"/>
  <c r="I63" i="25"/>
  <c r="I117" i="25" s="1"/>
  <c r="S52" i="25"/>
  <c r="S106" i="25" s="1"/>
  <c r="Y52" i="25"/>
  <c r="Y106" i="25" s="1"/>
  <c r="I52" i="25"/>
  <c r="I106" i="25" s="1"/>
  <c r="AG25" i="25"/>
  <c r="AG79" i="25" s="1"/>
  <c r="Y25" i="25"/>
  <c r="Y79" i="25" s="1"/>
  <c r="U25" i="25"/>
  <c r="U79" i="25" s="1"/>
  <c r="Q25" i="25"/>
  <c r="Q79" i="25" s="1"/>
  <c r="I25" i="25"/>
  <c r="I79" i="25" s="1"/>
  <c r="E25" i="25"/>
  <c r="E79" i="25" s="1"/>
  <c r="C45" i="25"/>
  <c r="C99" i="25" s="1"/>
  <c r="Y21" i="25"/>
  <c r="Y75" i="25" s="1"/>
  <c r="I21" i="25"/>
  <c r="I75" i="25" s="1"/>
  <c r="AG57" i="25"/>
  <c r="AG111" i="25" s="1"/>
  <c r="AC57" i="25"/>
  <c r="AC111" i="25" s="1"/>
  <c r="M57" i="25"/>
  <c r="M111" i="25" s="1"/>
  <c r="M25" i="25"/>
  <c r="M79" i="25" s="1"/>
  <c r="C30" i="25"/>
  <c r="C84" i="25" s="1"/>
  <c r="C25" i="25"/>
  <c r="C79" i="25" s="1"/>
  <c r="C21" i="25"/>
  <c r="C75" i="25" s="1"/>
  <c r="C36" i="25"/>
  <c r="C90" i="25" s="1"/>
  <c r="C63" i="25"/>
  <c r="C117" i="25" s="1"/>
  <c r="C57" i="25"/>
  <c r="C111" i="25" s="1"/>
  <c r="C52" i="25"/>
  <c r="C106" i="25" s="1"/>
  <c r="C48" i="25"/>
  <c r="C102" i="25" s="1"/>
  <c r="AB45" i="25"/>
  <c r="AB99" i="25" s="1"/>
  <c r="T45" i="25"/>
  <c r="T99" i="25" s="1"/>
  <c r="L45" i="25"/>
  <c r="L99" i="25" s="1"/>
  <c r="D45" i="25"/>
  <c r="D99" i="25" s="1"/>
  <c r="AD45" i="25"/>
  <c r="AD99" i="25" s="1"/>
  <c r="Z45" i="25"/>
  <c r="Z99" i="25" s="1"/>
  <c r="V45" i="25"/>
  <c r="V99" i="25" s="1"/>
  <c r="R45" i="25"/>
  <c r="R99" i="25" s="1"/>
  <c r="N45" i="25"/>
  <c r="N99" i="25" s="1"/>
  <c r="J45" i="25"/>
  <c r="J99" i="25" s="1"/>
  <c r="F45" i="25"/>
  <c r="F99" i="25" s="1"/>
  <c r="AF18" i="25"/>
  <c r="AF72" i="25" s="1"/>
  <c r="AB18" i="25"/>
  <c r="AB72" i="25" s="1"/>
  <c r="X18" i="25"/>
  <c r="X72" i="25" s="1"/>
  <c r="T18" i="25"/>
  <c r="T72" i="25" s="1"/>
  <c r="P18" i="25"/>
  <c r="P72" i="25" s="1"/>
  <c r="L18" i="25"/>
  <c r="L72" i="25" s="1"/>
  <c r="H18" i="25"/>
  <c r="H72" i="25" s="1"/>
  <c r="D18" i="25"/>
  <c r="D72" i="25" s="1"/>
  <c r="BU12" i="22"/>
  <c r="BQ12" i="22"/>
  <c r="BE12" i="22"/>
  <c r="AC12" i="22"/>
  <c r="BQ12" i="24"/>
  <c r="BI12" i="24"/>
  <c r="BA12" i="24"/>
  <c r="AW12" i="24"/>
  <c r="AG12" i="24"/>
  <c r="BO12" i="24"/>
  <c r="BG12" i="24"/>
  <c r="AU12" i="24"/>
  <c r="AM12" i="24"/>
  <c r="AI12" i="24"/>
  <c r="AC63" i="25"/>
  <c r="AC117" i="25" s="1"/>
  <c r="U63" i="25"/>
  <c r="U117" i="25" s="1"/>
  <c r="M63" i="25"/>
  <c r="M117" i="25" s="1"/>
  <c r="E63" i="25"/>
  <c r="E117" i="25" s="1"/>
  <c r="Y57" i="25"/>
  <c r="Y111" i="25" s="1"/>
  <c r="U57" i="25"/>
  <c r="U111" i="25" s="1"/>
  <c r="I57" i="25"/>
  <c r="I111" i="25" s="1"/>
  <c r="E57" i="25"/>
  <c r="E111" i="25" s="1"/>
  <c r="AE52" i="25"/>
  <c r="AE106" i="25" s="1"/>
  <c r="AA52" i="25"/>
  <c r="AA106" i="25" s="1"/>
  <c r="O52" i="25"/>
  <c r="O106" i="25" s="1"/>
  <c r="K52" i="25"/>
  <c r="K106" i="25" s="1"/>
  <c r="AE48" i="25"/>
  <c r="AE102" i="25" s="1"/>
  <c r="AE36" i="25"/>
  <c r="AE90" i="25" s="1"/>
  <c r="AA30" i="25"/>
  <c r="AA84" i="25" s="1"/>
  <c r="K30" i="25"/>
  <c r="K84" i="25" s="1"/>
  <c r="AG21" i="25"/>
  <c r="AG75" i="25" s="1"/>
  <c r="AC21" i="25"/>
  <c r="AC75" i="25" s="1"/>
  <c r="U21" i="25"/>
  <c r="U75" i="25" s="1"/>
  <c r="Q21" i="25"/>
  <c r="Q75" i="25" s="1"/>
  <c r="M21" i="25"/>
  <c r="M75" i="25" s="1"/>
  <c r="E21" i="25"/>
  <c r="E75" i="25" s="1"/>
  <c r="AE18" i="25"/>
  <c r="AE72" i="25" s="1"/>
  <c r="W18" i="25"/>
  <c r="W72" i="25" s="1"/>
  <c r="S18" i="25"/>
  <c r="S72" i="25" s="1"/>
  <c r="O18" i="25"/>
  <c r="O72" i="25" s="1"/>
  <c r="G18" i="25"/>
  <c r="G72" i="25" s="1"/>
  <c r="AG18" i="25"/>
  <c r="AG72" i="25" s="1"/>
  <c r="AC18" i="25"/>
  <c r="AC72" i="25" s="1"/>
  <c r="Y18" i="25"/>
  <c r="Y72" i="25" s="1"/>
  <c r="U18" i="25"/>
  <c r="U72" i="25" s="1"/>
  <c r="Q18" i="25"/>
  <c r="Q72" i="25" s="1"/>
  <c r="M18" i="25"/>
  <c r="M72" i="25" s="1"/>
  <c r="I18" i="25"/>
  <c r="I72" i="25" s="1"/>
  <c r="E18" i="25"/>
  <c r="E72" i="25" s="1"/>
  <c r="AA48" i="25"/>
  <c r="AA102" i="25" s="1"/>
  <c r="W48" i="25"/>
  <c r="W102" i="25" s="1"/>
  <c r="S48" i="25"/>
  <c r="S102" i="25" s="1"/>
  <c r="AD52" i="25"/>
  <c r="AD106" i="25" s="1"/>
  <c r="Z52" i="25"/>
  <c r="Z106" i="25" s="1"/>
  <c r="J52" i="25"/>
  <c r="J106" i="25" s="1"/>
  <c r="S36" i="25"/>
  <c r="S90" i="25" s="1"/>
  <c r="O36" i="25"/>
  <c r="O90" i="25" s="1"/>
  <c r="AF63" i="25"/>
  <c r="AF117" i="25" s="1"/>
  <c r="P63" i="25"/>
  <c r="P117" i="25" s="1"/>
  <c r="AD30" i="25"/>
  <c r="AD84" i="25" s="1"/>
  <c r="Z30" i="25"/>
  <c r="Z84" i="25" s="1"/>
  <c r="V30" i="25"/>
  <c r="V84" i="25" s="1"/>
  <c r="R30" i="25"/>
  <c r="R84" i="25" s="1"/>
  <c r="N30" i="25"/>
  <c r="N84" i="25" s="1"/>
  <c r="J30" i="25"/>
  <c r="J84" i="25" s="1"/>
  <c r="F30" i="25"/>
  <c r="F84" i="25" s="1"/>
  <c r="AF30" i="25"/>
  <c r="AF84" i="25" s="1"/>
  <c r="AB30" i="25"/>
  <c r="AB84" i="25" s="1"/>
  <c r="X30" i="25"/>
  <c r="X84" i="25" s="1"/>
  <c r="T30" i="25"/>
  <c r="T84" i="25" s="1"/>
  <c r="P30" i="25"/>
  <c r="P84" i="25" s="1"/>
  <c r="L30" i="25"/>
  <c r="L84" i="25" s="1"/>
  <c r="H30" i="25"/>
  <c r="H84" i="25" s="1"/>
  <c r="D30" i="25"/>
  <c r="D84" i="25" s="1"/>
  <c r="AF25" i="25"/>
  <c r="AF79" i="25" s="1"/>
  <c r="AB25" i="25"/>
  <c r="AB79" i="25" s="1"/>
  <c r="X25" i="25"/>
  <c r="X79" i="25" s="1"/>
  <c r="T25" i="25"/>
  <c r="T79" i="25" s="1"/>
  <c r="P25" i="25"/>
  <c r="P79" i="25" s="1"/>
  <c r="L25" i="25"/>
  <c r="L79" i="25" s="1"/>
  <c r="H25" i="25"/>
  <c r="H79" i="25" s="1"/>
  <c r="D25" i="25"/>
  <c r="D79" i="25" s="1"/>
  <c r="AD21" i="25"/>
  <c r="AD75" i="25" s="1"/>
  <c r="Z21" i="25"/>
  <c r="Z75" i="25" s="1"/>
  <c r="V21" i="25"/>
  <c r="V75" i="25" s="1"/>
  <c r="R21" i="25"/>
  <c r="R75" i="25" s="1"/>
  <c r="N21" i="25"/>
  <c r="N75" i="25" s="1"/>
  <c r="J21" i="25"/>
  <c r="J75" i="25" s="1"/>
  <c r="F21" i="25"/>
  <c r="F75" i="25" s="1"/>
  <c r="AB63" i="25"/>
  <c r="AB117" i="25" s="1"/>
  <c r="T63" i="25"/>
  <c r="T117" i="25" s="1"/>
  <c r="L63" i="25"/>
  <c r="L117" i="25" s="1"/>
  <c r="D63" i="25"/>
  <c r="D117" i="25" s="1"/>
  <c r="V52" i="25"/>
  <c r="V106" i="25" s="1"/>
  <c r="R52" i="25"/>
  <c r="R106" i="25" s="1"/>
  <c r="F52" i="25"/>
  <c r="F106" i="25" s="1"/>
  <c r="O48" i="25"/>
  <c r="O102" i="25" s="1"/>
  <c r="K48" i="25"/>
  <c r="K102" i="25" s="1"/>
  <c r="G48" i="25"/>
  <c r="G102" i="25" s="1"/>
  <c r="AC45" i="25"/>
  <c r="AC99" i="25" s="1"/>
  <c r="U45" i="25"/>
  <c r="U99" i="25" s="1"/>
  <c r="M45" i="25"/>
  <c r="M99" i="25" s="1"/>
  <c r="E45" i="25"/>
  <c r="E99" i="25" s="1"/>
  <c r="AE45" i="25"/>
  <c r="AE99" i="25" s="1"/>
  <c r="AA45" i="25"/>
  <c r="AA99" i="25" s="1"/>
  <c r="W45" i="25"/>
  <c r="W99" i="25" s="1"/>
  <c r="S45" i="25"/>
  <c r="S99" i="25" s="1"/>
  <c r="O45" i="25"/>
  <c r="O99" i="25" s="1"/>
  <c r="K45" i="25"/>
  <c r="K99" i="25" s="1"/>
  <c r="G45" i="25"/>
  <c r="G99" i="25" s="1"/>
  <c r="AA36" i="25"/>
  <c r="AA90" i="25" s="1"/>
  <c r="W36" i="25"/>
  <c r="W90" i="25" s="1"/>
  <c r="K36" i="25"/>
  <c r="K90" i="25" s="1"/>
  <c r="G36" i="25"/>
  <c r="G90" i="25" s="1"/>
  <c r="AD25" i="25"/>
  <c r="AD79" i="25" s="1"/>
  <c r="Z25" i="25"/>
  <c r="Z79" i="25" s="1"/>
  <c r="V25" i="25"/>
  <c r="V79" i="25" s="1"/>
  <c r="R25" i="25"/>
  <c r="R79" i="25" s="1"/>
  <c r="N25" i="25"/>
  <c r="N79" i="25" s="1"/>
  <c r="J25" i="25"/>
  <c r="J79" i="25" s="1"/>
  <c r="F25" i="25"/>
  <c r="F79" i="25" s="1"/>
  <c r="AF21" i="25"/>
  <c r="AF75" i="25" s="1"/>
  <c r="AB21" i="25"/>
  <c r="AB75" i="25" s="1"/>
  <c r="X21" i="25"/>
  <c r="X75" i="25" s="1"/>
  <c r="T21" i="25"/>
  <c r="T75" i="25" s="1"/>
  <c r="P21" i="25"/>
  <c r="P75" i="25" s="1"/>
  <c r="L21" i="25"/>
  <c r="L75" i="25" s="1"/>
  <c r="H21" i="25"/>
  <c r="H75" i="25" s="1"/>
  <c r="D21" i="25"/>
  <c r="D75" i="25" s="1"/>
  <c r="AD18" i="25"/>
  <c r="AD72" i="25" s="1"/>
  <c r="Z18" i="25"/>
  <c r="Z72" i="25" s="1"/>
  <c r="V18" i="25"/>
  <c r="V72" i="25" s="1"/>
  <c r="R18" i="25"/>
  <c r="R72" i="25" s="1"/>
  <c r="N18" i="25"/>
  <c r="N72" i="25" s="1"/>
  <c r="J18" i="25"/>
  <c r="J72" i="25" s="1"/>
  <c r="F18" i="25"/>
  <c r="F72" i="25" s="1"/>
  <c r="W30" i="25"/>
  <c r="W84" i="25" s="1"/>
  <c r="O30" i="25"/>
  <c r="O84" i="25" s="1"/>
  <c r="AC30" i="25"/>
  <c r="AC84" i="25" s="1"/>
  <c r="AE63" i="25"/>
  <c r="AE117" i="25" s="1"/>
  <c r="W63" i="25"/>
  <c r="W117" i="25" s="1"/>
  <c r="O63" i="25"/>
  <c r="O117" i="25" s="1"/>
  <c r="K63" i="25"/>
  <c r="K117" i="25" s="1"/>
  <c r="AE57" i="25"/>
  <c r="AE111" i="25" s="1"/>
  <c r="AA57" i="25"/>
  <c r="AA111" i="25" s="1"/>
  <c r="W57" i="25"/>
  <c r="W111" i="25" s="1"/>
  <c r="S57" i="25"/>
  <c r="S111" i="25" s="1"/>
  <c r="O57" i="25"/>
  <c r="O111" i="25" s="1"/>
  <c r="K57" i="25"/>
  <c r="K111" i="25" s="1"/>
  <c r="G57" i="25"/>
  <c r="G111" i="25" s="1"/>
  <c r="W52" i="25"/>
  <c r="W106" i="25" s="1"/>
  <c r="G52" i="25"/>
  <c r="G106" i="25" s="1"/>
  <c r="AG52" i="25"/>
  <c r="AG106" i="25" s="1"/>
  <c r="AC52" i="25"/>
  <c r="AC106" i="25" s="1"/>
  <c r="U52" i="25"/>
  <c r="U106" i="25" s="1"/>
  <c r="Q52" i="25"/>
  <c r="Q106" i="25" s="1"/>
  <c r="M52" i="25"/>
  <c r="M106" i="25" s="1"/>
  <c r="E52" i="25"/>
  <c r="E106" i="25" s="1"/>
  <c r="AG48" i="25"/>
  <c r="AG102" i="25" s="1"/>
  <c r="AC48" i="25"/>
  <c r="AC102" i="25" s="1"/>
  <c r="Y48" i="25"/>
  <c r="Y102" i="25" s="1"/>
  <c r="U48" i="25"/>
  <c r="U102" i="25" s="1"/>
  <c r="Q48" i="25"/>
  <c r="Q102" i="25" s="1"/>
  <c r="M48" i="25"/>
  <c r="M102" i="25" s="1"/>
  <c r="I48" i="25"/>
  <c r="I102" i="25" s="1"/>
  <c r="E48" i="25"/>
  <c r="E102" i="25" s="1"/>
  <c r="AE30" i="25"/>
  <c r="AE84" i="25" s="1"/>
  <c r="S30" i="25"/>
  <c r="S84" i="25" s="1"/>
  <c r="G30" i="25"/>
  <c r="G84" i="25" s="1"/>
  <c r="AG30" i="25"/>
  <c r="AG84" i="25" s="1"/>
  <c r="Y30" i="25"/>
  <c r="Y84" i="25" s="1"/>
  <c r="U30" i="25"/>
  <c r="U84" i="25" s="1"/>
  <c r="Q30" i="25"/>
  <c r="Q84" i="25" s="1"/>
  <c r="M30" i="25"/>
  <c r="M84" i="25" s="1"/>
  <c r="I30" i="25"/>
  <c r="I84" i="25" s="1"/>
  <c r="E30" i="25"/>
  <c r="E84" i="25" s="1"/>
  <c r="AA63" i="25"/>
  <c r="AA117" i="25" s="1"/>
  <c r="S63" i="25"/>
  <c r="S117" i="25" s="1"/>
  <c r="G63" i="25"/>
  <c r="G117" i="25" s="1"/>
  <c r="AD63" i="25"/>
  <c r="AD117" i="25" s="1"/>
  <c r="Z63" i="25"/>
  <c r="Z117" i="25" s="1"/>
  <c r="V63" i="25"/>
  <c r="V117" i="25" s="1"/>
  <c r="R63" i="25"/>
  <c r="R117" i="25" s="1"/>
  <c r="N63" i="25"/>
  <c r="N117" i="25" s="1"/>
  <c r="J63" i="25"/>
  <c r="J117" i="25" s="1"/>
  <c r="F63" i="25"/>
  <c r="F117" i="25" s="1"/>
  <c r="AF57" i="25"/>
  <c r="AF111" i="25" s="1"/>
  <c r="AB57" i="25"/>
  <c r="AB111" i="25" s="1"/>
  <c r="X57" i="25"/>
  <c r="X111" i="25" s="1"/>
  <c r="T57" i="25"/>
  <c r="T111" i="25" s="1"/>
  <c r="P57" i="25"/>
  <c r="P111" i="25" s="1"/>
  <c r="L57" i="25"/>
  <c r="L111" i="25" s="1"/>
  <c r="H57" i="25"/>
  <c r="H111" i="25" s="1"/>
  <c r="D57" i="25"/>
  <c r="D111" i="25" s="1"/>
  <c r="AD57" i="25"/>
  <c r="AD111" i="25" s="1"/>
  <c r="Z57" i="25"/>
  <c r="Z111" i="25" s="1"/>
  <c r="V57" i="25"/>
  <c r="V111" i="25" s="1"/>
  <c r="R57" i="25"/>
  <c r="R111" i="25" s="1"/>
  <c r="N57" i="25"/>
  <c r="N111" i="25" s="1"/>
  <c r="J57" i="25"/>
  <c r="J111" i="25" s="1"/>
  <c r="F57" i="25"/>
  <c r="F111" i="25" s="1"/>
  <c r="AB52" i="25"/>
  <c r="AB106" i="25" s="1"/>
  <c r="T52" i="25"/>
  <c r="T106" i="25" s="1"/>
  <c r="P52" i="25"/>
  <c r="P106" i="25" s="1"/>
  <c r="H52" i="25"/>
  <c r="H106" i="25" s="1"/>
  <c r="AF48" i="25"/>
  <c r="AF102" i="25" s="1"/>
  <c r="X48" i="25"/>
  <c r="X102" i="25" s="1"/>
  <c r="P48" i="25"/>
  <c r="P102" i="25" s="1"/>
  <c r="D48" i="25"/>
  <c r="D102" i="25" s="1"/>
  <c r="AA21" i="25"/>
  <c r="AA75" i="25" s="1"/>
  <c r="S21" i="25"/>
  <c r="S75" i="25" s="1"/>
  <c r="K21" i="25"/>
  <c r="K75" i="25" s="1"/>
  <c r="AG36" i="25"/>
  <c r="AG90" i="25" s="1"/>
  <c r="AC36" i="25"/>
  <c r="AC90" i="25" s="1"/>
  <c r="Y36" i="25"/>
  <c r="Y90" i="25" s="1"/>
  <c r="U36" i="25"/>
  <c r="U90" i="25" s="1"/>
  <c r="Q36" i="25"/>
  <c r="Q90" i="25" s="1"/>
  <c r="M36" i="25"/>
  <c r="M90" i="25" s="1"/>
  <c r="I36" i="25"/>
  <c r="I90" i="25" s="1"/>
  <c r="E36" i="25"/>
  <c r="E90" i="25" s="1"/>
  <c r="AE25" i="25"/>
  <c r="AE79" i="25" s="1"/>
  <c r="AA25" i="25"/>
  <c r="AA79" i="25" s="1"/>
  <c r="W25" i="25"/>
  <c r="W79" i="25" s="1"/>
  <c r="S25" i="25"/>
  <c r="S79" i="25" s="1"/>
  <c r="O25" i="25"/>
  <c r="O79" i="25" s="1"/>
  <c r="K25" i="25"/>
  <c r="K79" i="25" s="1"/>
  <c r="G25" i="25"/>
  <c r="G79" i="25" s="1"/>
  <c r="AF52" i="25"/>
  <c r="AF106" i="25" s="1"/>
  <c r="X52" i="25"/>
  <c r="X106" i="25" s="1"/>
  <c r="L52" i="25"/>
  <c r="L106" i="25" s="1"/>
  <c r="D52" i="25"/>
  <c r="D106" i="25" s="1"/>
  <c r="AB48" i="25"/>
  <c r="AB102" i="25" s="1"/>
  <c r="T48" i="25"/>
  <c r="T102" i="25" s="1"/>
  <c r="L48" i="25"/>
  <c r="L102" i="25" s="1"/>
  <c r="H48" i="25"/>
  <c r="H102" i="25" s="1"/>
  <c r="AE21" i="25"/>
  <c r="AE75" i="25" s="1"/>
  <c r="W21" i="25"/>
  <c r="W75" i="25" s="1"/>
  <c r="O21" i="25"/>
  <c r="O75" i="25" s="1"/>
  <c r="G21" i="25"/>
  <c r="G75" i="25" s="1"/>
  <c r="AD36" i="25"/>
  <c r="AD90" i="25" s="1"/>
  <c r="Z36" i="25"/>
  <c r="Z90" i="25" s="1"/>
  <c r="V36" i="25"/>
  <c r="V90" i="25" s="1"/>
  <c r="R36" i="25"/>
  <c r="R90" i="25" s="1"/>
  <c r="N36" i="25"/>
  <c r="N90" i="25" s="1"/>
  <c r="J36" i="25"/>
  <c r="J90" i="25" s="1"/>
  <c r="F36" i="25"/>
  <c r="F90" i="25" s="1"/>
  <c r="AF36" i="25"/>
  <c r="AF90" i="25" s="1"/>
  <c r="AB36" i="25"/>
  <c r="AB90" i="25" s="1"/>
  <c r="X36" i="25"/>
  <c r="X90" i="25" s="1"/>
  <c r="T36" i="25"/>
  <c r="T90" i="25" s="1"/>
  <c r="P36" i="25"/>
  <c r="P90" i="25" s="1"/>
  <c r="L36" i="25"/>
  <c r="L90" i="25" s="1"/>
  <c r="H36" i="25"/>
  <c r="H90" i="25" s="1"/>
  <c r="D36" i="25"/>
  <c r="D90" i="25" s="1"/>
  <c r="Z2" i="21"/>
  <c r="Z12" i="21" s="1"/>
  <c r="AD7" i="21"/>
  <c r="AH7" i="21"/>
  <c r="AL7" i="21"/>
  <c r="AP7" i="21"/>
  <c r="AT7" i="21"/>
  <c r="AX7" i="21"/>
  <c r="BF7" i="21"/>
  <c r="AE7" i="21"/>
  <c r="AI7" i="21"/>
  <c r="AM7" i="21"/>
  <c r="AQ7" i="21"/>
  <c r="AU7" i="21"/>
  <c r="AY7" i="21"/>
  <c r="BC7" i="21"/>
  <c r="BG7" i="21"/>
  <c r="BK7" i="21"/>
  <c r="BO7" i="21"/>
  <c r="BS7" i="21"/>
  <c r="AG12" i="22"/>
  <c r="AW12" i="22"/>
  <c r="BM12" i="22"/>
  <c r="AC12" i="23"/>
  <c r="AG12" i="23"/>
  <c r="AK12" i="23"/>
  <c r="AO12" i="23"/>
  <c r="AS12" i="23"/>
  <c r="BA12" i="23"/>
  <c r="BE12" i="23"/>
  <c r="BI12" i="23"/>
  <c r="BM12" i="23"/>
  <c r="BQ12" i="23"/>
  <c r="BU12" i="23"/>
  <c r="AD12" i="23"/>
  <c r="AH12" i="23"/>
  <c r="AL12" i="23"/>
  <c r="AP12" i="23"/>
  <c r="AT12" i="23"/>
  <c r="AX12" i="23"/>
  <c r="BB12" i="23"/>
  <c r="BF12" i="23"/>
  <c r="BJ12" i="23"/>
  <c r="BN12" i="23"/>
  <c r="BR12" i="23"/>
  <c r="BV12" i="23"/>
  <c r="AE7" i="23"/>
  <c r="AI7" i="23"/>
  <c r="AQ7" i="23"/>
  <c r="AU7" i="23"/>
  <c r="AY7" i="23"/>
  <c r="BC7" i="23"/>
  <c r="BG7" i="23"/>
  <c r="BK7" i="23"/>
  <c r="BO7" i="23"/>
  <c r="AF7" i="23"/>
  <c r="AJ7" i="23"/>
  <c r="AN7" i="23"/>
  <c r="AR7" i="23"/>
  <c r="AV7" i="23"/>
  <c r="AZ7" i="23"/>
  <c r="BD7" i="23"/>
  <c r="BL7" i="23"/>
  <c r="BP7" i="23"/>
  <c r="BT7" i="23"/>
  <c r="BB7" i="21"/>
  <c r="AO12" i="24"/>
  <c r="BE12" i="24"/>
  <c r="BU12" i="24"/>
  <c r="AB7" i="21"/>
  <c r="AE7" i="22"/>
  <c r="AM7" i="22"/>
  <c r="AU7" i="22"/>
  <c r="BC7" i="22"/>
  <c r="BK7" i="22"/>
  <c r="BS7" i="22"/>
  <c r="BH7" i="23"/>
  <c r="AC7" i="24"/>
  <c r="AG7" i="24"/>
  <c r="AK7" i="24"/>
  <c r="AO7" i="24"/>
  <c r="AS7" i="24"/>
  <c r="AW7" i="24"/>
  <c r="BA7" i="24"/>
  <c r="BE7" i="24"/>
  <c r="BI7" i="24"/>
  <c r="BM7" i="24"/>
  <c r="BQ7" i="24"/>
  <c r="BU7" i="24"/>
  <c r="BJ7" i="21"/>
  <c r="BN7" i="21"/>
  <c r="BR7" i="21"/>
  <c r="BV7" i="21"/>
  <c r="AE12" i="22"/>
  <c r="AI12" i="22"/>
  <c r="AM12" i="22"/>
  <c r="AQ12" i="22"/>
  <c r="AU12" i="22"/>
  <c r="AY12" i="22"/>
  <c r="BC12" i="22"/>
  <c r="BG12" i="22"/>
  <c r="BK12" i="22"/>
  <c r="BO12" i="22"/>
  <c r="BS12" i="22"/>
  <c r="AF12" i="22"/>
  <c r="AJ12" i="22"/>
  <c r="AN12" i="22"/>
  <c r="AV12" i="22"/>
  <c r="AZ12" i="22"/>
  <c r="BD12" i="22"/>
  <c r="BL12" i="22"/>
  <c r="BP12" i="22"/>
  <c r="BT12" i="22"/>
  <c r="AC7" i="22"/>
  <c r="AG7" i="22"/>
  <c r="AK7" i="22"/>
  <c r="AO7" i="22"/>
  <c r="AS7" i="22"/>
  <c r="AW7" i="22"/>
  <c r="BA7" i="22"/>
  <c r="BE7" i="22"/>
  <c r="BI7" i="22"/>
  <c r="BM7" i="22"/>
  <c r="BQ7" i="22"/>
  <c r="BU7" i="22"/>
  <c r="AD7" i="22"/>
  <c r="AH7" i="22"/>
  <c r="AL7" i="22"/>
  <c r="AP7" i="22"/>
  <c r="AT7" i="22"/>
  <c r="AX7" i="22"/>
  <c r="BB7" i="22"/>
  <c r="BF7" i="22"/>
  <c r="BJ7" i="22"/>
  <c r="BN7" i="22"/>
  <c r="BR7" i="22"/>
  <c r="BV7" i="22"/>
  <c r="AE12" i="23"/>
  <c r="AI12" i="23"/>
  <c r="AM12" i="23"/>
  <c r="AQ12" i="23"/>
  <c r="AU12" i="23"/>
  <c r="AY12" i="23"/>
  <c r="BC12" i="23"/>
  <c r="BG12" i="23"/>
  <c r="BK12" i="23"/>
  <c r="BO12" i="23"/>
  <c r="BS12" i="23"/>
  <c r="AD12" i="24"/>
  <c r="AH12" i="24"/>
  <c r="AL12" i="24"/>
  <c r="AP12" i="24"/>
  <c r="AT12" i="24"/>
  <c r="AX12" i="24"/>
  <c r="BB12" i="24"/>
  <c r="BF12" i="24"/>
  <c r="BJ12" i="24"/>
  <c r="BN12" i="24"/>
  <c r="BR12" i="24"/>
  <c r="BV12" i="24"/>
  <c r="BO7" i="24"/>
  <c r="AB12" i="24"/>
  <c r="AF12" i="24"/>
  <c r="AJ12" i="24"/>
  <c r="AN12" i="24"/>
  <c r="AR12" i="24"/>
  <c r="AV12" i="24"/>
  <c r="AZ12" i="24"/>
  <c r="BD12" i="24"/>
  <c r="BH12" i="24"/>
  <c r="BL12" i="24"/>
  <c r="BP12" i="24"/>
  <c r="BT12" i="24"/>
  <c r="AD7" i="24"/>
  <c r="AH7" i="24"/>
  <c r="AL7" i="24"/>
  <c r="AP7" i="24"/>
  <c r="AT7" i="24"/>
  <c r="AX7" i="24"/>
  <c r="BB7" i="24"/>
  <c r="BF7" i="24"/>
  <c r="BJ7" i="24"/>
  <c r="BN7" i="24"/>
  <c r="BR7" i="24"/>
  <c r="BV7" i="24"/>
  <c r="AM7" i="24"/>
  <c r="BC7" i="24"/>
  <c r="BS7" i="24"/>
  <c r="Y2" i="24"/>
  <c r="Z12" i="24"/>
  <c r="Z13" i="24" s="1"/>
  <c r="AI7" i="24"/>
  <c r="Z7" i="24"/>
  <c r="AQ7" i="24"/>
  <c r="BG7" i="24"/>
  <c r="AY7" i="24"/>
  <c r="AB7" i="24"/>
  <c r="AF7" i="24"/>
  <c r="AJ7" i="24"/>
  <c r="AN7" i="24"/>
  <c r="AR7" i="24"/>
  <c r="AV7" i="24"/>
  <c r="AZ7" i="24"/>
  <c r="BD7" i="24"/>
  <c r="BH7" i="24"/>
  <c r="BL7" i="24"/>
  <c r="BP7" i="24"/>
  <c r="BT7" i="24"/>
  <c r="AE7" i="24"/>
  <c r="AU7" i="24"/>
  <c r="BK7" i="24"/>
  <c r="BA7" i="23"/>
  <c r="AG7" i="23"/>
  <c r="BM7" i="23"/>
  <c r="AC7" i="23"/>
  <c r="AO7" i="23"/>
  <c r="AS7" i="23"/>
  <c r="BE7" i="23"/>
  <c r="BI7" i="23"/>
  <c r="BU7" i="23"/>
  <c r="AK7" i="23"/>
  <c r="BQ7" i="23"/>
  <c r="Y2" i="23"/>
  <c r="Z12" i="23"/>
  <c r="Z13" i="23" s="1"/>
  <c r="AB12" i="23"/>
  <c r="AF12" i="23"/>
  <c r="AJ12" i="23"/>
  <c r="AN12" i="23"/>
  <c r="AR12" i="23"/>
  <c r="AV12" i="23"/>
  <c r="AZ12" i="23"/>
  <c r="BD12" i="23"/>
  <c r="BH12" i="23"/>
  <c r="BL12" i="23"/>
  <c r="BP12" i="23"/>
  <c r="BT12" i="23"/>
  <c r="AD7" i="23"/>
  <c r="AH7" i="23"/>
  <c r="AL7" i="23"/>
  <c r="AP7" i="23"/>
  <c r="AT7" i="23"/>
  <c r="AX7" i="23"/>
  <c r="BB7" i="23"/>
  <c r="BF7" i="23"/>
  <c r="BJ7" i="23"/>
  <c r="BN7" i="23"/>
  <c r="BR7" i="23"/>
  <c r="BV7" i="23"/>
  <c r="Z13" i="22"/>
  <c r="Z7" i="22"/>
  <c r="AI7" i="22"/>
  <c r="AY7" i="22"/>
  <c r="BO7" i="22"/>
  <c r="AB12" i="22"/>
  <c r="AR12" i="22"/>
  <c r="BH12" i="22"/>
  <c r="AQ7" i="22"/>
  <c r="BG7" i="22"/>
  <c r="Y2" i="22"/>
  <c r="AD12" i="22"/>
  <c r="AH12" i="22"/>
  <c r="AL12" i="22"/>
  <c r="AP12" i="22"/>
  <c r="AT12" i="22"/>
  <c r="AX12" i="22"/>
  <c r="BB12" i="22"/>
  <c r="BF12" i="22"/>
  <c r="BJ12" i="22"/>
  <c r="BN12" i="22"/>
  <c r="BR12" i="22"/>
  <c r="BV12" i="22"/>
  <c r="AB7" i="22"/>
  <c r="AF7" i="22"/>
  <c r="AJ7" i="22"/>
  <c r="AN7" i="22"/>
  <c r="AR7" i="22"/>
  <c r="AV7" i="22"/>
  <c r="AZ7" i="22"/>
  <c r="BD7" i="22"/>
  <c r="BH7" i="22"/>
  <c r="BL7" i="22"/>
  <c r="BP7" i="22"/>
  <c r="BT7" i="22"/>
  <c r="AC12" i="21"/>
  <c r="AC7" i="21"/>
  <c r="AG12" i="21"/>
  <c r="AK12" i="21"/>
  <c r="AO12" i="21"/>
  <c r="AS12" i="21"/>
  <c r="AW12" i="21"/>
  <c r="BA12" i="21"/>
  <c r="BE12" i="21"/>
  <c r="BI12" i="21"/>
  <c r="BM12" i="21"/>
  <c r="BQ12" i="21"/>
  <c r="BU12" i="21"/>
  <c r="AJ12" i="21"/>
  <c r="AR12" i="21"/>
  <c r="BL12" i="21"/>
  <c r="BI7" i="21"/>
  <c r="AD12" i="21"/>
  <c r="AH12" i="21"/>
  <c r="AL12" i="21"/>
  <c r="AP12" i="21"/>
  <c r="AT12" i="21"/>
  <c r="AX12" i="21"/>
  <c r="BB12" i="21"/>
  <c r="BF12" i="21"/>
  <c r="BJ12" i="21"/>
  <c r="BN12" i="21"/>
  <c r="BR12" i="21"/>
  <c r="BV12" i="21"/>
  <c r="AF7" i="21"/>
  <c r="AJ7" i="21"/>
  <c r="AN7" i="21"/>
  <c r="AR7" i="21"/>
  <c r="AV7" i="21"/>
  <c r="AZ7" i="21"/>
  <c r="BD7" i="21"/>
  <c r="BH7" i="21"/>
  <c r="BL7" i="21"/>
  <c r="BP7" i="21"/>
  <c r="BT7" i="21"/>
  <c r="AG7" i="21"/>
  <c r="AW7" i="21"/>
  <c r="BM7" i="21"/>
  <c r="AS7" i="21"/>
  <c r="AK7" i="21"/>
  <c r="BA7" i="21"/>
  <c r="BQ7" i="21"/>
  <c r="AI12" i="21"/>
  <c r="AY12" i="21"/>
  <c r="BO12" i="21"/>
  <c r="AF12" i="21"/>
  <c r="AN12" i="21"/>
  <c r="AV12" i="21"/>
  <c r="AZ12" i="21"/>
  <c r="BD12" i="21"/>
  <c r="BH12" i="21"/>
  <c r="BP12" i="21"/>
  <c r="AB12" i="21"/>
  <c r="BT12" i="21"/>
  <c r="J78" i="18"/>
  <c r="I79" i="18"/>
  <c r="J5" i="18"/>
  <c r="I6" i="18"/>
  <c r="AP60" i="28" l="1"/>
  <c r="AP60" i="29" s="1"/>
  <c r="AB62" i="28"/>
  <c r="AB62" i="29" s="1"/>
  <c r="AO69" i="28"/>
  <c r="AO69" i="29" s="1"/>
  <c r="AU80" i="28"/>
  <c r="AU80" i="29" s="1"/>
  <c r="AB81" i="28"/>
  <c r="AB81" i="29" s="1"/>
  <c r="AO74" i="28"/>
  <c r="AO74" i="29" s="1"/>
  <c r="AA67" i="28"/>
  <c r="AA67" i="29" s="1"/>
  <c r="AC76" i="28"/>
  <c r="AC76" i="29" s="1"/>
  <c r="AS80" i="28"/>
  <c r="AS80" i="29" s="1"/>
  <c r="AC74" i="28"/>
  <c r="AC74" i="29" s="1"/>
  <c r="AK72" i="28"/>
  <c r="AK72" i="29" s="1"/>
  <c r="AF76" i="28"/>
  <c r="AF76" i="29" s="1"/>
  <c r="AG69" i="28"/>
  <c r="AG69" i="29" s="1"/>
  <c r="Z75" i="28"/>
  <c r="Z75" i="29" s="1"/>
  <c r="X76" i="28"/>
  <c r="X76" i="29" s="1"/>
  <c r="AQ75" i="28"/>
  <c r="AQ75" i="29" s="1"/>
  <c r="AI62" i="28"/>
  <c r="AI62" i="29" s="1"/>
  <c r="AN70" i="28"/>
  <c r="AN70" i="29" s="1"/>
  <c r="AP68" i="28"/>
  <c r="AP68" i="29" s="1"/>
  <c r="AO65" i="28"/>
  <c r="AO65" i="29" s="1"/>
  <c r="X77" i="28"/>
  <c r="X77" i="29" s="1"/>
  <c r="AG80" i="28"/>
  <c r="AG80" i="29" s="1"/>
  <c r="AD65" i="28"/>
  <c r="AD65" i="29" s="1"/>
  <c r="AI68" i="28"/>
  <c r="AI68" i="29" s="1"/>
  <c r="AP78" i="28"/>
  <c r="AP78" i="29" s="1"/>
  <c r="AG79" i="28"/>
  <c r="AG79" i="29" s="1"/>
  <c r="AR66" i="28"/>
  <c r="AR66" i="29" s="1"/>
  <c r="Z77" i="28"/>
  <c r="Z77" i="29" s="1"/>
  <c r="AD81" i="28"/>
  <c r="AD81" i="29" s="1"/>
  <c r="AT64" i="28"/>
  <c r="AT64" i="29" s="1"/>
  <c r="AM79" i="28"/>
  <c r="AM79" i="29" s="1"/>
  <c r="AG66" i="28"/>
  <c r="AG66" i="29" s="1"/>
  <c r="Y75" i="28"/>
  <c r="Y75" i="29" s="1"/>
  <c r="AP75" i="28"/>
  <c r="AP75" i="29" s="1"/>
  <c r="X78" i="28"/>
  <c r="X78" i="29" s="1"/>
  <c r="AU72" i="28"/>
  <c r="AU72" i="29" s="1"/>
  <c r="AE66" i="28"/>
  <c r="AE66" i="29" s="1"/>
  <c r="AG73" i="28"/>
  <c r="AG73" i="29" s="1"/>
  <c r="AG72" i="28"/>
  <c r="AG72" i="29" s="1"/>
  <c r="AG71" i="28"/>
  <c r="AG71" i="29" s="1"/>
  <c r="AV59" i="28"/>
  <c r="AV59" i="29" s="1"/>
  <c r="AA77" i="28"/>
  <c r="AA77" i="29" s="1"/>
  <c r="AV79" i="28"/>
  <c r="AV79" i="29" s="1"/>
  <c r="AD79" i="28"/>
  <c r="AD79" i="29" s="1"/>
  <c r="AN77" i="28"/>
  <c r="AN77" i="29" s="1"/>
  <c r="AA79" i="28"/>
  <c r="AA79" i="29" s="1"/>
  <c r="AD78" i="28"/>
  <c r="AD78" i="29" s="1"/>
  <c r="AE65" i="28"/>
  <c r="AE65" i="29" s="1"/>
  <c r="AS77" i="28"/>
  <c r="AS77" i="29" s="1"/>
  <c r="AP76" i="28"/>
  <c r="AP76" i="29" s="1"/>
  <c r="AQ60" i="28"/>
  <c r="AQ60" i="29" s="1"/>
  <c r="AT67" i="28"/>
  <c r="AT67" i="29" s="1"/>
  <c r="AV77" i="28"/>
  <c r="AV77" i="29" s="1"/>
  <c r="AU65" i="28"/>
  <c r="AU65" i="29" s="1"/>
  <c r="AS74" i="28"/>
  <c r="AS74" i="29" s="1"/>
  <c r="AF68" i="28"/>
  <c r="AF68" i="29" s="1"/>
  <c r="AG75" i="28"/>
  <c r="AG75" i="29" s="1"/>
  <c r="AJ80" i="28"/>
  <c r="AJ80" i="29" s="1"/>
  <c r="AN69" i="28"/>
  <c r="AN69" i="29" s="1"/>
  <c r="X59" i="28"/>
  <c r="X59" i="29" s="1"/>
  <c r="AI73" i="28"/>
  <c r="AI73" i="29" s="1"/>
  <c r="AB63" i="28"/>
  <c r="AB63" i="29" s="1"/>
  <c r="AG74" i="28"/>
  <c r="AG74" i="29" s="1"/>
  <c r="W68" i="28"/>
  <c r="W68" i="29" s="1"/>
  <c r="X69" i="28"/>
  <c r="X69" i="29" s="1"/>
  <c r="AP74" i="28"/>
  <c r="AP74" i="29" s="1"/>
  <c r="AD62" i="28"/>
  <c r="AD62" i="29" s="1"/>
  <c r="AC71" i="28"/>
  <c r="AC71" i="29" s="1"/>
  <c r="AB75" i="28"/>
  <c r="AB75" i="29" s="1"/>
  <c r="AM68" i="28"/>
  <c r="AM68" i="29" s="1"/>
  <c r="AO79" i="28"/>
  <c r="AO79" i="29" s="1"/>
  <c r="AR72" i="28"/>
  <c r="AR72" i="29" s="1"/>
  <c r="AJ64" i="28"/>
  <c r="AJ64" i="29" s="1"/>
  <c r="AM69" i="28"/>
  <c r="AM69" i="29" s="1"/>
  <c r="AJ73" i="28"/>
  <c r="AJ73" i="29" s="1"/>
  <c r="AI59" i="28"/>
  <c r="AI59" i="29" s="1"/>
  <c r="AE76" i="28"/>
  <c r="AE76" i="29" s="1"/>
  <c r="AQ78" i="28"/>
  <c r="AQ78" i="29" s="1"/>
  <c r="AD76" i="28"/>
  <c r="AD76" i="29" s="1"/>
  <c r="AD67" i="28"/>
  <c r="AD67" i="29" s="1"/>
  <c r="AL77" i="28"/>
  <c r="AL77" i="29" s="1"/>
  <c r="AI80" i="28"/>
  <c r="AI80" i="29" s="1"/>
  <c r="AE81" i="28"/>
  <c r="AE81" i="29" s="1"/>
  <c r="AS81" i="28"/>
  <c r="AS81" i="29" s="1"/>
  <c r="AH71" i="28"/>
  <c r="AH71" i="29" s="1"/>
  <c r="AM70" i="28"/>
  <c r="AM70" i="29" s="1"/>
  <c r="AP66" i="28"/>
  <c r="AP66" i="29" s="1"/>
  <c r="AO75" i="28"/>
  <c r="AO75" i="29" s="1"/>
  <c r="X81" i="28"/>
  <c r="X81" i="29" s="1"/>
  <c r="Z64" i="28"/>
  <c r="Z64" i="29" s="1"/>
  <c r="AD66" i="28"/>
  <c r="AD66" i="29" s="1"/>
  <c r="AA81" i="28"/>
  <c r="AA81" i="29" s="1"/>
  <c r="AM77" i="28"/>
  <c r="AM77" i="29" s="1"/>
  <c r="AQ74" i="28"/>
  <c r="AQ74" i="29" s="1"/>
  <c r="AN76" i="28"/>
  <c r="AN76" i="29" s="1"/>
  <c r="AP77" i="28"/>
  <c r="AP77" i="29" s="1"/>
  <c r="AB79" i="28"/>
  <c r="AB79" i="29" s="1"/>
  <c r="W76" i="28"/>
  <c r="W76" i="29" s="1"/>
  <c r="W77" i="28"/>
  <c r="W77" i="29" s="1"/>
  <c r="AB77" i="28"/>
  <c r="AB77" i="29" s="1"/>
  <c r="AJ78" i="28"/>
  <c r="AJ78" i="29" s="1"/>
  <c r="AV72" i="28"/>
  <c r="AV72" i="29" s="1"/>
  <c r="X70" i="28"/>
  <c r="X70" i="29" s="1"/>
  <c r="AG59" i="28"/>
  <c r="AG59" i="29" s="1"/>
  <c r="AA68" i="28"/>
  <c r="AA68" i="29" s="1"/>
  <c r="AF80" i="28"/>
  <c r="AF80" i="29" s="1"/>
  <c r="AN72" i="28"/>
  <c r="AN72" i="29" s="1"/>
  <c r="W80" i="28"/>
  <c r="W80" i="29" s="1"/>
  <c r="AS69" i="28"/>
  <c r="AS69" i="29" s="1"/>
  <c r="Z66" i="28"/>
  <c r="Z66" i="29" s="1"/>
  <c r="AN80" i="28"/>
  <c r="AN80" i="29" s="1"/>
  <c r="AD75" i="28"/>
  <c r="AD75" i="29" s="1"/>
  <c r="AF71" i="28"/>
  <c r="AF71" i="29" s="1"/>
  <c r="V79" i="28"/>
  <c r="V79" i="29" s="1"/>
  <c r="AI66" i="28"/>
  <c r="AI66" i="29" s="1"/>
  <c r="AK66" i="28"/>
  <c r="AK66" i="29" s="1"/>
  <c r="AA61" i="28"/>
  <c r="AA61" i="29" s="1"/>
  <c r="AA70" i="28"/>
  <c r="AA70" i="29" s="1"/>
  <c r="AM78" i="28"/>
  <c r="AM78" i="29" s="1"/>
  <c r="AC8" i="21"/>
  <c r="AC9" i="21" s="1"/>
  <c r="AR75" i="28"/>
  <c r="AR75" i="29" s="1"/>
  <c r="AD73" i="28"/>
  <c r="AD73" i="29" s="1"/>
  <c r="AC65" i="28"/>
  <c r="AC65" i="29" s="1"/>
  <c r="AR76" i="28"/>
  <c r="AR76" i="29" s="1"/>
  <c r="AA72" i="28"/>
  <c r="AA72" i="29" s="1"/>
  <c r="AV66" i="28"/>
  <c r="AV66" i="29" s="1"/>
  <c r="AI58" i="28"/>
  <c r="AI58" i="29" s="1"/>
  <c r="AE64" i="28"/>
  <c r="AE64" i="29" s="1"/>
  <c r="AJ75" i="28"/>
  <c r="AJ75" i="29" s="1"/>
  <c r="AQ64" i="28"/>
  <c r="AQ64" i="29" s="1"/>
  <c r="AO71" i="28"/>
  <c r="AO71" i="29" s="1"/>
  <c r="AV60" i="28"/>
  <c r="AV60" i="29" s="1"/>
  <c r="AE75" i="28"/>
  <c r="AE75" i="29" s="1"/>
  <c r="AQ76" i="28"/>
  <c r="AQ76" i="29" s="1"/>
  <c r="AB74" i="28"/>
  <c r="AB74" i="29" s="1"/>
  <c r="AB68" i="28"/>
  <c r="AB68" i="29" s="1"/>
  <c r="W64" i="28"/>
  <c r="W64" i="29" s="1"/>
  <c r="AM72" i="28"/>
  <c r="AM72" i="29" s="1"/>
  <c r="AG76" i="28"/>
  <c r="AG76" i="29" s="1"/>
  <c r="V76" i="28"/>
  <c r="V76" i="29" s="1"/>
  <c r="AN78" i="28"/>
  <c r="AN78" i="29" s="1"/>
  <c r="AS73" i="28"/>
  <c r="AS73" i="29" s="1"/>
  <c r="AA69" i="28"/>
  <c r="AA69" i="29" s="1"/>
  <c r="AB76" i="28"/>
  <c r="AB76" i="29" s="1"/>
  <c r="AU58" i="28"/>
  <c r="AU58" i="29" s="1"/>
  <c r="AN74" i="28"/>
  <c r="AN74" i="29" s="1"/>
  <c r="AQ67" i="28"/>
  <c r="AQ67" i="29" s="1"/>
  <c r="AM61" i="28"/>
  <c r="AM61" i="29" s="1"/>
  <c r="AF72" i="28"/>
  <c r="AF72" i="29" s="1"/>
  <c r="AC79" i="28"/>
  <c r="AC79" i="29" s="1"/>
  <c r="AG78" i="28"/>
  <c r="AG78" i="29" s="1"/>
  <c r="AH81" i="28"/>
  <c r="AH81" i="29" s="1"/>
  <c r="AR68" i="28"/>
  <c r="AR68" i="29" s="1"/>
  <c r="AJ71" i="28"/>
  <c r="AJ71" i="29" s="1"/>
  <c r="AS76" i="28"/>
  <c r="AS76" i="29" s="1"/>
  <c r="AL66" i="28"/>
  <c r="AL66" i="29" s="1"/>
  <c r="AS75" i="28"/>
  <c r="AS75" i="29" s="1"/>
  <c r="AE67" i="28"/>
  <c r="AE67" i="29" s="1"/>
  <c r="AQ61" i="28"/>
  <c r="AQ61" i="29" s="1"/>
  <c r="AQ81" i="28"/>
  <c r="AQ81" i="29" s="1"/>
  <c r="AJ66" i="28"/>
  <c r="AJ66" i="29" s="1"/>
  <c r="AA75" i="28"/>
  <c r="AA75" i="29" s="1"/>
  <c r="AE73" i="28"/>
  <c r="AE73" i="29" s="1"/>
  <c r="AB72" i="28"/>
  <c r="AB72" i="29" s="1"/>
  <c r="AV67" i="28"/>
  <c r="AV67" i="29" s="1"/>
  <c r="AG81" i="28"/>
  <c r="AG81" i="29" s="1"/>
  <c r="AN79" i="28"/>
  <c r="AN79" i="29" s="1"/>
  <c r="AM81" i="28"/>
  <c r="AM81" i="29" s="1"/>
  <c r="U58" i="28"/>
  <c r="U58" i="29" s="1"/>
  <c r="U81" i="28"/>
  <c r="U81" i="29" s="1"/>
  <c r="Y2" i="21"/>
  <c r="Y12" i="21" s="1"/>
  <c r="Z7" i="21"/>
  <c r="AZ10" i="21" s="1"/>
  <c r="AH10" i="24"/>
  <c r="AZ10" i="24"/>
  <c r="BM10" i="24"/>
  <c r="AG10" i="24"/>
  <c r="BV10" i="24"/>
  <c r="AJ10" i="23"/>
  <c r="AN10" i="23"/>
  <c r="BN10" i="24"/>
  <c r="BR10" i="22"/>
  <c r="BB10" i="24"/>
  <c r="BH10" i="23"/>
  <c r="BQ10" i="23"/>
  <c r="BJ10" i="22"/>
  <c r="BA10" i="23"/>
  <c r="BU10" i="21"/>
  <c r="BD10" i="21"/>
  <c r="BT10" i="23"/>
  <c r="AN10" i="24"/>
  <c r="BP10" i="22"/>
  <c r="BV10" i="22"/>
  <c r="BG10" i="23"/>
  <c r="AQ10" i="23"/>
  <c r="AG10" i="23"/>
  <c r="BO10" i="24"/>
  <c r="BK10" i="24"/>
  <c r="BT10" i="24"/>
  <c r="BF10" i="24"/>
  <c r="AP10" i="24"/>
  <c r="BE10" i="23"/>
  <c r="BL10" i="23"/>
  <c r="AR10" i="23"/>
  <c r="BV10" i="21"/>
  <c r="AX10" i="24"/>
  <c r="AJ10" i="24"/>
  <c r="BJ10" i="24"/>
  <c r="AT10" i="24"/>
  <c r="BI10" i="24"/>
  <c r="AS10" i="24"/>
  <c r="BD10" i="24"/>
  <c r="BL10" i="24"/>
  <c r="BH10" i="24"/>
  <c r="AQ10" i="24"/>
  <c r="BU10" i="24"/>
  <c r="BE10" i="24"/>
  <c r="AO10" i="24"/>
  <c r="AV10" i="24"/>
  <c r="AR10" i="24"/>
  <c r="BS10" i="24"/>
  <c r="BC10" i="24"/>
  <c r="AM10" i="24"/>
  <c r="AW10" i="24"/>
  <c r="AU10" i="24"/>
  <c r="BP10" i="24"/>
  <c r="BR10" i="24"/>
  <c r="AL10" i="24"/>
  <c r="BQ10" i="24"/>
  <c r="BA10" i="24"/>
  <c r="AK10" i="24"/>
  <c r="BG10" i="24"/>
  <c r="AY10" i="24"/>
  <c r="AI10" i="24"/>
  <c r="AF10" i="24"/>
  <c r="BD10" i="23"/>
  <c r="BS10" i="23"/>
  <c r="AM10" i="23"/>
  <c r="BJ10" i="23"/>
  <c r="AV10" i="23"/>
  <c r="AF10" i="23"/>
  <c r="BO10" i="23"/>
  <c r="AY10" i="23"/>
  <c r="AI10" i="23"/>
  <c r="AP10" i="23"/>
  <c r="AX10" i="23"/>
  <c r="AL10" i="23"/>
  <c r="AW10" i="23"/>
  <c r="BC10" i="23"/>
  <c r="BV10" i="23"/>
  <c r="BR10" i="23"/>
  <c r="AK10" i="23"/>
  <c r="BK10" i="23"/>
  <c r="AU10" i="23"/>
  <c r="AT10" i="23"/>
  <c r="BF10" i="23"/>
  <c r="BM10" i="23"/>
  <c r="BI10" i="23"/>
  <c r="AS10" i="23"/>
  <c r="BP10" i="23"/>
  <c r="AZ10" i="23"/>
  <c r="BN10" i="23"/>
  <c r="AH10" i="23"/>
  <c r="BU10" i="23"/>
  <c r="AO10" i="23"/>
  <c r="BB10" i="23"/>
  <c r="BI10" i="22"/>
  <c r="BK10" i="22"/>
  <c r="BN10" i="22"/>
  <c r="BL10" i="22"/>
  <c r="BG10" i="22"/>
  <c r="BU10" i="22"/>
  <c r="BE10" i="22"/>
  <c r="BB10" i="22"/>
  <c r="BA10" i="22"/>
  <c r="BC10" i="22"/>
  <c r="BH10" i="22"/>
  <c r="BQ10" i="22"/>
  <c r="BF10" i="22"/>
  <c r="BT10" i="22"/>
  <c r="BD10" i="22"/>
  <c r="BO10" i="22"/>
  <c r="BS10" i="22"/>
  <c r="BM10" i="22"/>
  <c r="BI10" i="21"/>
  <c r="BJ10" i="21"/>
  <c r="BT10" i="21"/>
  <c r="BB10" i="21"/>
  <c r="BO10" i="21"/>
  <c r="BM10" i="21"/>
  <c r="BE10" i="21"/>
  <c r="BF10" i="21"/>
  <c r="BP10" i="21"/>
  <c r="BK10" i="21"/>
  <c r="BA10" i="21"/>
  <c r="BL10" i="21"/>
  <c r="BG10" i="21"/>
  <c r="BQ10" i="21"/>
  <c r="BR10" i="21"/>
  <c r="BH10" i="21"/>
  <c r="BS10" i="21"/>
  <c r="BC10" i="21"/>
  <c r="BN10" i="21"/>
  <c r="Y7" i="24"/>
  <c r="AE10" i="24" s="1"/>
  <c r="X2" i="24"/>
  <c r="Y12" i="24"/>
  <c r="Y13" i="24" s="1"/>
  <c r="Y7" i="23"/>
  <c r="AE10" i="23" s="1"/>
  <c r="Y12" i="23"/>
  <c r="Y13" i="23" s="1"/>
  <c r="X2" i="23"/>
  <c r="X2" i="22"/>
  <c r="Y12" i="22"/>
  <c r="Y13" i="22" s="1"/>
  <c r="Y7" i="22"/>
  <c r="AY10" i="22" s="1"/>
  <c r="AZ10" i="22"/>
  <c r="I80" i="18"/>
  <c r="J79" i="18"/>
  <c r="J8" i="18"/>
  <c r="J6" i="18"/>
  <c r="AD8" i="21" l="1"/>
  <c r="AD9" i="21" s="1"/>
  <c r="X2" i="21"/>
  <c r="X7" i="21" s="1"/>
  <c r="Y7" i="21"/>
  <c r="AY10" i="21" s="1"/>
  <c r="X7" i="24"/>
  <c r="AD10" i="24" s="1"/>
  <c r="W2" i="24"/>
  <c r="X12" i="24"/>
  <c r="X13" i="24" s="1"/>
  <c r="X7" i="23"/>
  <c r="AD10" i="23" s="1"/>
  <c r="X12" i="23"/>
  <c r="X13" i="23" s="1"/>
  <c r="W2" i="23"/>
  <c r="X7" i="22"/>
  <c r="AX10" i="22" s="1"/>
  <c r="W2" i="22"/>
  <c r="X12" i="22"/>
  <c r="X13" i="22" s="1"/>
  <c r="J80" i="18"/>
  <c r="I81" i="18"/>
  <c r="W2" i="21" l="1"/>
  <c r="W12" i="21" s="1"/>
  <c r="AE8" i="21"/>
  <c r="AF8" i="21" s="1"/>
  <c r="AF9" i="21" s="1"/>
  <c r="X12" i="21"/>
  <c r="AX10" i="21"/>
  <c r="W12" i="24"/>
  <c r="W13" i="24" s="1"/>
  <c r="W7" i="24"/>
  <c r="AC10" i="24" s="1"/>
  <c r="V2" i="24"/>
  <c r="W12" i="23"/>
  <c r="W13" i="23" s="1"/>
  <c r="V2" i="23"/>
  <c r="W7" i="23"/>
  <c r="AC10" i="23" s="1"/>
  <c r="W7" i="22"/>
  <c r="AW10" i="22" s="1"/>
  <c r="W12" i="22"/>
  <c r="W13" i="22" s="1"/>
  <c r="V2" i="22"/>
  <c r="I82" i="18"/>
  <c r="J81" i="18"/>
  <c r="J10" i="18"/>
  <c r="J7" i="18"/>
  <c r="W7" i="21" l="1"/>
  <c r="AW10" i="21" s="1"/>
  <c r="V2" i="21"/>
  <c r="V12" i="21" s="1"/>
  <c r="AG8" i="21"/>
  <c r="AG9" i="21" s="1"/>
  <c r="AE9" i="21"/>
  <c r="U2" i="24"/>
  <c r="V12" i="24"/>
  <c r="V13" i="24" s="1"/>
  <c r="AB8" i="24" s="1"/>
  <c r="V7" i="24"/>
  <c r="AB10" i="24" s="1"/>
  <c r="U2" i="23"/>
  <c r="V12" i="23"/>
  <c r="V13" i="23" s="1"/>
  <c r="AB8" i="23" s="1"/>
  <c r="V7" i="23"/>
  <c r="AB10" i="23" s="1"/>
  <c r="V12" i="22"/>
  <c r="V13" i="22" s="1"/>
  <c r="V7" i="22"/>
  <c r="AV10" i="22" s="1"/>
  <c r="U2" i="22"/>
  <c r="J82" i="18"/>
  <c r="I83" i="18"/>
  <c r="J11" i="18"/>
  <c r="U2" i="21" l="1"/>
  <c r="U7" i="21" s="1"/>
  <c r="V7" i="21"/>
  <c r="AV10" i="21" s="1"/>
  <c r="AH8" i="21"/>
  <c r="AH9" i="21" s="1"/>
  <c r="AC8" i="24"/>
  <c r="AB9" i="24"/>
  <c r="U7" i="24"/>
  <c r="T2" i="24"/>
  <c r="U12" i="24"/>
  <c r="U13" i="24" s="1"/>
  <c r="AC8" i="23"/>
  <c r="AB9" i="23"/>
  <c r="U7" i="23"/>
  <c r="U12" i="23"/>
  <c r="U13" i="23" s="1"/>
  <c r="T2" i="23"/>
  <c r="T2" i="22"/>
  <c r="U12" i="22"/>
  <c r="U13" i="22" s="1"/>
  <c r="U7" i="22"/>
  <c r="AU10" i="22" s="1"/>
  <c r="I84" i="18"/>
  <c r="J83" i="18"/>
  <c r="J12" i="18"/>
  <c r="U12" i="21" l="1"/>
  <c r="AU10" i="21"/>
  <c r="T2" i="21"/>
  <c r="T12" i="21" s="1"/>
  <c r="AI8" i="21"/>
  <c r="AJ8" i="21" s="1"/>
  <c r="T7" i="24"/>
  <c r="S2" i="24"/>
  <c r="AD8" i="24"/>
  <c r="AC9" i="24"/>
  <c r="T7" i="23"/>
  <c r="S2" i="23"/>
  <c r="AC9" i="23"/>
  <c r="AD8" i="23"/>
  <c r="T7" i="22"/>
  <c r="AT10" i="22" s="1"/>
  <c r="S2" i="22"/>
  <c r="T12" i="22"/>
  <c r="T13" i="22" s="1"/>
  <c r="J84" i="18"/>
  <c r="I85" i="18"/>
  <c r="J13" i="18"/>
  <c r="S2" i="21" l="1"/>
  <c r="S12" i="21" s="1"/>
  <c r="T7" i="21"/>
  <c r="AT10" i="21" s="1"/>
  <c r="AI9" i="21"/>
  <c r="AE8" i="24"/>
  <c r="AD9" i="24"/>
  <c r="S7" i="24"/>
  <c r="R2" i="24"/>
  <c r="AE8" i="23"/>
  <c r="AD9" i="23"/>
  <c r="S7" i="23"/>
  <c r="R2" i="23"/>
  <c r="S7" i="22"/>
  <c r="AS10" i="22" s="1"/>
  <c r="R2" i="22"/>
  <c r="S12" i="22"/>
  <c r="S13" i="22" s="1"/>
  <c r="S7" i="21"/>
  <c r="AS10" i="21" s="1"/>
  <c r="AJ9" i="21"/>
  <c r="AK8" i="21"/>
  <c r="I86" i="18"/>
  <c r="J86" i="18" s="1"/>
  <c r="J85" i="18"/>
  <c r="J14" i="18"/>
  <c r="J9" i="18"/>
  <c r="R2" i="21" l="1"/>
  <c r="Q2" i="24"/>
  <c r="R7" i="24"/>
  <c r="AE9" i="24"/>
  <c r="AF8" i="24"/>
  <c r="AE9" i="23"/>
  <c r="AF8" i="23"/>
  <c r="Q2" i="23"/>
  <c r="R7" i="23"/>
  <c r="R12" i="22"/>
  <c r="R13" i="22" s="1"/>
  <c r="R7" i="22"/>
  <c r="AR10" i="22" s="1"/>
  <c r="Q2" i="22"/>
  <c r="R7" i="21"/>
  <c r="AR10" i="21" s="1"/>
  <c r="Q2" i="21"/>
  <c r="R12" i="21"/>
  <c r="AK9" i="21"/>
  <c r="AL8" i="21"/>
  <c r="J15" i="18"/>
  <c r="AG8" i="24" l="1"/>
  <c r="AF9" i="24"/>
  <c r="Q7" i="24"/>
  <c r="P2" i="24"/>
  <c r="Q7" i="23"/>
  <c r="P2" i="23"/>
  <c r="AG8" i="23"/>
  <c r="AF9" i="23"/>
  <c r="Q12" i="22"/>
  <c r="Q13" i="22" s="1"/>
  <c r="Q7" i="22"/>
  <c r="AQ10" i="22" s="1"/>
  <c r="P2" i="22"/>
  <c r="AL9" i="21"/>
  <c r="AM8" i="21"/>
  <c r="Q12" i="21"/>
  <c r="Q7" i="21"/>
  <c r="AQ10" i="21" s="1"/>
  <c r="P2" i="21"/>
  <c r="J16" i="18"/>
  <c r="AH8" i="24" l="1"/>
  <c r="AG9" i="24"/>
  <c r="P7" i="24"/>
  <c r="O2" i="24"/>
  <c r="AG9" i="23"/>
  <c r="AH8" i="23"/>
  <c r="O2" i="23"/>
  <c r="P7" i="23"/>
  <c r="P7" i="22"/>
  <c r="AP10" i="22" s="1"/>
  <c r="P12" i="22"/>
  <c r="P13" i="22" s="1"/>
  <c r="O2" i="22"/>
  <c r="AM9" i="21"/>
  <c r="AN8" i="21"/>
  <c r="P12" i="21"/>
  <c r="O2" i="21"/>
  <c r="P7" i="21"/>
  <c r="AP10" i="21" s="1"/>
  <c r="J17" i="18"/>
  <c r="O7" i="24" l="1"/>
  <c r="N2" i="24"/>
  <c r="AI8" i="24"/>
  <c r="AH9" i="24"/>
  <c r="O7" i="23"/>
  <c r="N2" i="23"/>
  <c r="AI8" i="23"/>
  <c r="AH9" i="23"/>
  <c r="O7" i="22"/>
  <c r="AO10" i="22" s="1"/>
  <c r="N2" i="22"/>
  <c r="O12" i="22"/>
  <c r="O13" i="22" s="1"/>
  <c r="AN9" i="21"/>
  <c r="AO8" i="21"/>
  <c r="O7" i="21"/>
  <c r="AO10" i="21" s="1"/>
  <c r="O12" i="21"/>
  <c r="N2" i="21"/>
  <c r="J18" i="18"/>
  <c r="AI9" i="24" l="1"/>
  <c r="AJ8" i="24"/>
  <c r="M2" i="24"/>
  <c r="N7" i="24"/>
  <c r="AI9" i="23"/>
  <c r="AJ8" i="23"/>
  <c r="M2" i="23"/>
  <c r="N7" i="23"/>
  <c r="N12" i="22"/>
  <c r="N13" i="22" s="1"/>
  <c r="N7" i="22"/>
  <c r="AN10" i="22" s="1"/>
  <c r="M2" i="22"/>
  <c r="AO9" i="21"/>
  <c r="AP8" i="21"/>
  <c r="N7" i="21"/>
  <c r="AN10" i="21" s="1"/>
  <c r="M2" i="21"/>
  <c r="N12" i="21"/>
  <c r="J19" i="18"/>
  <c r="M7" i="24" l="1"/>
  <c r="L2" i="24"/>
  <c r="AK8" i="24"/>
  <c r="AJ9" i="24"/>
  <c r="M7" i="23"/>
  <c r="L2" i="23"/>
  <c r="AJ9" i="23"/>
  <c r="AK8" i="23"/>
  <c r="M12" i="22"/>
  <c r="M13" i="22" s="1"/>
  <c r="M7" i="22"/>
  <c r="AM10" i="22" s="1"/>
  <c r="L2" i="22"/>
  <c r="M12" i="21"/>
  <c r="M7" i="21"/>
  <c r="AM10" i="21" s="1"/>
  <c r="L2" i="21"/>
  <c r="AP9" i="21"/>
  <c r="AQ8" i="21"/>
  <c r="J20" i="18"/>
  <c r="AL8" i="24" l="1"/>
  <c r="AK9" i="24"/>
  <c r="L7" i="24"/>
  <c r="K2" i="24"/>
  <c r="AK9" i="23"/>
  <c r="AL8" i="23"/>
  <c r="K2" i="23"/>
  <c r="L7" i="23"/>
  <c r="L7" i="22"/>
  <c r="AL10" i="22" s="1"/>
  <c r="K2" i="22"/>
  <c r="L12" i="22"/>
  <c r="L13" i="22" s="1"/>
  <c r="L12" i="21"/>
  <c r="K2" i="21"/>
  <c r="L7" i="21"/>
  <c r="AL10" i="21" s="1"/>
  <c r="AQ9" i="21"/>
  <c r="AR8" i="21"/>
  <c r="J21" i="18"/>
  <c r="K7" i="24" l="1"/>
  <c r="J2" i="24"/>
  <c r="AM8" i="24"/>
  <c r="AL9" i="24"/>
  <c r="J2" i="23"/>
  <c r="K7" i="23"/>
  <c r="AM8" i="23"/>
  <c r="AL9" i="23"/>
  <c r="K7" i="22"/>
  <c r="AK10" i="22" s="1"/>
  <c r="J2" i="22"/>
  <c r="K12" i="22"/>
  <c r="K13" i="22" s="1"/>
  <c r="K7" i="21"/>
  <c r="AK10" i="21" s="1"/>
  <c r="K12" i="21"/>
  <c r="J2" i="21"/>
  <c r="AR9" i="21"/>
  <c r="AS8" i="21"/>
  <c r="J22" i="18"/>
  <c r="J48" i="18"/>
  <c r="I2" i="24" l="1"/>
  <c r="J7" i="24"/>
  <c r="AM9" i="24"/>
  <c r="AN8" i="24"/>
  <c r="AM9" i="23"/>
  <c r="AN8" i="23"/>
  <c r="I2" i="23"/>
  <c r="J7" i="23"/>
  <c r="J12" i="22"/>
  <c r="J13" i="22" s="1"/>
  <c r="I2" i="22"/>
  <c r="J7" i="22"/>
  <c r="AJ10" i="22" s="1"/>
  <c r="J7" i="21"/>
  <c r="AJ10" i="21" s="1"/>
  <c r="I2" i="21"/>
  <c r="J12" i="21"/>
  <c r="AS9" i="21"/>
  <c r="AT8" i="21"/>
  <c r="J23" i="18"/>
  <c r="AO8" i="24" l="1"/>
  <c r="AN9" i="24"/>
  <c r="I7" i="24"/>
  <c r="H2" i="24"/>
  <c r="I7" i="23"/>
  <c r="H2" i="23"/>
  <c r="AN9" i="23"/>
  <c r="AO8" i="23"/>
  <c r="I12" i="22"/>
  <c r="I13" i="22" s="1"/>
  <c r="I7" i="22"/>
  <c r="AI10" i="22" s="1"/>
  <c r="H2" i="22"/>
  <c r="I12" i="21"/>
  <c r="I7" i="21"/>
  <c r="AI10" i="21" s="1"/>
  <c r="H2" i="21"/>
  <c r="AT9" i="21"/>
  <c r="AU8" i="21"/>
  <c r="J24" i="18"/>
  <c r="I50" i="18"/>
  <c r="J49" i="18"/>
  <c r="H7" i="24" l="1"/>
  <c r="G2" i="24"/>
  <c r="AP8" i="24"/>
  <c r="AO9" i="24"/>
  <c r="AO9" i="23"/>
  <c r="AP8" i="23"/>
  <c r="H7" i="23"/>
  <c r="G2" i="23"/>
  <c r="H7" i="22"/>
  <c r="AH10" i="22" s="1"/>
  <c r="H12" i="22"/>
  <c r="H13" i="22" s="1"/>
  <c r="G2" i="22"/>
  <c r="H12" i="21"/>
  <c r="G2" i="21"/>
  <c r="H7" i="21"/>
  <c r="AH10" i="21" s="1"/>
  <c r="AU9" i="21"/>
  <c r="AV8" i="21"/>
  <c r="J25" i="18"/>
  <c r="I51" i="18"/>
  <c r="J50" i="18"/>
  <c r="AQ8" i="24" l="1"/>
  <c r="AP9" i="24"/>
  <c r="G7" i="24"/>
  <c r="F2" i="24"/>
  <c r="F2" i="23"/>
  <c r="G7" i="23"/>
  <c r="AQ8" i="23"/>
  <c r="AP9" i="23"/>
  <c r="G7" i="22"/>
  <c r="AG10" i="22" s="1"/>
  <c r="F2" i="22"/>
  <c r="G12" i="22"/>
  <c r="G13" i="22" s="1"/>
  <c r="G7" i="21"/>
  <c r="AG10" i="21" s="1"/>
  <c r="G12" i="21"/>
  <c r="F2" i="21"/>
  <c r="AV9" i="21"/>
  <c r="AW8" i="21"/>
  <c r="J26" i="18"/>
  <c r="I52" i="18"/>
  <c r="J51" i="18"/>
  <c r="E2" i="24" l="1"/>
  <c r="F7" i="24"/>
  <c r="AQ9" i="24"/>
  <c r="AR8" i="24"/>
  <c r="AQ9" i="23"/>
  <c r="AR8" i="23"/>
  <c r="E2" i="23"/>
  <c r="F7" i="23"/>
  <c r="F12" i="22"/>
  <c r="F13" i="22" s="1"/>
  <c r="F7" i="22"/>
  <c r="AF10" i="22" s="1"/>
  <c r="E2" i="22"/>
  <c r="F7" i="21"/>
  <c r="AF10" i="21" s="1"/>
  <c r="E2" i="21"/>
  <c r="F12" i="21"/>
  <c r="AW9" i="21"/>
  <c r="AX8" i="21"/>
  <c r="J27" i="18"/>
  <c r="I53" i="18"/>
  <c r="J52" i="18"/>
  <c r="AS8" i="24" l="1"/>
  <c r="AR9" i="24"/>
  <c r="E7" i="24"/>
  <c r="D2" i="24"/>
  <c r="AR9" i="23"/>
  <c r="AS8" i="23"/>
  <c r="E7" i="23"/>
  <c r="D2" i="23"/>
  <c r="E12" i="22"/>
  <c r="E13" i="22" s="1"/>
  <c r="E7" i="22"/>
  <c r="AE10" i="22" s="1"/>
  <c r="D2" i="22"/>
  <c r="E12" i="21"/>
  <c r="E7" i="21"/>
  <c r="AE10" i="21" s="1"/>
  <c r="D2" i="21"/>
  <c r="AX9" i="21"/>
  <c r="AY8" i="21"/>
  <c r="J28" i="18"/>
  <c r="J53" i="18"/>
  <c r="I54" i="18"/>
  <c r="D7" i="24" l="1"/>
  <c r="C2" i="24"/>
  <c r="AT8" i="24"/>
  <c r="AS9" i="24"/>
  <c r="D7" i="23"/>
  <c r="C2" i="23"/>
  <c r="AS9" i="23"/>
  <c r="AT8" i="23"/>
  <c r="D7" i="22"/>
  <c r="AD10" i="22" s="1"/>
  <c r="C2" i="22"/>
  <c r="D12" i="22"/>
  <c r="D13" i="22" s="1"/>
  <c r="D12" i="21"/>
  <c r="D7" i="21"/>
  <c r="AD10" i="21" s="1"/>
  <c r="C2" i="21"/>
  <c r="AY9" i="21"/>
  <c r="AZ8" i="21"/>
  <c r="J29" i="18"/>
  <c r="J54" i="18"/>
  <c r="I55" i="18"/>
  <c r="AU8" i="24" l="1"/>
  <c r="AT9" i="24"/>
  <c r="C7" i="24"/>
  <c r="B2" i="24"/>
  <c r="B7" i="24" s="1"/>
  <c r="C7" i="23"/>
  <c r="B2" i="23"/>
  <c r="B7" i="23" s="1"/>
  <c r="AU8" i="23"/>
  <c r="AT9" i="23"/>
  <c r="C7" i="22"/>
  <c r="AC10" i="22" s="1"/>
  <c r="B2" i="22"/>
  <c r="C12" i="22"/>
  <c r="C13" i="22" s="1"/>
  <c r="C7" i="21"/>
  <c r="AC10" i="21" s="1"/>
  <c r="C12" i="21"/>
  <c r="B2" i="21"/>
  <c r="AZ9" i="21"/>
  <c r="BA8" i="21"/>
  <c r="J30" i="18"/>
  <c r="I56" i="18"/>
  <c r="J55" i="18"/>
  <c r="AU9" i="24" l="1"/>
  <c r="AV8" i="24"/>
  <c r="AU9" i="23"/>
  <c r="AV8" i="23"/>
  <c r="B12" i="22"/>
  <c r="B13" i="22" s="1"/>
  <c r="AB8" i="22" s="1"/>
  <c r="B7" i="22"/>
  <c r="AB10" i="22" s="1"/>
  <c r="B7" i="21"/>
  <c r="AB10" i="21" s="1"/>
  <c r="B12" i="21"/>
  <c r="BA9" i="21"/>
  <c r="BB8" i="21"/>
  <c r="J31" i="18"/>
  <c r="J56" i="18"/>
  <c r="I57" i="18"/>
  <c r="AW8" i="24" l="1"/>
  <c r="AV9" i="24"/>
  <c r="AV9" i="23"/>
  <c r="AW8" i="23"/>
  <c r="AB9" i="22"/>
  <c r="AC8" i="22"/>
  <c r="BB9" i="21"/>
  <c r="BC8" i="21"/>
  <c r="J32" i="18"/>
  <c r="I58" i="18"/>
  <c r="J57" i="18"/>
  <c r="AX8" i="24" l="1"/>
  <c r="AW9" i="24"/>
  <c r="AX8" i="23"/>
  <c r="AW9" i="23"/>
  <c r="AC9" i="22"/>
  <c r="AD8" i="22"/>
  <c r="BC9" i="21"/>
  <c r="BD8" i="21"/>
  <c r="J33" i="18"/>
  <c r="J39" i="18"/>
  <c r="J58" i="18"/>
  <c r="I59" i="18"/>
  <c r="AY8" i="24" l="1"/>
  <c r="AX9" i="24"/>
  <c r="AY8" i="23"/>
  <c r="AX9" i="23"/>
  <c r="AD9" i="22"/>
  <c r="AE8" i="22"/>
  <c r="BD9" i="21"/>
  <c r="BE8" i="21"/>
  <c r="J34" i="18"/>
  <c r="J40" i="18"/>
  <c r="I60" i="18"/>
  <c r="J59" i="18"/>
  <c r="AY9" i="24" l="1"/>
  <c r="AZ8" i="24"/>
  <c r="AY9" i="23"/>
  <c r="AZ8" i="23"/>
  <c r="AE9" i="22"/>
  <c r="AF8" i="22"/>
  <c r="BE9" i="21"/>
  <c r="BF8" i="21"/>
  <c r="J35" i="18"/>
  <c r="J41" i="18"/>
  <c r="J60" i="18"/>
  <c r="I61" i="18"/>
  <c r="BA8" i="24" l="1"/>
  <c r="AZ9" i="24"/>
  <c r="AZ9" i="23"/>
  <c r="BA8" i="23"/>
  <c r="AF9" i="22"/>
  <c r="AG8" i="22"/>
  <c r="BF9" i="21"/>
  <c r="BG8" i="21"/>
  <c r="J36" i="18"/>
  <c r="J42" i="18"/>
  <c r="I62" i="18"/>
  <c r="J61" i="18"/>
  <c r="BB8" i="24" l="1"/>
  <c r="BA9" i="24"/>
  <c r="BB8" i="23"/>
  <c r="BA9" i="23"/>
  <c r="AG9" i="22"/>
  <c r="AH8" i="22"/>
  <c r="BG9" i="21"/>
  <c r="BH8" i="21"/>
  <c r="J37" i="18"/>
  <c r="J38" i="18"/>
  <c r="J43" i="18"/>
  <c r="J62" i="18"/>
  <c r="I63" i="18"/>
  <c r="BC8" i="24" l="1"/>
  <c r="BB9" i="24"/>
  <c r="BC8" i="23"/>
  <c r="BB9" i="23"/>
  <c r="AH9" i="22"/>
  <c r="AI8" i="22"/>
  <c r="BH9" i="21"/>
  <c r="BI8" i="21"/>
  <c r="J44" i="18"/>
  <c r="I64" i="18"/>
  <c r="J63" i="18"/>
  <c r="BC9" i="24" l="1"/>
  <c r="BD8" i="24"/>
  <c r="BC9" i="23"/>
  <c r="BD8" i="23"/>
  <c r="AI9" i="22"/>
  <c r="AJ8" i="22"/>
  <c r="BI9" i="21"/>
  <c r="BJ8" i="21"/>
  <c r="J45" i="18"/>
  <c r="I46" i="18"/>
  <c r="J64" i="18"/>
  <c r="I65" i="18"/>
  <c r="BE8" i="24" l="1"/>
  <c r="BD9" i="24"/>
  <c r="BD9" i="23"/>
  <c r="BE8" i="23"/>
  <c r="AJ9" i="22"/>
  <c r="AK8" i="22"/>
  <c r="BJ9" i="21"/>
  <c r="BK8" i="21"/>
  <c r="I47" i="18"/>
  <c r="J47" i="18" s="1"/>
  <c r="J46" i="18"/>
  <c r="I66" i="18"/>
  <c r="J65" i="18"/>
  <c r="BF8" i="24" l="1"/>
  <c r="BE9" i="24"/>
  <c r="BE9" i="23"/>
  <c r="BF8" i="23"/>
  <c r="AK9" i="22"/>
  <c r="AL8" i="22"/>
  <c r="BK9" i="21"/>
  <c r="BL8" i="21"/>
  <c r="J66" i="18"/>
  <c r="I67" i="18"/>
  <c r="BG8" i="24" l="1"/>
  <c r="BF9" i="24"/>
  <c r="BG8" i="23"/>
  <c r="BF9" i="23"/>
  <c r="AL9" i="22"/>
  <c r="AM8" i="22"/>
  <c r="BL9" i="21"/>
  <c r="BM8" i="21"/>
  <c r="I68" i="18"/>
  <c r="J67" i="18"/>
  <c r="BG9" i="24" l="1"/>
  <c r="BH8" i="24"/>
  <c r="BG9" i="23"/>
  <c r="BH8" i="23"/>
  <c r="AM9" i="22"/>
  <c r="AN8" i="22"/>
  <c r="BM9" i="21"/>
  <c r="BN8" i="21"/>
  <c r="J68" i="18"/>
  <c r="I69" i="18"/>
  <c r="BI8" i="24" l="1"/>
  <c r="BH9" i="24"/>
  <c r="BI8" i="23"/>
  <c r="BH9" i="23"/>
  <c r="AN9" i="22"/>
  <c r="AO8" i="22"/>
  <c r="BN9" i="21"/>
  <c r="BO8" i="21"/>
  <c r="I70" i="18"/>
  <c r="J69" i="18"/>
  <c r="BJ8" i="24" l="1"/>
  <c r="BI9" i="24"/>
  <c r="BI9" i="23"/>
  <c r="BJ8" i="23"/>
  <c r="AO9" i="22"/>
  <c r="AP8" i="22"/>
  <c r="BO9" i="21"/>
  <c r="BP8" i="21"/>
  <c r="J70" i="18"/>
  <c r="I71" i="18"/>
  <c r="BK8" i="24" l="1"/>
  <c r="BJ9" i="24"/>
  <c r="BK8" i="23"/>
  <c r="BJ9" i="23"/>
  <c r="AP9" i="22"/>
  <c r="AQ8" i="22"/>
  <c r="BP9" i="21"/>
  <c r="BQ8" i="21"/>
  <c r="I72" i="18"/>
  <c r="J71" i="18"/>
  <c r="BK9" i="24" l="1"/>
  <c r="BL8" i="24"/>
  <c r="BK9" i="23"/>
  <c r="BL8" i="23"/>
  <c r="AQ9" i="22"/>
  <c r="AR8" i="22"/>
  <c r="BQ9" i="21"/>
  <c r="BR8" i="21"/>
  <c r="J72" i="18"/>
  <c r="I73" i="18"/>
  <c r="BM8" i="24" l="1"/>
  <c r="BL9" i="24"/>
  <c r="BM8" i="23"/>
  <c r="BL9" i="23"/>
  <c r="AR9" i="22"/>
  <c r="AS8" i="22"/>
  <c r="BR9" i="21"/>
  <c r="BS8" i="21"/>
  <c r="I74" i="18"/>
  <c r="J73" i="18"/>
  <c r="BN8" i="24" l="1"/>
  <c r="BM9" i="24"/>
  <c r="BM9" i="23"/>
  <c r="BN8" i="23"/>
  <c r="AS9" i="22"/>
  <c r="AT8" i="22"/>
  <c r="BS9" i="21"/>
  <c r="BT8" i="21"/>
  <c r="J74" i="18"/>
  <c r="I75" i="18"/>
  <c r="BO8" i="24" l="1"/>
  <c r="BN9" i="24"/>
  <c r="BO8" i="23"/>
  <c r="BN9" i="23"/>
  <c r="AT9" i="22"/>
  <c r="AU8" i="22"/>
  <c r="BT9" i="21"/>
  <c r="BU8" i="21"/>
  <c r="J75" i="18"/>
  <c r="BO9" i="24" l="1"/>
  <c r="BP8" i="24"/>
  <c r="BO9" i="23"/>
  <c r="BP8" i="23"/>
  <c r="AU9" i="22"/>
  <c r="AV8" i="22"/>
  <c r="BU9" i="21"/>
  <c r="BV8" i="21"/>
  <c r="BV9" i="21" s="1"/>
  <c r="BQ8" i="24" l="1"/>
  <c r="BP9" i="24"/>
  <c r="BP9" i="23"/>
  <c r="BQ8" i="23"/>
  <c r="AV9" i="22"/>
  <c r="AW8" i="22"/>
  <c r="BR8" i="24" l="1"/>
  <c r="BQ9" i="24"/>
  <c r="BQ9" i="23"/>
  <c r="BR8" i="23"/>
  <c r="AW9" i="22"/>
  <c r="AX8" i="22"/>
  <c r="BS8" i="24" l="1"/>
  <c r="BR9" i="24"/>
  <c r="BS8" i="23"/>
  <c r="BR9" i="23"/>
  <c r="AX9" i="22"/>
  <c r="AY8" i="22"/>
  <c r="BS9" i="24" l="1"/>
  <c r="BT8" i="24"/>
  <c r="BS9" i="23"/>
  <c r="BT8" i="23"/>
  <c r="AY9" i="22"/>
  <c r="AZ8" i="22"/>
  <c r="BU8" i="24" l="1"/>
  <c r="BT9" i="24"/>
  <c r="BT9" i="23"/>
  <c r="BU8" i="23"/>
  <c r="AZ9" i="22"/>
  <c r="BA8" i="22"/>
  <c r="BV8" i="24" l="1"/>
  <c r="BV9" i="24" s="1"/>
  <c r="BU9" i="24"/>
  <c r="BU9" i="23"/>
  <c r="BV8" i="23"/>
  <c r="BV9" i="23" s="1"/>
  <c r="BA9" i="22"/>
  <c r="BB8" i="22"/>
  <c r="BB9" i="22" l="1"/>
  <c r="BC8" i="22"/>
  <c r="BC9" i="22" l="1"/>
  <c r="BD8" i="22"/>
  <c r="BD9" i="22" l="1"/>
  <c r="BE8" i="22"/>
  <c r="BE9" i="22" l="1"/>
  <c r="BF8" i="22"/>
  <c r="BF9" i="22" l="1"/>
  <c r="BG8" i="22"/>
  <c r="BG9" i="22" l="1"/>
  <c r="BH8" i="22"/>
  <c r="BH9" i="22" l="1"/>
  <c r="BI8" i="22"/>
  <c r="BI9" i="22" l="1"/>
  <c r="BJ8" i="22"/>
  <c r="BJ9" i="22" l="1"/>
  <c r="BK8" i="22"/>
  <c r="BK9" i="22" l="1"/>
  <c r="BL8" i="22"/>
  <c r="BL9" i="22" l="1"/>
  <c r="BM8" i="22"/>
  <c r="BM9" i="22" l="1"/>
  <c r="BN8" i="22"/>
  <c r="BN9" i="22" l="1"/>
  <c r="BO8" i="22"/>
  <c r="BO9" i="22" l="1"/>
  <c r="BP8" i="22"/>
  <c r="BP9" i="22" l="1"/>
  <c r="BQ8" i="22"/>
  <c r="BQ9" i="22" l="1"/>
  <c r="BR8" i="22"/>
  <c r="BR9" i="22" l="1"/>
  <c r="BS8" i="22"/>
  <c r="BS9" i="22" l="1"/>
  <c r="BT8" i="22"/>
  <c r="BT9" i="22" l="1"/>
  <c r="BU8" i="22"/>
  <c r="BU9" i="22" l="1"/>
  <c r="BV8" i="22"/>
  <c r="BV9" i="22" s="1"/>
</calcChain>
</file>

<file path=xl/sharedStrings.xml><?xml version="1.0" encoding="utf-8"?>
<sst xmlns="http://schemas.openxmlformats.org/spreadsheetml/2006/main" count="2219" uniqueCount="1603">
  <si>
    <t xml:space="preserve"> </t>
  </si>
  <si>
    <t>PIB</t>
  </si>
  <si>
    <t>En valeur</t>
  </si>
  <si>
    <t>dont</t>
  </si>
  <si>
    <t xml:space="preserve">énergie </t>
  </si>
  <si>
    <t>biens / IPC</t>
  </si>
  <si>
    <t>Services / IPC</t>
  </si>
  <si>
    <t>Energie / IPC</t>
  </si>
  <si>
    <t>Investissements des ménages</t>
  </si>
  <si>
    <t>Revenu des ménages</t>
  </si>
  <si>
    <t xml:space="preserve">RDB des ménages </t>
  </si>
  <si>
    <t>Flux nets d'endettement des ménages  hors 'co-financeurs'</t>
  </si>
  <si>
    <t>Consommation TTC des ménages totale</t>
  </si>
  <si>
    <t>Prix (TTC) relatifs de la conso des ménages</t>
  </si>
  <si>
    <t>Ménages</t>
  </si>
  <si>
    <t>Entreprises</t>
  </si>
  <si>
    <t>Valeur ajoutée</t>
  </si>
  <si>
    <t>manuf</t>
  </si>
  <si>
    <t>autre</t>
  </si>
  <si>
    <t>énergie</t>
  </si>
  <si>
    <t>bâtiment</t>
  </si>
  <si>
    <t>Investissement des entreprises</t>
  </si>
  <si>
    <t>Flux net (des remboursements) d'endettement  des entreprises</t>
  </si>
  <si>
    <t xml:space="preserve">Masse salariale </t>
  </si>
  <si>
    <t>Etat</t>
  </si>
  <si>
    <t>recettes</t>
  </si>
  <si>
    <t>taxe carbone</t>
  </si>
  <si>
    <t xml:space="preserve">dépenses </t>
  </si>
  <si>
    <t>investisements</t>
  </si>
  <si>
    <t>déficit public courant</t>
  </si>
  <si>
    <t>Dette publique</t>
  </si>
  <si>
    <t>Extérieur</t>
  </si>
  <si>
    <t>Exportations</t>
  </si>
  <si>
    <t>Importations</t>
  </si>
  <si>
    <t>importations d'énergie</t>
  </si>
  <si>
    <t>Indices de prix</t>
  </si>
  <si>
    <t>IPC</t>
  </si>
  <si>
    <t>prix exports / prix imports</t>
  </si>
  <si>
    <t>taux d'intérêt nominal</t>
  </si>
  <si>
    <t>taux d'intérêt réel</t>
  </si>
  <si>
    <t>taux de change / USD</t>
  </si>
  <si>
    <t>taux de change réel / USD</t>
  </si>
  <si>
    <t xml:space="preserve">taux de change réel    </t>
  </si>
  <si>
    <t>Prix du PIB</t>
  </si>
  <si>
    <t xml:space="preserve">Prix des investissement </t>
  </si>
  <si>
    <t>en volume</t>
  </si>
  <si>
    <t>Heures travaillées</t>
  </si>
  <si>
    <t>Consommation TTC des ménages</t>
  </si>
  <si>
    <t xml:space="preserve">en </t>
  </si>
  <si>
    <t>biens manufacturés</t>
  </si>
  <si>
    <t xml:space="preserve">services (hors service de transports) </t>
  </si>
  <si>
    <t xml:space="preserve">services de transports </t>
  </si>
  <si>
    <t>émissions de CO2</t>
  </si>
  <si>
    <t xml:space="preserve">toutes taxes sur l'énergie </t>
  </si>
  <si>
    <t>secteur</t>
  </si>
  <si>
    <t>autres</t>
  </si>
  <si>
    <t>Déclinaison sectorielles (en valeur)</t>
  </si>
  <si>
    <t xml:space="preserve">(taux de la taxe carbone) </t>
  </si>
  <si>
    <t>Productivité apparente du travail</t>
  </si>
  <si>
    <t>Emploi</t>
  </si>
  <si>
    <t>Flux nets d'endettement des ménages  y compris auprès des 'co-financeurs'</t>
  </si>
  <si>
    <t>Flux de remboursement des ménages (hors remboursement aux 'co-financeurs')</t>
  </si>
  <si>
    <t>Flux de remboursement des ménages (yc remboursement aux 'co-financeurs')</t>
  </si>
  <si>
    <t>Solde du compte courant</t>
  </si>
  <si>
    <t>Investissement</t>
  </si>
  <si>
    <t xml:space="preserve">dont </t>
  </si>
  <si>
    <t xml:space="preserve">Consommation </t>
  </si>
  <si>
    <t>ménages</t>
  </si>
  <si>
    <t xml:space="preserve">Etat </t>
  </si>
  <si>
    <t>entreprises</t>
  </si>
  <si>
    <t>taux de chômage</t>
  </si>
  <si>
    <t xml:space="preserve">Importations </t>
  </si>
  <si>
    <t>Variation de stocks</t>
  </si>
  <si>
    <t>(ventilées pr secteur ?)</t>
  </si>
  <si>
    <t>CI d'énergie</t>
  </si>
  <si>
    <t>DISPINC_VAL_2</t>
  </si>
  <si>
    <t>DISPINC_AI_VAL_2</t>
  </si>
  <si>
    <t>VA_2*PGDP_2</t>
  </si>
  <si>
    <t>I_2-IA_20_2</t>
  </si>
  <si>
    <t>(CH_2-CH_13_2)*PCH_2</t>
  </si>
  <si>
    <t>CH_13_2*PCH_2</t>
  </si>
  <si>
    <t>PCH_2</t>
  </si>
  <si>
    <t>PGDP_2</t>
  </si>
  <si>
    <t>PI_2</t>
  </si>
  <si>
    <t>R</t>
  </si>
  <si>
    <t>GDP_2</t>
  </si>
  <si>
    <t>CH_13_2</t>
  </si>
  <si>
    <t>CH_2-CH_13_2</t>
  </si>
  <si>
    <t>IA_20_2</t>
  </si>
  <si>
    <t>G_2</t>
  </si>
  <si>
    <t>CH_2-CH_13_2+G_2</t>
  </si>
  <si>
    <t>X_2</t>
  </si>
  <si>
    <t>M_2</t>
  </si>
  <si>
    <t>DS_2</t>
  </si>
  <si>
    <t>L_2</t>
  </si>
  <si>
    <t>UNR_TOT_2</t>
  </si>
  <si>
    <t>EMS_TOT_2</t>
  </si>
  <si>
    <t>ENERT_22_2*PENERT_22_2</t>
  </si>
  <si>
    <t>ENERT_24_2*PENERT_24_2</t>
  </si>
  <si>
    <t>ENERT_23_2*PENERT_23_2</t>
  </si>
  <si>
    <t>ENERT_21_2*PENERT_21_2</t>
  </si>
  <si>
    <t>REC_TCO_VAL_2</t>
  </si>
  <si>
    <t>BF_G_VAL_2</t>
  </si>
  <si>
    <t>DEBT_G_VAL_2</t>
  </si>
  <si>
    <t>DEP_VAL_2</t>
  </si>
  <si>
    <t>REC_VAL_2</t>
  </si>
  <si>
    <t>CH_13_2+I_2</t>
  </si>
  <si>
    <t>W_S_2*L_S_2+W_SE_2*L_SE_2</t>
  </si>
  <si>
    <t>I_2*PI_2-IA_20_2*PIA_20_2</t>
  </si>
  <si>
    <t>IA_20_2*PIA_20_2</t>
  </si>
  <si>
    <t>QM_2*PQM_2</t>
  </si>
  <si>
    <t>QM_21_2*PQM_21_2+QM_22_2*PQM_22_2+QM_23_2*PQM_23_2+QM_24_2*PQM_24_2</t>
  </si>
  <si>
    <t>PM_2</t>
  </si>
  <si>
    <t>TTCO_22*1000000</t>
  </si>
  <si>
    <t>DC_VAL_2+SB_ROW+TR_ROW_VAL</t>
  </si>
  <si>
    <t>CID_21_05_2</t>
  </si>
  <si>
    <t>CID_21_06_2</t>
  </si>
  <si>
    <t>CID_21_07_2</t>
  </si>
  <si>
    <t>CID_21_08_2</t>
  </si>
  <si>
    <t>CID_21_10_2</t>
  </si>
  <si>
    <t>CID_21_12_2</t>
  </si>
  <si>
    <t>CID_21_19_2</t>
  </si>
  <si>
    <t>CID_21_20_2</t>
  </si>
  <si>
    <t>CID_21_21_2</t>
  </si>
  <si>
    <t>CID_21_2304_2</t>
  </si>
  <si>
    <t>CID_21_2401_2</t>
  </si>
  <si>
    <t>CIM_21_05_2</t>
  </si>
  <si>
    <t>CIM_21_06_2</t>
  </si>
  <si>
    <t>CIM_21_07_2</t>
  </si>
  <si>
    <t>CIM_21_08_2</t>
  </si>
  <si>
    <t>CIM_21_10_2</t>
  </si>
  <si>
    <t>CIM_21_12_2</t>
  </si>
  <si>
    <t>CIM_21_19_2</t>
  </si>
  <si>
    <t>CIM_21_20_2</t>
  </si>
  <si>
    <t>CIM_21_21_2</t>
  </si>
  <si>
    <t>CIM_21_2304_2</t>
  </si>
  <si>
    <t>CIM_21_2401_2</t>
  </si>
  <si>
    <t>CH_01_2</t>
  </si>
  <si>
    <t>CH_02_2</t>
  </si>
  <si>
    <t>CH_03_2</t>
  </si>
  <si>
    <t>CH_04_2</t>
  </si>
  <si>
    <t>CH_05_2</t>
  </si>
  <si>
    <t>CH_06_2</t>
  </si>
  <si>
    <t>CH_07_2</t>
  </si>
  <si>
    <t>CH_08_2</t>
  </si>
  <si>
    <t>CH_09_2</t>
  </si>
  <si>
    <t>CH_11_2</t>
  </si>
  <si>
    <t>CH_12_2</t>
  </si>
  <si>
    <t>CH_14_2</t>
  </si>
  <si>
    <t>CH_15_2</t>
  </si>
  <si>
    <t>CH_16_2</t>
  </si>
  <si>
    <t>CH_17_2</t>
  </si>
  <si>
    <t>CH_18_2</t>
  </si>
  <si>
    <t>CH_19_2</t>
  </si>
  <si>
    <t>CH_20_2</t>
  </si>
  <si>
    <t>CH_21_2</t>
  </si>
  <si>
    <t>CH_22_2</t>
  </si>
  <si>
    <t>CH_23_2</t>
  </si>
  <si>
    <t>CH_24_2</t>
  </si>
  <si>
    <t>PCH_01_2</t>
  </si>
  <si>
    <t>PCH_02_2</t>
  </si>
  <si>
    <t>PCH_03_2</t>
  </si>
  <si>
    <t>PCH_04_2</t>
  </si>
  <si>
    <t>PCH_05_2</t>
  </si>
  <si>
    <t>PCH_06_2</t>
  </si>
  <si>
    <t>PCH_07_2</t>
  </si>
  <si>
    <t>PCH_08_2</t>
  </si>
  <si>
    <t>PCH_09_2</t>
  </si>
  <si>
    <t>PCH_11_2</t>
  </si>
  <si>
    <t>PCH_12_2</t>
  </si>
  <si>
    <t>PCH_13_2</t>
  </si>
  <si>
    <t>PCH_14_2</t>
  </si>
  <si>
    <t>PCH_15_2</t>
  </si>
  <si>
    <t>PCH_16_2</t>
  </si>
  <si>
    <t>PCH_17_2</t>
  </si>
  <si>
    <t>PCH_18_2</t>
  </si>
  <si>
    <t>PCH_19_2</t>
  </si>
  <si>
    <t>PCH_20_2</t>
  </si>
  <si>
    <t>PCH_21_2</t>
  </si>
  <si>
    <t>PCH_22_2</t>
  </si>
  <si>
    <t>PCH_23_2</t>
  </si>
  <si>
    <t>PCH_24_2</t>
  </si>
  <si>
    <t>VA_01_2</t>
  </si>
  <si>
    <t>VA_02_2</t>
  </si>
  <si>
    <t>VA_03_2</t>
  </si>
  <si>
    <t>VA_04_2</t>
  </si>
  <si>
    <t>VA_05_2</t>
  </si>
  <si>
    <t>VA_06_2</t>
  </si>
  <si>
    <t>VA_07_2</t>
  </si>
  <si>
    <t>VA_08_2</t>
  </si>
  <si>
    <t>VA_09_2</t>
  </si>
  <si>
    <t>VA_10_2</t>
  </si>
  <si>
    <t>VA_11_2</t>
  </si>
  <si>
    <t>VA_12_2</t>
  </si>
  <si>
    <t>VA_13_2</t>
  </si>
  <si>
    <t>VA_14_2</t>
  </si>
  <si>
    <t>VA_15_2</t>
  </si>
  <si>
    <t>VA_16_2</t>
  </si>
  <si>
    <t>VA_17_2</t>
  </si>
  <si>
    <t>VA_18_2</t>
  </si>
  <si>
    <t>VA_19_2</t>
  </si>
  <si>
    <t>VA_20_2</t>
  </si>
  <si>
    <t>VA_21_2</t>
  </si>
  <si>
    <t>VA_2201_2</t>
  </si>
  <si>
    <t>VA_2202_2</t>
  </si>
  <si>
    <t>VA_2301_2</t>
  </si>
  <si>
    <t>VA_2302_2</t>
  </si>
  <si>
    <t>VA_2303_2</t>
  </si>
  <si>
    <t>VA_2304_2</t>
  </si>
  <si>
    <t>VA_2305_2</t>
  </si>
  <si>
    <t>VA_2306_2</t>
  </si>
  <si>
    <t>VA_2307_2</t>
  </si>
  <si>
    <t>VA_2308_2</t>
  </si>
  <si>
    <t>VA_2401_2</t>
  </si>
  <si>
    <t>VA_2402_2</t>
  </si>
  <si>
    <t>VA_2403_2</t>
  </si>
  <si>
    <t>VA_2404_2</t>
  </si>
  <si>
    <t>VA_2405_2</t>
  </si>
  <si>
    <t>VA_2406_2</t>
  </si>
  <si>
    <t>PGDP_01_2</t>
  </si>
  <si>
    <t>PGDP_02_2</t>
  </si>
  <si>
    <t>PGDP_03_2</t>
  </si>
  <si>
    <t>PGDP_04_2</t>
  </si>
  <si>
    <t>PGDP_05_2</t>
  </si>
  <si>
    <t>PGDP_06_2</t>
  </si>
  <si>
    <t>PGDP_07_2</t>
  </si>
  <si>
    <t>PGDP_08_2</t>
  </si>
  <si>
    <t>PGDP_09_2</t>
  </si>
  <si>
    <t>PGDP_10_2</t>
  </si>
  <si>
    <t>PGDP_11_2</t>
  </si>
  <si>
    <t>PGDP_12_2</t>
  </si>
  <si>
    <t>PGDP_13_2</t>
  </si>
  <si>
    <t>PGDP_14_2</t>
  </si>
  <si>
    <t>PGDP_15_2</t>
  </si>
  <si>
    <t>PGDP_16_2</t>
  </si>
  <si>
    <t>PGDP_17_2</t>
  </si>
  <si>
    <t>PGDP_18_2</t>
  </si>
  <si>
    <t>PGDP_19_2</t>
  </si>
  <si>
    <t>PGDP_20_2</t>
  </si>
  <si>
    <t>PGDP_21_2</t>
  </si>
  <si>
    <t>PGDP_22_2</t>
  </si>
  <si>
    <t>PGDP_23_2</t>
  </si>
  <si>
    <t>PGDP_24_2</t>
  </si>
  <si>
    <t>W_S_01_2</t>
  </si>
  <si>
    <t>W_S_02_2</t>
  </si>
  <si>
    <t>W_S_03_2</t>
  </si>
  <si>
    <t>W_S_04_2</t>
  </si>
  <si>
    <t>W_S_05_2</t>
  </si>
  <si>
    <t>W_S_06_2</t>
  </si>
  <si>
    <t>W_S_07_2</t>
  </si>
  <si>
    <t>W_S_08_2</t>
  </si>
  <si>
    <t>W_S_09_2</t>
  </si>
  <si>
    <t>W_S_10_2</t>
  </si>
  <si>
    <t>W_S_11_2</t>
  </si>
  <si>
    <t>W_S_12_2</t>
  </si>
  <si>
    <t>W_S_13_2</t>
  </si>
  <si>
    <t>W_S_14_2</t>
  </si>
  <si>
    <t>W_S_15_2</t>
  </si>
  <si>
    <t>W_S_16_2</t>
  </si>
  <si>
    <t>W_S_17_2</t>
  </si>
  <si>
    <t>W_S_18_2</t>
  </si>
  <si>
    <t>W_S_19_2</t>
  </si>
  <si>
    <t>W_S_20_2</t>
  </si>
  <si>
    <t>W_S_21_2</t>
  </si>
  <si>
    <t>W_S_2201_2</t>
  </si>
  <si>
    <t>W_S_2202_2</t>
  </si>
  <si>
    <t>W_S_2301_2</t>
  </si>
  <si>
    <t>W_S_2302_2</t>
  </si>
  <si>
    <t>W_S_2303_2</t>
  </si>
  <si>
    <t>W_S_2304_2</t>
  </si>
  <si>
    <t>W_S_2305_2</t>
  </si>
  <si>
    <t>W_S_2306_2</t>
  </si>
  <si>
    <t>W_S_2307_2</t>
  </si>
  <si>
    <t>W_S_2308_2</t>
  </si>
  <si>
    <t>W_S_2401_2</t>
  </si>
  <si>
    <t>W_S_2402_2</t>
  </si>
  <si>
    <t>W_S_2403_2</t>
  </si>
  <si>
    <t>W_S_2404_2</t>
  </si>
  <si>
    <t>W_S_2405_2</t>
  </si>
  <si>
    <t>W_S_2406_2</t>
  </si>
  <si>
    <t>W_S_H01_2</t>
  </si>
  <si>
    <t>W_S_N_01_2</t>
  </si>
  <si>
    <t>W_S_N_02_2</t>
  </si>
  <si>
    <t>W_S_N_03_2</t>
  </si>
  <si>
    <t>W_S_N_04_2</t>
  </si>
  <si>
    <t>W_S_N_05_2</t>
  </si>
  <si>
    <t>W_S_N_06_2</t>
  </si>
  <si>
    <t>W_S_N_07_2</t>
  </si>
  <si>
    <t>W_S_N_08_2</t>
  </si>
  <si>
    <t>W_S_N_09_2</t>
  </si>
  <si>
    <t>W_S_N_10_2</t>
  </si>
  <si>
    <t>W_S_N_11_2</t>
  </si>
  <si>
    <t>W_S_N_12_2</t>
  </si>
  <si>
    <t>W_S_N_13_2</t>
  </si>
  <si>
    <t>W_S_N_14_2</t>
  </si>
  <si>
    <t>W_S_N_15_2</t>
  </si>
  <si>
    <t>W_S_N_16_2</t>
  </si>
  <si>
    <t>W_S_N_17_2</t>
  </si>
  <si>
    <t>W_S_N_18_2</t>
  </si>
  <si>
    <t>W_S_N_19_2</t>
  </si>
  <si>
    <t>W_S_N_20_2</t>
  </si>
  <si>
    <t>W_S_N_21_2</t>
  </si>
  <si>
    <t>W_S_N_2201_2</t>
  </si>
  <si>
    <t>W_S_N_2202_2</t>
  </si>
  <si>
    <t>W_S_N_2301_2</t>
  </si>
  <si>
    <t>W_S_N_2302_2</t>
  </si>
  <si>
    <t>W_S_N_2303_2</t>
  </si>
  <si>
    <t>W_S_N_2304_2</t>
  </si>
  <si>
    <t>W_S_N_2305_2</t>
  </si>
  <si>
    <t>W_S_N_2306_2</t>
  </si>
  <si>
    <t>W_S_N_2307_2</t>
  </si>
  <si>
    <t>W_S_N_2308_2</t>
  </si>
  <si>
    <t>W_S_N_2401_2</t>
  </si>
  <si>
    <t>W_S_N_2402_2</t>
  </si>
  <si>
    <t>W_S_N_2403_2</t>
  </si>
  <si>
    <t>W_S_N_2404_2</t>
  </si>
  <si>
    <t>W_S_N_2405_2</t>
  </si>
  <si>
    <t>W_S_N_2406_2</t>
  </si>
  <si>
    <t>L_S_01_2</t>
  </si>
  <si>
    <t>L_S_02_2</t>
  </si>
  <si>
    <t>L_S_03_2</t>
  </si>
  <si>
    <t>L_S_04_2</t>
  </si>
  <si>
    <t>L_S_05_2</t>
  </si>
  <si>
    <t>L_S_06_2</t>
  </si>
  <si>
    <t>L_S_07_2</t>
  </si>
  <si>
    <t>L_S_08_2</t>
  </si>
  <si>
    <t>L_S_09_2</t>
  </si>
  <si>
    <t>L_S_10_2</t>
  </si>
  <si>
    <t>L_S_11_2</t>
  </si>
  <si>
    <t>L_S_12_2</t>
  </si>
  <si>
    <t>L_S_13_2</t>
  </si>
  <si>
    <t>L_S_14_2</t>
  </si>
  <si>
    <t>L_S_15_2</t>
  </si>
  <si>
    <t>L_S_16_2</t>
  </si>
  <si>
    <t>L_S_17_2</t>
  </si>
  <si>
    <t>L_S_18_2</t>
  </si>
  <si>
    <t>L_S_19_2</t>
  </si>
  <si>
    <t>L_S_20_2</t>
  </si>
  <si>
    <t>L_S_21_2</t>
  </si>
  <si>
    <t>L_S_2201_2</t>
  </si>
  <si>
    <t>L_S_2202_2</t>
  </si>
  <si>
    <t>L_S_2301_2</t>
  </si>
  <si>
    <t>L_S_2302_2</t>
  </si>
  <si>
    <t>L_S_2303_2</t>
  </si>
  <si>
    <t>L_S_2304_2</t>
  </si>
  <si>
    <t>L_S_2305_2</t>
  </si>
  <si>
    <t>L_S_2306_2</t>
  </si>
  <si>
    <t>L_S_2307_2</t>
  </si>
  <si>
    <t>L_S_2308_2</t>
  </si>
  <si>
    <t>L_S_2401_2</t>
  </si>
  <si>
    <t>L_S_2402_2</t>
  </si>
  <si>
    <t>L_S_2403_2</t>
  </si>
  <si>
    <t>L_S_2404_2</t>
  </si>
  <si>
    <t>L_S_2405_2</t>
  </si>
  <si>
    <t>L_S_2406_2</t>
  </si>
  <si>
    <t>L_S_H01_2</t>
  </si>
  <si>
    <t>W_SE_01_2</t>
  </si>
  <si>
    <t>W_SE_03_2</t>
  </si>
  <si>
    <t>W_SE_04_2</t>
  </si>
  <si>
    <t>W_SE_05_2</t>
  </si>
  <si>
    <t>W_SE_06_2</t>
  </si>
  <si>
    <t>W_SE_07_2</t>
  </si>
  <si>
    <t>W_SE_08_2</t>
  </si>
  <si>
    <t>W_SE_09_2</t>
  </si>
  <si>
    <t>W_SE_10_2</t>
  </si>
  <si>
    <t>W_SE_11_2</t>
  </si>
  <si>
    <t>W_SE_12_2</t>
  </si>
  <si>
    <t>W_SE_13_2</t>
  </si>
  <si>
    <t>W_SE_19_2</t>
  </si>
  <si>
    <t>W_SE_20_2</t>
  </si>
  <si>
    <t>W_SE_H01_2</t>
  </si>
  <si>
    <t>L_SE_01_2</t>
  </si>
  <si>
    <t>L_SE_03_2</t>
  </si>
  <si>
    <t>L_SE_04_2</t>
  </si>
  <si>
    <t>L_SE_05_2</t>
  </si>
  <si>
    <t>L_SE_06_2</t>
  </si>
  <si>
    <t>L_SE_07_2</t>
  </si>
  <si>
    <t>L_SE_08_2</t>
  </si>
  <si>
    <t>L_SE_09_2</t>
  </si>
  <si>
    <t>L_SE_10_2</t>
  </si>
  <si>
    <t>L_SE_11_2</t>
  </si>
  <si>
    <t>L_SE_12_2</t>
  </si>
  <si>
    <t>L_SE_13_2</t>
  </si>
  <si>
    <t>L_SE_19_2</t>
  </si>
  <si>
    <t>L_SE_20_2</t>
  </si>
  <si>
    <t>L_SE_H01_2</t>
  </si>
  <si>
    <t>CID_22_01_2</t>
  </si>
  <si>
    <t>CID_22_02_2</t>
  </si>
  <si>
    <t>CID_22_03_2</t>
  </si>
  <si>
    <t>CID_22_04_2</t>
  </si>
  <si>
    <t>CID_22_05_2</t>
  </si>
  <si>
    <t>CID_22_06_2</t>
  </si>
  <si>
    <t>CID_22_07_2</t>
  </si>
  <si>
    <t>CID_22_08_2</t>
  </si>
  <si>
    <t>CID_22_09_2</t>
  </si>
  <si>
    <t>CID_22_12_2</t>
  </si>
  <si>
    <t>CID_22_13_2</t>
  </si>
  <si>
    <t>CID_22_14_2</t>
  </si>
  <si>
    <t>CID_22_15_2</t>
  </si>
  <si>
    <t>CID_22_16_2</t>
  </si>
  <si>
    <t>CID_22_17_2</t>
  </si>
  <si>
    <t>CID_22_18_2</t>
  </si>
  <si>
    <t>CID_22_19_2</t>
  </si>
  <si>
    <t>CID_22_20_2</t>
  </si>
  <si>
    <t>CID_22_2201_2</t>
  </si>
  <si>
    <t>CID_22_2302_2</t>
  </si>
  <si>
    <t>CID_22_2401_2</t>
  </si>
  <si>
    <t>CIM_22_01_2</t>
  </si>
  <si>
    <t>CIM_22_02_2</t>
  </si>
  <si>
    <t>CIM_22_03_2</t>
  </si>
  <si>
    <t>CIM_22_04_2</t>
  </si>
  <si>
    <t>CIM_22_05_2</t>
  </si>
  <si>
    <t>CIM_22_06_2</t>
  </si>
  <si>
    <t>CIM_22_07_2</t>
  </si>
  <si>
    <t>CIM_22_08_2</t>
  </si>
  <si>
    <t>CIM_22_09_2</t>
  </si>
  <si>
    <t>CIM_22_12_2</t>
  </si>
  <si>
    <t>CIM_22_13_2</t>
  </si>
  <si>
    <t>CIM_22_14_2</t>
  </si>
  <si>
    <t>CIM_22_15_2</t>
  </si>
  <si>
    <t>CIM_22_16_2</t>
  </si>
  <si>
    <t>CIM_22_17_2</t>
  </si>
  <si>
    <t>CIM_22_18_2</t>
  </si>
  <si>
    <t>CIM_22_19_2</t>
  </si>
  <si>
    <t>CIM_22_20_2</t>
  </si>
  <si>
    <t>CIM_22_2201_2</t>
  </si>
  <si>
    <t>CIM_22_2302_2</t>
  </si>
  <si>
    <t>CIM_22_2401_2</t>
  </si>
  <si>
    <t>CID_23_01_2</t>
  </si>
  <si>
    <t>CID_23_02_2</t>
  </si>
  <si>
    <t>CID_23_03_2</t>
  </si>
  <si>
    <t>CID_23_04_2</t>
  </si>
  <si>
    <t>CID_23_05_2</t>
  </si>
  <si>
    <t>CID_23_06_2</t>
  </si>
  <si>
    <t>CID_23_07_2</t>
  </si>
  <si>
    <t>CID_23_08_2</t>
  </si>
  <si>
    <t>CID_23_09_2</t>
  </si>
  <si>
    <t>CID_23_10_2</t>
  </si>
  <si>
    <t>CID_23_11_2</t>
  </si>
  <si>
    <t>CID_23_12_2</t>
  </si>
  <si>
    <t>CID_23_13_2</t>
  </si>
  <si>
    <t>CID_23_14_2</t>
  </si>
  <si>
    <t>CID_23_15_2</t>
  </si>
  <si>
    <t>CID_23_16_2</t>
  </si>
  <si>
    <t>CID_23_17_2</t>
  </si>
  <si>
    <t>CID_23_18_2</t>
  </si>
  <si>
    <t>CID_23_19_2</t>
  </si>
  <si>
    <t>CID_23_20_2</t>
  </si>
  <si>
    <t>CID_23_21_2</t>
  </si>
  <si>
    <t>CID_23_2201_2</t>
  </si>
  <si>
    <t>CID_23_2301_2</t>
  </si>
  <si>
    <t>CID_23_2302_2</t>
  </si>
  <si>
    <t>CID_23_2303_2</t>
  </si>
  <si>
    <t>CID_23_2304_2</t>
  </si>
  <si>
    <t>CID_23_2305_2</t>
  </si>
  <si>
    <t>CID_23_2306_2</t>
  </si>
  <si>
    <t>CID_23_2307_2</t>
  </si>
  <si>
    <t>CID_23_2308_2</t>
  </si>
  <si>
    <t>CID_23_2401_2</t>
  </si>
  <si>
    <t>CIM_23_01_2</t>
  </si>
  <si>
    <t>CIM_23_02_2</t>
  </si>
  <si>
    <t>CIM_23_03_2</t>
  </si>
  <si>
    <t>CIM_23_04_2</t>
  </si>
  <si>
    <t>CIM_23_05_2</t>
  </si>
  <si>
    <t>CIM_23_06_2</t>
  </si>
  <si>
    <t>CIM_23_07_2</t>
  </si>
  <si>
    <t>CIM_23_08_2</t>
  </si>
  <si>
    <t>CIM_23_09_2</t>
  </si>
  <si>
    <t>CIM_23_10_2</t>
  </si>
  <si>
    <t>CIM_23_11_2</t>
  </si>
  <si>
    <t>CIM_23_12_2</t>
  </si>
  <si>
    <t>CIM_23_13_2</t>
  </si>
  <si>
    <t>CIM_23_14_2</t>
  </si>
  <si>
    <t>CIM_23_15_2</t>
  </si>
  <si>
    <t>CIM_23_16_2</t>
  </si>
  <si>
    <t>CIM_23_17_2</t>
  </si>
  <si>
    <t>CIM_23_18_2</t>
  </si>
  <si>
    <t>CIM_23_19_2</t>
  </si>
  <si>
    <t>CIM_23_20_2</t>
  </si>
  <si>
    <t>CIM_23_21_2</t>
  </si>
  <si>
    <t>CIM_23_2201_2</t>
  </si>
  <si>
    <t>CIM_23_2301_2</t>
  </si>
  <si>
    <t>CIM_23_2302_2</t>
  </si>
  <si>
    <t>CIM_23_2303_2</t>
  </si>
  <si>
    <t>CIM_23_2304_2</t>
  </si>
  <si>
    <t>CIM_23_2305_2</t>
  </si>
  <si>
    <t>CIM_23_2306_2</t>
  </si>
  <si>
    <t>CIM_23_2307_2</t>
  </si>
  <si>
    <t>CIM_23_2308_2</t>
  </si>
  <si>
    <t>CIM_23_2401_2</t>
  </si>
  <si>
    <t>CID_24_01_2</t>
  </si>
  <si>
    <t>CID_24_02_2</t>
  </si>
  <si>
    <t>CID_24_03_2</t>
  </si>
  <si>
    <t>CID_24_04_2</t>
  </si>
  <si>
    <t>CID_24_05_2</t>
  </si>
  <si>
    <t>CID_24_06_2</t>
  </si>
  <si>
    <t>CID_24_07_2</t>
  </si>
  <si>
    <t>CID_24_08_2</t>
  </si>
  <si>
    <t>CID_24_09_2</t>
  </si>
  <si>
    <t>CID_24_10_2</t>
  </si>
  <si>
    <t>CID_24_11_2</t>
  </si>
  <si>
    <t>CID_24_12_2</t>
  </si>
  <si>
    <t>CID_24_13_2</t>
  </si>
  <si>
    <t>CID_24_14_2</t>
  </si>
  <si>
    <t>CID_24_15_2</t>
  </si>
  <si>
    <t>CID_24_16_2</t>
  </si>
  <si>
    <t>CID_24_17_2</t>
  </si>
  <si>
    <t>CID_24_18_2</t>
  </si>
  <si>
    <t>CID_24_19_2</t>
  </si>
  <si>
    <t>CID_24_20_2</t>
  </si>
  <si>
    <t>CID_24_2201_2</t>
  </si>
  <si>
    <t>CID_24_2303_2</t>
  </si>
  <si>
    <t>CID_24_2308_2</t>
  </si>
  <si>
    <t>CID_24_2401_2</t>
  </si>
  <si>
    <t>CIM_24_07_2</t>
  </si>
  <si>
    <t>CIM_24_08_2</t>
  </si>
  <si>
    <t>CIM_24_2201_2</t>
  </si>
  <si>
    <t>CIM_24_2401_2</t>
  </si>
  <si>
    <t>PX_2</t>
  </si>
  <si>
    <t>R-DLOG(PGDP_2)</t>
  </si>
  <si>
    <t>XD_2*PXD_2+XM_2*PXM_2</t>
  </si>
  <si>
    <t>M_01_2</t>
  </si>
  <si>
    <t>M_02_2</t>
  </si>
  <si>
    <t>M_03_2</t>
  </si>
  <si>
    <t>M_04_2</t>
  </si>
  <si>
    <t>M_05_2</t>
  </si>
  <si>
    <t>M_06_2</t>
  </si>
  <si>
    <t>M_07_2</t>
  </si>
  <si>
    <t>M_08_2</t>
  </si>
  <si>
    <t>M_09_2</t>
  </si>
  <si>
    <t>M_10_2</t>
  </si>
  <si>
    <t>M_11_2</t>
  </si>
  <si>
    <t>M_12_2</t>
  </si>
  <si>
    <t>M_14_2</t>
  </si>
  <si>
    <t>M_16_2</t>
  </si>
  <si>
    <t>M_17_2</t>
  </si>
  <si>
    <t>M_18_2</t>
  </si>
  <si>
    <t>M_19_2</t>
  </si>
  <si>
    <t>M_21_2</t>
  </si>
  <si>
    <t>M_22_2</t>
  </si>
  <si>
    <t>M_23_2</t>
  </si>
  <si>
    <t>M_24_2</t>
  </si>
  <si>
    <t>PWD_01</t>
  </si>
  <si>
    <t>PWD_02</t>
  </si>
  <si>
    <t>PWD_03</t>
  </si>
  <si>
    <t>PWD_04</t>
  </si>
  <si>
    <t>PWD_05</t>
  </si>
  <si>
    <t>PWD_06</t>
  </si>
  <si>
    <t>PWD_07</t>
  </si>
  <si>
    <t>PWD_08</t>
  </si>
  <si>
    <t>PWD_09</t>
  </si>
  <si>
    <t>PWD_10</t>
  </si>
  <si>
    <t>PWD_11</t>
  </si>
  <si>
    <t>PWD_12</t>
  </si>
  <si>
    <t>PWD_14</t>
  </si>
  <si>
    <t>PWD_16</t>
  </si>
  <si>
    <t>PWD_17</t>
  </si>
  <si>
    <t>PWD_18</t>
  </si>
  <si>
    <t>PWD_19</t>
  </si>
  <si>
    <t>PWD_21</t>
  </si>
  <si>
    <t>PWD_22</t>
  </si>
  <si>
    <t>PWD_23</t>
  </si>
  <si>
    <t>PWD_24</t>
  </si>
  <si>
    <t>PCID_21_05_2</t>
  </si>
  <si>
    <t>PCID_21_06_2</t>
  </si>
  <si>
    <t>PCID_21_07_2</t>
  </si>
  <si>
    <t>PCID_21_08_2</t>
  </si>
  <si>
    <t>PCID_21_10_2</t>
  </si>
  <si>
    <t>PCID_21_12_2</t>
  </si>
  <si>
    <t>PCID_21_19_2</t>
  </si>
  <si>
    <t>PCID_21_20_2</t>
  </si>
  <si>
    <t>PCID_21_21_2</t>
  </si>
  <si>
    <t>PCID_21_2304_2</t>
  </si>
  <si>
    <t>PCID_21_2401_2</t>
  </si>
  <si>
    <t>PCIM_21_05_2</t>
  </si>
  <si>
    <t>PCIM_21_06_2</t>
  </si>
  <si>
    <t>PCIM_21_07_2</t>
  </si>
  <si>
    <t>PCIM_21_08_2</t>
  </si>
  <si>
    <t>PCIM_21_10_2</t>
  </si>
  <si>
    <t>PCIM_21_12_2</t>
  </si>
  <si>
    <t>PCIM_21_19_2</t>
  </si>
  <si>
    <t>PCIM_21_20_2</t>
  </si>
  <si>
    <t>PCIM_21_21_2</t>
  </si>
  <si>
    <t>PCIM_21_2304_2</t>
  </si>
  <si>
    <t>PCIM_21_2401_2</t>
  </si>
  <si>
    <t>PCID_22_01_2</t>
  </si>
  <si>
    <t>PCID_22_02_2</t>
  </si>
  <si>
    <t>PCID_22_03_2</t>
  </si>
  <si>
    <t>PCID_22_04_2</t>
  </si>
  <si>
    <t>PCID_22_05_2</t>
  </si>
  <si>
    <t>PCID_22_06_2</t>
  </si>
  <si>
    <t>PCID_22_07_2</t>
  </si>
  <si>
    <t>PCID_22_08_2</t>
  </si>
  <si>
    <t>PCID_22_09_2</t>
  </si>
  <si>
    <t>PCID_22_12_2</t>
  </si>
  <si>
    <t>PCID_22_13_2</t>
  </si>
  <si>
    <t>PCID_22_14_2</t>
  </si>
  <si>
    <t>PCID_22_15_2</t>
  </si>
  <si>
    <t>PCID_22_16_2</t>
  </si>
  <si>
    <t>PCID_22_17_2</t>
  </si>
  <si>
    <t>PCID_22_18_2</t>
  </si>
  <si>
    <t>PCID_22_19_2</t>
  </si>
  <si>
    <t>PCID_22_20_2</t>
  </si>
  <si>
    <t>PCID_22_2201_2</t>
  </si>
  <si>
    <t>PCID_22_2302_2</t>
  </si>
  <si>
    <t>PCID_22_2401_2</t>
  </si>
  <si>
    <t>PCIM_22_01_2</t>
  </si>
  <si>
    <t>PCIM_22_02_2</t>
  </si>
  <si>
    <t>PCIM_22_03_2</t>
  </si>
  <si>
    <t>PCIM_22_04_2</t>
  </si>
  <si>
    <t>PCIM_22_05_2</t>
  </si>
  <si>
    <t>PCIM_22_06_2</t>
  </si>
  <si>
    <t>PCIM_22_07_2</t>
  </si>
  <si>
    <t>PCIM_22_08_2</t>
  </si>
  <si>
    <t>PCIM_22_09_2</t>
  </si>
  <si>
    <t>PCIM_22_12_2</t>
  </si>
  <si>
    <t>PCIM_22_13_2</t>
  </si>
  <si>
    <t>PCIM_22_14_2</t>
  </si>
  <si>
    <t>PCIM_22_15_2</t>
  </si>
  <si>
    <t>PCIM_22_16_2</t>
  </si>
  <si>
    <t>PCIM_22_17_2</t>
  </si>
  <si>
    <t>PCIM_22_18_2</t>
  </si>
  <si>
    <t>PCIM_22_19_2</t>
  </si>
  <si>
    <t>PCIM_22_20_2</t>
  </si>
  <si>
    <t>PCIM_22_2201_2</t>
  </si>
  <si>
    <t>PCIM_22_2302_2</t>
  </si>
  <si>
    <t>PCIM_22_2401_2</t>
  </si>
  <si>
    <t>PCID_23_01_2</t>
  </si>
  <si>
    <t>PCID_23_02_2</t>
  </si>
  <si>
    <t>PCID_23_03_2</t>
  </si>
  <si>
    <t>PCID_23_04_2</t>
  </si>
  <si>
    <t>PCID_23_05_2</t>
  </si>
  <si>
    <t>PCID_23_06_2</t>
  </si>
  <si>
    <t>PCID_23_07_2</t>
  </si>
  <si>
    <t>PCID_23_08_2</t>
  </si>
  <si>
    <t>PCID_23_09_2</t>
  </si>
  <si>
    <t>PCID_23_10_2</t>
  </si>
  <si>
    <t>PCID_23_11_2</t>
  </si>
  <si>
    <t>PCID_23_12_2</t>
  </si>
  <si>
    <t>PCID_23_13_2</t>
  </si>
  <si>
    <t>PCID_23_14_2</t>
  </si>
  <si>
    <t>PCID_23_15_2</t>
  </si>
  <si>
    <t>PCID_23_16_2</t>
  </si>
  <si>
    <t>PCID_23_17_2</t>
  </si>
  <si>
    <t>PCID_23_18_2</t>
  </si>
  <si>
    <t>PCID_23_19_2</t>
  </si>
  <si>
    <t>PCID_23_20_2</t>
  </si>
  <si>
    <t>PCID_23_21_2</t>
  </si>
  <si>
    <t>PCID_23_2201_2</t>
  </si>
  <si>
    <t>PCID_23_2301_2</t>
  </si>
  <si>
    <t>PCID_23_2302_2</t>
  </si>
  <si>
    <t>PCID_23_2303_2</t>
  </si>
  <si>
    <t>PCID_23_2304_2</t>
  </si>
  <si>
    <t>PCID_23_2305_2</t>
  </si>
  <si>
    <t>PCID_23_2306_2</t>
  </si>
  <si>
    <t>PCID_23_2307_2</t>
  </si>
  <si>
    <t>PCID_23_2308_2</t>
  </si>
  <si>
    <t>PCID_23_2401_2</t>
  </si>
  <si>
    <t>PCIM_23_01_2</t>
  </si>
  <si>
    <t>PCIM_23_02_2</t>
  </si>
  <si>
    <t>PCIM_23_03_2</t>
  </si>
  <si>
    <t>PCIM_23_04_2</t>
  </si>
  <si>
    <t>PCIM_23_05_2</t>
  </si>
  <si>
    <t>PCIM_23_06_2</t>
  </si>
  <si>
    <t>PCIM_23_07_2</t>
  </si>
  <si>
    <t>PCIM_23_08_2</t>
  </si>
  <si>
    <t>PCIM_23_09_2</t>
  </si>
  <si>
    <t>PCIM_23_10_2</t>
  </si>
  <si>
    <t>PCIM_23_11_2</t>
  </si>
  <si>
    <t>PCIM_23_12_2</t>
  </si>
  <si>
    <t>PCIM_23_13_2</t>
  </si>
  <si>
    <t>PCIM_23_14_2</t>
  </si>
  <si>
    <t>PCIM_23_15_2</t>
  </si>
  <si>
    <t>PCIM_23_16_2</t>
  </si>
  <si>
    <t>PCIM_23_17_2</t>
  </si>
  <si>
    <t>PCIM_23_18_2</t>
  </si>
  <si>
    <t>PCIM_23_19_2</t>
  </si>
  <si>
    <t>PCIM_23_20_2</t>
  </si>
  <si>
    <t>PCIM_23_21_2</t>
  </si>
  <si>
    <t>PCIM_23_2201_2</t>
  </si>
  <si>
    <t>PCIM_23_2301_2</t>
  </si>
  <si>
    <t>PCIM_23_2302_2</t>
  </si>
  <si>
    <t>PCIM_23_2303_2</t>
  </si>
  <si>
    <t>PCIM_23_2304_2</t>
  </si>
  <si>
    <t>PCIM_23_2305_2</t>
  </si>
  <si>
    <t>PCIM_23_2306_2</t>
  </si>
  <si>
    <t>PCIM_23_2307_2</t>
  </si>
  <si>
    <t>PCIM_23_2308_2</t>
  </si>
  <si>
    <t>PCIM_23_2401_2</t>
  </si>
  <si>
    <t>PCID_24_01_2</t>
  </si>
  <si>
    <t>PCID_24_02_2</t>
  </si>
  <si>
    <t>PCID_24_03_2</t>
  </si>
  <si>
    <t>PCID_24_04_2</t>
  </si>
  <si>
    <t>PCID_24_05_2</t>
  </si>
  <si>
    <t>PCID_24_06_2</t>
  </si>
  <si>
    <t>PCID_24_07_2</t>
  </si>
  <si>
    <t>PCID_24_08_2</t>
  </si>
  <si>
    <t>PCID_24_09_2</t>
  </si>
  <si>
    <t>PCID_24_10_2</t>
  </si>
  <si>
    <t>PCID_24_11_2</t>
  </si>
  <si>
    <t>PCID_24_12_2</t>
  </si>
  <si>
    <t>PCID_24_13_2</t>
  </si>
  <si>
    <t>PCID_24_14_2</t>
  </si>
  <si>
    <t>PCID_24_15_2</t>
  </si>
  <si>
    <t>PCID_24_16_2</t>
  </si>
  <si>
    <t>PCID_24_17_2</t>
  </si>
  <si>
    <t>PCID_24_18_2</t>
  </si>
  <si>
    <t>PCID_24_19_2</t>
  </si>
  <si>
    <t>PCID_24_20_2</t>
  </si>
  <si>
    <t>PCID_24_2201_2</t>
  </si>
  <si>
    <t>PCID_24_2303_2</t>
  </si>
  <si>
    <t>PCID_24_2308_2</t>
  </si>
  <si>
    <t>PCID_24_2401_2</t>
  </si>
  <si>
    <t>PCIM_24_07_2</t>
  </si>
  <si>
    <t>PCIM_24_08_2</t>
  </si>
  <si>
    <t>PCIM_24_2201_2</t>
  </si>
  <si>
    <t>PCIM_24_2401_2</t>
  </si>
  <si>
    <t>REHAB_VAL_2</t>
  </si>
  <si>
    <t>R_LOAN_REHAB_H01_CG_0</t>
  </si>
  <si>
    <t>R_0</t>
  </si>
  <si>
    <t>LD_REHAB_H01_CG</t>
  </si>
  <si>
    <t>DISPINC_AI_VAL_0</t>
  </si>
  <si>
    <t xml:space="preserve">Annuités sur revenu </t>
  </si>
  <si>
    <t>PNEWAUTO_H01_0*NEWAUTO_H01_0*(1-R_SUB_AUTO_H01_0)</t>
  </si>
  <si>
    <t>R_LOAN_AUTO_H01_CA</t>
  </si>
  <si>
    <t>1/R_RMBS_AUTO_H01_CA</t>
  </si>
  <si>
    <t>Dette sur revenu</t>
  </si>
  <si>
    <t>Taux d'emprunt</t>
  </si>
  <si>
    <t>Taux d'intérêt</t>
  </si>
  <si>
    <t>Durée de vie (an)</t>
  </si>
  <si>
    <t>Capital restant dû (M€)</t>
  </si>
  <si>
    <t>Rénovation 
(M€ courants)</t>
  </si>
  <si>
    <t>Dette
(M€ courants)</t>
  </si>
  <si>
    <t>Revenu 
(M€ courants)</t>
  </si>
  <si>
    <t>Emprunt 
(M€ courants)</t>
  </si>
  <si>
    <t>Acquisition
(M€ courants)</t>
  </si>
  <si>
    <t>PNEWAUTO_H01_2*NEWAUTO_H01_2*(1-R_SUB_AUTO_H01_2)</t>
  </si>
  <si>
    <t>R_2</t>
  </si>
  <si>
    <t>REHAB_VAL_0</t>
  </si>
  <si>
    <t>_0</t>
  </si>
  <si>
    <t>_2</t>
  </si>
  <si>
    <t>DEBT_REHAB_VAL_H01_CA_0</t>
  </si>
  <si>
    <t>DEBT_REHAB_VAL_H01_CG_0</t>
  </si>
  <si>
    <t>DEBT_REHAB_VAL_H01_CB_0</t>
  </si>
  <si>
    <t>DEBT_REHAB_VAL_H01_CC_0</t>
  </si>
  <si>
    <t>DEBT_REHAB_VAL_H01_CD_0</t>
  </si>
  <si>
    <t>DEBT_REHAB_VAL_H01_CE_0</t>
  </si>
  <si>
    <t>DEBT_REHAB_VAL_H01_CF_0</t>
  </si>
  <si>
    <t>DEBT_REHAB_VAL_H01_CA_2</t>
  </si>
  <si>
    <t>DEBT_REHAB_VAL_H01_CG_2</t>
  </si>
  <si>
    <t>DEBT_REHAB_VAL_H01_CB_2</t>
  </si>
  <si>
    <t>DEBT_REHAB_VAL_H01_CC_2</t>
  </si>
  <si>
    <t>DEBT_REHAB_VAL_H01_CD_2</t>
  </si>
  <si>
    <t>DEBT_REHAB_VAL_H01_CE_2</t>
  </si>
  <si>
    <t>DEBT_REHAB_VAL_H01_CF_2</t>
  </si>
  <si>
    <t>PREHAB_H01_CG_CD</t>
  </si>
  <si>
    <t>PREHAB_H01_CG_CE</t>
  </si>
  <si>
    <t>PREHAB_H01_CG_CF</t>
  </si>
  <si>
    <t>PREHAB_H01_CG_CG</t>
  </si>
  <si>
    <t>PREHAB_H01_CB_0</t>
  </si>
  <si>
    <t>PREHAB_H01_CB_CA_0</t>
  </si>
  <si>
    <t>PREHAB_H01_CC_0</t>
  </si>
  <si>
    <t>PREHAB_H01_CC_CA_0</t>
  </si>
  <si>
    <t>PREHAB_H01_CC_CB_0</t>
  </si>
  <si>
    <t>PREHAB_H01_CD_0</t>
  </si>
  <si>
    <t>PREHAB_H01_CD_CA_0</t>
  </si>
  <si>
    <t>PREHAB_H01_CD_CB_0</t>
  </si>
  <si>
    <t>PREHAB_H01_CD_CC_0</t>
  </si>
  <si>
    <t>PREHAB_H01_CE_0</t>
  </si>
  <si>
    <t>PREHAB_H01_CE_CA_0</t>
  </si>
  <si>
    <t>PREHAB_H01_CE_CB_0</t>
  </si>
  <si>
    <t>PREHAB_H01_CE_CC_0</t>
  </si>
  <si>
    <t>PREHAB_H01_CE_CD_0</t>
  </si>
  <si>
    <t>PREHAB_H01_CF_0</t>
  </si>
  <si>
    <t>PREHAB_H01_CF_CA_0</t>
  </si>
  <si>
    <t>PREHAB_H01_CF_CB_0</t>
  </si>
  <si>
    <t>PREHAB_H01_CF_CC_0</t>
  </si>
  <si>
    <t>PREHAB_H01_CF_CD_0</t>
  </si>
  <si>
    <t>PREHAB_H01_CF_CE_0</t>
  </si>
  <si>
    <t>PREHAB_H01_CG_0</t>
  </si>
  <si>
    <t>PREHAB_H01_CG_CA_0</t>
  </si>
  <si>
    <t>PREHAB_H01_CG_CB_0</t>
  </si>
  <si>
    <t>PREHAB_H01_CG_CC_0</t>
  </si>
  <si>
    <t>PREHAB_H01_CG_CD_0</t>
  </si>
  <si>
    <t>PREHAB_H01_CG_CE_0</t>
  </si>
  <si>
    <t>PREHAB_H01_CG_CF_0</t>
  </si>
  <si>
    <t>PREHAB_H01_CB_2</t>
  </si>
  <si>
    <t>PREHAB_H01_CB_CA_2</t>
  </si>
  <si>
    <t>PREHAB_H01_CC_2</t>
  </si>
  <si>
    <t>PREHAB_H01_CC_CA_2</t>
  </si>
  <si>
    <t>PREHAB_H01_CC_CB_2</t>
  </si>
  <si>
    <t>PREHAB_H01_CD_2</t>
  </si>
  <si>
    <t>PREHAB_H01_CD_CA_2</t>
  </si>
  <si>
    <t>PREHAB_H01_CD_CB_2</t>
  </si>
  <si>
    <t>PREHAB_H01_CD_CC_2</t>
  </si>
  <si>
    <t>PREHAB_H01_CE_2</t>
  </si>
  <si>
    <t>PREHAB_H01_CE_CA_2</t>
  </si>
  <si>
    <t>PREHAB_H01_CE_CB_2</t>
  </si>
  <si>
    <t>PREHAB_H01_CE_CC_2</t>
  </si>
  <si>
    <t>PREHAB_H01_CE_CD_2</t>
  </si>
  <si>
    <t>PREHAB_H01_CF_2</t>
  </si>
  <si>
    <t>PREHAB_H01_CF_CA_2</t>
  </si>
  <si>
    <t>PREHAB_H01_CF_CB_2</t>
  </si>
  <si>
    <t>PREHAB_H01_CF_CC_2</t>
  </si>
  <si>
    <t>PREHAB_H01_CF_CD_2</t>
  </si>
  <si>
    <t>PREHAB_H01_CF_CE_2</t>
  </si>
  <si>
    <t>PREHAB_H01_CG_2</t>
  </si>
  <si>
    <t>PREHAB_H01_CG_CA_2</t>
  </si>
  <si>
    <t>PREHAB_H01_CG_CB_2</t>
  </si>
  <si>
    <t>PREHAB_H01_CG_CC_2</t>
  </si>
  <si>
    <t>PREHAB_H01_CG_CD_2</t>
  </si>
  <si>
    <t>PREHAB_H01_CG_CE_2</t>
  </si>
  <si>
    <t>PREHAB_H01_CG_CF_2</t>
  </si>
  <si>
    <t>REHAB_H01_CB_0</t>
  </si>
  <si>
    <t>REHAB_H01_CB_CA_0</t>
  </si>
  <si>
    <t>REHAB_H01_CC_0</t>
  </si>
  <si>
    <t>REHAB_H01_CC_CA_0</t>
  </si>
  <si>
    <t>REHAB_H01_CC_CB_0</t>
  </si>
  <si>
    <t>REHAB_H01_CD_0</t>
  </si>
  <si>
    <t>REHAB_H01_CD_CA_0</t>
  </si>
  <si>
    <t>REHAB_H01_CD_CB_0</t>
  </si>
  <si>
    <t>REHAB_H01_CD_CC_0</t>
  </si>
  <si>
    <t>REHAB_H01_CE_0</t>
  </si>
  <si>
    <t>REHAB_H01_CE_CA_0</t>
  </si>
  <si>
    <t>REHAB_H01_CE_CB_0</t>
  </si>
  <si>
    <t>REHAB_H01_CE_CC_0</t>
  </si>
  <si>
    <t>REHAB_H01_CE_CD_0</t>
  </si>
  <si>
    <t>REHAB_H01_CF_0</t>
  </si>
  <si>
    <t>REHAB_H01_CF_CA_0</t>
  </si>
  <si>
    <t>REHAB_H01_CF_CB_0</t>
  </si>
  <si>
    <t>REHAB_H01_CF_CC_0</t>
  </si>
  <si>
    <t>REHAB_H01_CF_CD_0</t>
  </si>
  <si>
    <t>REHAB_H01_CF_CE_0</t>
  </si>
  <si>
    <t>REHAB_H01_CG_0</t>
  </si>
  <si>
    <t>REHAB_H01_CG_CA_0</t>
  </si>
  <si>
    <t>REHAB_H01_CG_CB_0</t>
  </si>
  <si>
    <t>REHAB_H01_CG_CC_0</t>
  </si>
  <si>
    <t>REHAB_H01_CG_CD_0</t>
  </si>
  <si>
    <t>REHAB_H01_CG_CE_0</t>
  </si>
  <si>
    <t>REHAB_H01_CG_CF_0</t>
  </si>
  <si>
    <t>REHAB_H01_CB_2</t>
  </si>
  <si>
    <t>REHAB_H01_CB_CA_2</t>
  </si>
  <si>
    <t>REHAB_H01_CC_2</t>
  </si>
  <si>
    <t>REHAB_H01_CC_CA_2</t>
  </si>
  <si>
    <t>REHAB_H01_CC_CB_2</t>
  </si>
  <si>
    <t>REHAB_H01_CD_2</t>
  </si>
  <si>
    <t>REHAB_H01_CD_CB_2</t>
  </si>
  <si>
    <t>REHAB_H01_CD_CC_2</t>
  </si>
  <si>
    <t>REHAB_H01_CE_2</t>
  </si>
  <si>
    <t>REHAB_H01_CE_CA_2</t>
  </si>
  <si>
    <t>REHAB_H01_CE_CB_2</t>
  </si>
  <si>
    <t>REHAB_H01_CE_CC_2</t>
  </si>
  <si>
    <t>REHAB_H01_CE_CD_2</t>
  </si>
  <si>
    <t>REHAB_H01_CF_2</t>
  </si>
  <si>
    <t>REHAB_H01_CF_CA_2</t>
  </si>
  <si>
    <t>REHAB_H01_CF_CB_2</t>
  </si>
  <si>
    <t>REHAB_H01_CF_CC_2</t>
  </si>
  <si>
    <t>REHAB_H01_CF_CD_2</t>
  </si>
  <si>
    <t>REHAB_H01_CF_CE_2</t>
  </si>
  <si>
    <t>REHAB_H01_CG_2</t>
  </si>
  <si>
    <t>REHAB_H01_CG_CA_2</t>
  </si>
  <si>
    <t>REHAB_H01_CG_CB_2</t>
  </si>
  <si>
    <t>REHAB_H01_CG_CC_2</t>
  </si>
  <si>
    <t>REHAB_H01_CG_CD_2</t>
  </si>
  <si>
    <t>REHAB_H01_CG_CE_2</t>
  </si>
  <si>
    <t>REHAB_H01_CG_CF_2</t>
  </si>
  <si>
    <t>UC_K_REHAB_H01_CB_0</t>
  </si>
  <si>
    <t>UC_K_REHAB_H01_CC_0</t>
  </si>
  <si>
    <t>UC_K_REHAB_H01_CD_0</t>
  </si>
  <si>
    <t>UC_K_REHAB_H01_CE_0</t>
  </si>
  <si>
    <t>UC_K_REHAB_H01_CF_0</t>
  </si>
  <si>
    <t>UC_K_REHAB_H01_CG_0</t>
  </si>
  <si>
    <t>UC_K_REHAB_H01_CB_2</t>
  </si>
  <si>
    <t>UC_K_REHAB_H01_CC_2</t>
  </si>
  <si>
    <t>UC_K_REHAB_H01_CD_2</t>
  </si>
  <si>
    <t>UC_K_REHAB_H01_CE_2</t>
  </si>
  <si>
    <t>UC_K_REHAB_H01_CF_2</t>
  </si>
  <si>
    <t>UC_K_REHAB_H01_CG_2</t>
  </si>
  <si>
    <t>SUB_REHAB_VAL_H01_CA_0</t>
  </si>
  <si>
    <t>SUB_REHAB_VAL_H01_CB_0</t>
  </si>
  <si>
    <t>SUB_REHAB_VAL_H01_CC_0</t>
  </si>
  <si>
    <t>SUB_REHAB_VAL_H01_CD_0</t>
  </si>
  <si>
    <t>SUB_REHAB_VAL_H01_CE_0</t>
  </si>
  <si>
    <t>SUB_REHAB_VAL_H01_CF_0</t>
  </si>
  <si>
    <t>SUB_REHAB_VAL_H01_CG_0</t>
  </si>
  <si>
    <t>SUB_REHAB_VAL_H01_CA_2</t>
  </si>
  <si>
    <t>SUB_REHAB_VAL_H01_CB_2</t>
  </si>
  <si>
    <t>SUB_REHAB_VAL_H01_CC_2</t>
  </si>
  <si>
    <t>SUB_REHAB_VAL_H01_CD_2</t>
  </si>
  <si>
    <t>SUB_REHAB_VAL_H01_CE_2</t>
  </si>
  <si>
    <t>SUB_REHAB_VAL_H01_CF_2</t>
  </si>
  <si>
    <t>SUB_REHAB_VAL_H01_CG_2</t>
  </si>
  <si>
    <t>R_SUB_H01_CB_CA_0</t>
  </si>
  <si>
    <t>R_SUB_H01_CC_CA_0</t>
  </si>
  <si>
    <t>R_SUB_H01_CC_CB_0</t>
  </si>
  <si>
    <t>R_SUB_H01_CD_CA_0</t>
  </si>
  <si>
    <t>R_SUB_H01_CD_CB_0</t>
  </si>
  <si>
    <t>R_SUB_H01_CD_CC_0</t>
  </si>
  <si>
    <t>R_SUB_H01_CE_CA_0</t>
  </si>
  <si>
    <t>R_SUB_H01_CE_CB_0</t>
  </si>
  <si>
    <t>R_SUB_H01_CE_CC_0</t>
  </si>
  <si>
    <t>R_SUB_H01_CE_CD_0</t>
  </si>
  <si>
    <t>R_SUB_H01_CF_CA_0</t>
  </si>
  <si>
    <t>R_SUB_H01_CF_CB_0</t>
  </si>
  <si>
    <t>R_SUB_H01_CF_CC_0</t>
  </si>
  <si>
    <t>R_SUB_H01_CF_CD_0</t>
  </si>
  <si>
    <t>R_SUB_H01_CF_CE_0</t>
  </si>
  <si>
    <t>R_SUB_H01_CG_CA_0</t>
  </si>
  <si>
    <t>R_SUB_H01_CG_CB_0</t>
  </si>
  <si>
    <t>R_SUB_H01_CG_CC_0</t>
  </si>
  <si>
    <t>R_SUB_H01_CG_CD_0</t>
  </si>
  <si>
    <t>R_SUB_H01_CG_CE_0</t>
  </si>
  <si>
    <t>R_SUB_H01_CG_CF_0</t>
  </si>
  <si>
    <t>R_SUB_H01_CB_CA_2</t>
  </si>
  <si>
    <t>R_SUB_H01_CC_CA_2</t>
  </si>
  <si>
    <t>R_SUB_H01_CC_CB_2</t>
  </si>
  <si>
    <t>R_SUB_H01_CD_CA_2</t>
  </si>
  <si>
    <t>R_SUB_H01_CD_CB_2</t>
  </si>
  <si>
    <t>R_SUB_H01_CD_CC_2</t>
  </si>
  <si>
    <t>R_SUB_H01_CE_CA_2</t>
  </si>
  <si>
    <t>R_SUB_H01_CE_CB_2</t>
  </si>
  <si>
    <t>R_SUB_H01_CE_CC_2</t>
  </si>
  <si>
    <t>R_SUB_H01_CE_CD_2</t>
  </si>
  <si>
    <t>R_SUB_H01_CF_CA_2</t>
  </si>
  <si>
    <t>R_SUB_H01_CF_CB_2</t>
  </si>
  <si>
    <t>R_SUB_H01_CF_CC_2</t>
  </si>
  <si>
    <t>R_SUB_H01_CF_CD_2</t>
  </si>
  <si>
    <t>R_SUB_H01_CF_CE_2</t>
  </si>
  <si>
    <t>R_SUB_H01_CG_CA_2</t>
  </si>
  <si>
    <t>R_SUB_H01_CG_CB_2</t>
  </si>
  <si>
    <t>R_SUB_H01_CG_CC_2</t>
  </si>
  <si>
    <t>R_SUB_H01_CG_CD_2</t>
  </si>
  <si>
    <t>R_SUB_H01_CG_CE_2</t>
  </si>
  <si>
    <t>R_SUB_H01_CG_CF_2</t>
  </si>
  <si>
    <t>R_SUB_CEE_H01_CB_CA_0</t>
  </si>
  <si>
    <t>R_SUB_CEE_H01_CC_CA_0</t>
  </si>
  <si>
    <t>R_SUB_CEE_H01_CC_CB_0</t>
  </si>
  <si>
    <t>R_SUB_CEE_H01_CD_CA_0</t>
  </si>
  <si>
    <t>R_SUB_CEE_H01_CD_CB_0</t>
  </si>
  <si>
    <t>R_SUB_CEE_H01_CD_CC_0</t>
  </si>
  <si>
    <t>R_SUB_CEE_H01_CE_CA_0</t>
  </si>
  <si>
    <t>R_SUB_CEE_H01_CE_CB_0</t>
  </si>
  <si>
    <t>R_SUB_CEE_H01_CE_CC_0</t>
  </si>
  <si>
    <t>R_SUB_CEE_H01_CE_CD_0</t>
  </si>
  <si>
    <t>R_SUB_CEE_H01_CF_CA_0</t>
  </si>
  <si>
    <t>R_SUB_CEE_H01_CF_CB_0</t>
  </si>
  <si>
    <t>R_SUB_CEE_H01_CF_CC_0</t>
  </si>
  <si>
    <t>R_SUB_CEE_H01_CF_CD_0</t>
  </si>
  <si>
    <t>R_SUB_CEE_H01_CF_CE_0</t>
  </si>
  <si>
    <t>R_SUB_CEE_H01_CG_CA_0</t>
  </si>
  <si>
    <t>R_SUB_CEE_H01_CG_CB_0</t>
  </si>
  <si>
    <t>R_SUB_CEE_H01_CG_CC_0</t>
  </si>
  <si>
    <t>R_SUB_CEE_H01_CG_CD_0</t>
  </si>
  <si>
    <t>R_SUB_CEE_H01_CG_CE_0</t>
  </si>
  <si>
    <t>R_SUB_CEE_H01_CG_CF_0</t>
  </si>
  <si>
    <t>R_SUB_CEE_H01_CB_CA_2</t>
  </si>
  <si>
    <t>R_SUB_CEE_H01_CC_CA_2</t>
  </si>
  <si>
    <t>R_SUB_CEE_H01_CC_CB_2</t>
  </si>
  <si>
    <t>R_SUB_CEE_H01_CD_CA_2</t>
  </si>
  <si>
    <t>R_SUB_CEE_H01_CD_CB_2</t>
  </si>
  <si>
    <t>R_SUB_CEE_H01_CD_CC_2</t>
  </si>
  <si>
    <t>R_SUB_CEE_H01_CE_CA_2</t>
  </si>
  <si>
    <t>R_SUB_CEE_H01_CE_CB_2</t>
  </si>
  <si>
    <t>R_SUB_CEE_H01_CE_CC_2</t>
  </si>
  <si>
    <t>R_SUB_CEE_H01_CE_CD_2</t>
  </si>
  <si>
    <t>R_SUB_CEE_H01_CF_CA_2</t>
  </si>
  <si>
    <t>R_SUB_CEE_H01_CF_CB_2</t>
  </si>
  <si>
    <t>R_SUB_CEE_H01_CF_CC_2</t>
  </si>
  <si>
    <t>R_SUB_CEE_H01_CF_CD_2</t>
  </si>
  <si>
    <t>R_SUB_CEE_H01_CF_CE_2</t>
  </si>
  <si>
    <t>R_SUB_CEE_H01_CG_CA_2</t>
  </si>
  <si>
    <t>R_SUB_CEE_H01_CG_CB_2</t>
  </si>
  <si>
    <t>R_SUB_CEE_H01_CG_CC_2</t>
  </si>
  <si>
    <t>R_SUB_CEE_H01_CG_CD_2</t>
  </si>
  <si>
    <t>R_SUB_CEE_H01_CG_CE_2</t>
  </si>
  <si>
    <t>R_SUB_CEE_H01_CG_CF_2</t>
  </si>
  <si>
    <t>EXP_BUIL_H01_0</t>
  </si>
  <si>
    <t>EXP_BUIL_H01_21_0</t>
  </si>
  <si>
    <t>EXP_BUIL_H01_22_0</t>
  </si>
  <si>
    <t>EXP_BUIL_H01_23_0</t>
  </si>
  <si>
    <t>EXP_BUIL_H01_24_0</t>
  </si>
  <si>
    <t>EXP_BUIL_H01_CA_0</t>
  </si>
  <si>
    <t>EXP_BUIL_H01_CA_22_0</t>
  </si>
  <si>
    <t>EXP_BUIL_H01_CA_23_0</t>
  </si>
  <si>
    <t>EXP_BUIL_H01_CB_0</t>
  </si>
  <si>
    <t>EXP_BUIL_H01_CB_22_0</t>
  </si>
  <si>
    <t>EXP_BUIL_H01_CB_23_0</t>
  </si>
  <si>
    <t>EXP_BUIL_H01_CB_24_0</t>
  </si>
  <si>
    <t>EXP_BUIL_H01_CC_0</t>
  </si>
  <si>
    <t>EXP_BUIL_H01_CC_21_0</t>
  </si>
  <si>
    <t>EXP_BUIL_H01_CC_22_0</t>
  </si>
  <si>
    <t>EXP_BUIL_H01_CC_23_0</t>
  </si>
  <si>
    <t>EXP_BUIL_H01_CC_24_0</t>
  </si>
  <si>
    <t>EXP_BUIL_H01_CD_0</t>
  </si>
  <si>
    <t>EXP_BUIL_H01_CD_21_0</t>
  </si>
  <si>
    <t>EXP_BUIL_H01_CD_22_0</t>
  </si>
  <si>
    <t>EXP_BUIL_H01_CD_23_0</t>
  </si>
  <si>
    <t>EXP_BUIL_H01_CD_24_0</t>
  </si>
  <si>
    <t>EXP_BUIL_H01_CE_0</t>
  </si>
  <si>
    <t>EXP_BUIL_H01_CE_21_0</t>
  </si>
  <si>
    <t>EXP_BUIL_H01_CE_22_0</t>
  </si>
  <si>
    <t>EXP_BUIL_H01_CE_23_0</t>
  </si>
  <si>
    <t>EXP_BUIL_H01_CE_24_0</t>
  </si>
  <si>
    <t>EXP_BUIL_H01_CF_0</t>
  </si>
  <si>
    <t>EXP_BUIL_H01_CF_21_0</t>
  </si>
  <si>
    <t>EXP_BUIL_H01_CF_22_0</t>
  </si>
  <si>
    <t>EXP_BUIL_H01_CF_23_0</t>
  </si>
  <si>
    <t>EXP_BUIL_H01_CF_24_0</t>
  </si>
  <si>
    <t>EXP_BUIL_H01_CG_0</t>
  </si>
  <si>
    <t>EXP_BUIL_H01_CG_21_0</t>
  </si>
  <si>
    <t>EXP_BUIL_H01_CG_22_0</t>
  </si>
  <si>
    <t>EXP_BUIL_H01_CG_23_0</t>
  </si>
  <si>
    <t>EXP_BUIL_H01_CG_24_0</t>
  </si>
  <si>
    <t>EXP_BUIL_H01_2</t>
  </si>
  <si>
    <t>EXP_BUIL_H01_21_2</t>
  </si>
  <si>
    <t>EXP_BUIL_H01_22_2</t>
  </si>
  <si>
    <t>EXP_BUIL_H01_23_2</t>
  </si>
  <si>
    <t>EXP_BUIL_H01_24_2</t>
  </si>
  <si>
    <t>EXP_BUIL_H01_CA_2</t>
  </si>
  <si>
    <t>EXP_BUIL_H01_CA_22_2</t>
  </si>
  <si>
    <t>EXP_BUIL_H01_CA_23_2</t>
  </si>
  <si>
    <t>EXP_BUIL_H01_CB_2</t>
  </si>
  <si>
    <t>EXP_BUIL_H01_CB_22_2</t>
  </si>
  <si>
    <t>EXP_BUIL_H01_CB_23_2</t>
  </si>
  <si>
    <t>EXP_BUIL_H01_CB_24_2</t>
  </si>
  <si>
    <t>EXP_BUIL_H01_CC_2</t>
  </si>
  <si>
    <t>EXP_BUIL_H01_CC_21_2</t>
  </si>
  <si>
    <t>EXP_BUIL_H01_CC_22_2</t>
  </si>
  <si>
    <t>EXP_BUIL_H01_CC_23_2</t>
  </si>
  <si>
    <t>EXP_BUIL_H01_CC_24_2</t>
  </si>
  <si>
    <t>EXP_BUIL_H01_CD_2</t>
  </si>
  <si>
    <t>EXP_BUIL_H01_CD_21_2</t>
  </si>
  <si>
    <t>EXP_BUIL_H01_CD_22_2</t>
  </si>
  <si>
    <t>EXP_BUIL_H01_CD_23_2</t>
  </si>
  <si>
    <t>EXP_BUIL_H01_CD_24_2</t>
  </si>
  <si>
    <t>EXP_BUIL_H01_CE_2</t>
  </si>
  <si>
    <t>EXP_BUIL_H01_CE_21_2</t>
  </si>
  <si>
    <t>EXP_BUIL_H01_CE_22_2</t>
  </si>
  <si>
    <t>EXP_BUIL_H01_CE_23_2</t>
  </si>
  <si>
    <t>EXP_BUIL_H01_CE_24_2</t>
  </si>
  <si>
    <t>EXP_BUIL_H01_CF_2</t>
  </si>
  <si>
    <t>EXP_BUIL_H01_CF_21_2</t>
  </si>
  <si>
    <t>EXP_BUIL_H01_CF_22_2</t>
  </si>
  <si>
    <t>EXP_BUIL_H01_CF_23_2</t>
  </si>
  <si>
    <t>EXP_BUIL_H01_CF_24_2</t>
  </si>
  <si>
    <t>EXP_BUIL_H01_CG_2</t>
  </si>
  <si>
    <t>EXP_BUIL_H01_CG_21_2</t>
  </si>
  <si>
    <t>EXP_BUIL_H01_CG_22_2</t>
  </si>
  <si>
    <t>EXP_BUIL_H01_CG_23_2</t>
  </si>
  <si>
    <t>EXP_BUIL_H01_CG_24_2</t>
  </si>
  <si>
    <t>PEXP_21_H01_0</t>
  </si>
  <si>
    <t>PEXP_22_H01_0</t>
  </si>
  <si>
    <t>PEXP_23_H01_0</t>
  </si>
  <si>
    <t>PEXP_24_H01_0</t>
  </si>
  <si>
    <t>PEXP_21_H01_2</t>
  </si>
  <si>
    <t>PEXP_22_H01_2</t>
  </si>
  <si>
    <t>PEXP_23_H01_2</t>
  </si>
  <si>
    <t>PEXP_24_H01_2</t>
  </si>
  <si>
    <t>REHAB_H01_CD_CA_2</t>
  </si>
  <si>
    <t>PENER_M2_H01_CA_0</t>
  </si>
  <si>
    <t>PENER_M2_H01_CB_0</t>
  </si>
  <si>
    <t>PENER_M2_H01_CC_0</t>
  </si>
  <si>
    <t>PENER_M2_H01_CD_0</t>
  </si>
  <si>
    <t>PENER_M2_H01_CE_0</t>
  </si>
  <si>
    <t>PENER_M2_H01_CF_0</t>
  </si>
  <si>
    <t>PENER_M2_H01_CG_0</t>
  </si>
  <si>
    <t>PENER_M2_H01_CA_2</t>
  </si>
  <si>
    <t>PENER_M2_H01_CB_2</t>
  </si>
  <si>
    <t>PENER_M2_H01_CC_2</t>
  </si>
  <si>
    <t>PENER_M2_H01_CD_2</t>
  </si>
  <si>
    <t>PENER_M2_H01_CE_2</t>
  </si>
  <si>
    <t>PENER_M2_H01_CF_2</t>
  </si>
  <si>
    <t>PENER_M2_H01_CG_2</t>
  </si>
  <si>
    <t>ENER_BUIL</t>
  </si>
  <si>
    <t>ENER_BUIL_21</t>
  </si>
  <si>
    <t>ENER_BUIL_22</t>
  </si>
  <si>
    <t>ENER_BUIL_23</t>
  </si>
  <si>
    <t>ENER_BUIL_24</t>
  </si>
  <si>
    <t>ENER_BUIL_H01</t>
  </si>
  <si>
    <t>ENER_BUIL_H01_21</t>
  </si>
  <si>
    <t>ENER_BUIL_H01_22</t>
  </si>
  <si>
    <t>ENER_BUIL_H01_23</t>
  </si>
  <si>
    <t>ENER_BUIL_H01_24</t>
  </si>
  <si>
    <t>ENER_BUIL_H01_CA</t>
  </si>
  <si>
    <t>ENER_BUIL_H01_CA_22</t>
  </si>
  <si>
    <t>31,175.9</t>
  </si>
  <si>
    <t>31,676.4</t>
  </si>
  <si>
    <t>32,185.0</t>
  </si>
  <si>
    <t>139,460</t>
  </si>
  <si>
    <t>286,339</t>
  </si>
  <si>
    <t>ENER_BUIL_H01_CA_23</t>
  </si>
  <si>
    <t>ENER_BUIL_H01_CB</t>
  </si>
  <si>
    <t>ENER_BUIL_H01_CB_22</t>
  </si>
  <si>
    <t>ENER_BUIL_H01_CB_23</t>
  </si>
  <si>
    <t>ENER_BUIL_H01_CB_24</t>
  </si>
  <si>
    <t>ENER_BUIL_H01_CC</t>
  </si>
  <si>
    <t>ENER_BUIL_H01_CC_21</t>
  </si>
  <si>
    <t>ENER_BUIL_H01_CC_22</t>
  </si>
  <si>
    <t>ENER_BUIL_H01_CC_23</t>
  </si>
  <si>
    <t>ENER_BUIL_H01_CC_24</t>
  </si>
  <si>
    <t>ENER_BUIL_H01_CD</t>
  </si>
  <si>
    <t>ENER_BUIL_H01_CD_21</t>
  </si>
  <si>
    <t>ENER_BUIL_H01_CD_22</t>
  </si>
  <si>
    <t>ENER_BUIL_H01_CD_23</t>
  </si>
  <si>
    <t>ENER_BUIL_H01_CD_24</t>
  </si>
  <si>
    <t>ENER_BUIL_H01_CE</t>
  </si>
  <si>
    <t>ENER_BUIL_H01_CE_21</t>
  </si>
  <si>
    <t>ENER_BUIL_H01_CE_22</t>
  </si>
  <si>
    <t>ENER_BUIL_H01_CE_23</t>
  </si>
  <si>
    <t>ENER_BUIL_H01_CE_24</t>
  </si>
  <si>
    <t>ENER_BUIL_H01_CF</t>
  </si>
  <si>
    <t>ENER_BUIL_H01_CF_21</t>
  </si>
  <si>
    <t>ENER_BUIL_H01_CF_22</t>
  </si>
  <si>
    <t>ENER_BUIL_H01_CF_23</t>
  </si>
  <si>
    <t>ENER_BUIL_H01_CF_24</t>
  </si>
  <si>
    <t>ENER_BUIL_H01_CG</t>
  </si>
  <si>
    <t>ENER_BUIL_H01_CG_21</t>
  </si>
  <si>
    <t>ENER_BUIL_H01_CG_22</t>
  </si>
  <si>
    <t>ENER_BUIL_H01_CG_23</t>
  </si>
  <si>
    <t>ENER_BUIL_H01_CG_24</t>
  </si>
  <si>
    <t>ENER_BUIL_0</t>
  </si>
  <si>
    <t>ENER_BUIL_21_0</t>
  </si>
  <si>
    <t>ENER_BUIL_22_0</t>
  </si>
  <si>
    <t>ENER_BUIL_23_0</t>
  </si>
  <si>
    <t>ENER_BUIL_24_0</t>
  </si>
  <si>
    <t>ENER_BUIL_H01_CA_0</t>
  </si>
  <si>
    <t>ENER_BUIL_H01_CA_22_0</t>
  </si>
  <si>
    <t>ENER_BUIL_H01_CA_23_0</t>
  </si>
  <si>
    <t>ENER_BUIL_H01_CB_0</t>
  </si>
  <si>
    <t>ENER_BUIL_H01_CB_22_0</t>
  </si>
  <si>
    <t>ENER_BUIL_H01_CB_23_0</t>
  </si>
  <si>
    <t>ENER_BUIL_H01_CB_24_0</t>
  </si>
  <si>
    <t>ENER_BUIL_H01_CC_0</t>
  </si>
  <si>
    <t>ENER_BUIL_H01_CC_21_0</t>
  </si>
  <si>
    <t>ENER_BUIL_H01_CC_22_0</t>
  </si>
  <si>
    <t>ENER_BUIL_H01_CC_23_0</t>
  </si>
  <si>
    <t>ENER_BUIL_H01_CC_24_0</t>
  </si>
  <si>
    <t>ENER_BUIL_H01_CD_0</t>
  </si>
  <si>
    <t>ENER_BUIL_H01_CD_21_0</t>
  </si>
  <si>
    <t>ENER_BUIL_H01_CD_22_0</t>
  </si>
  <si>
    <t>ENER_BUIL_H01_CD_23_0</t>
  </si>
  <si>
    <t>ENER_BUIL_H01_CD_24_0</t>
  </si>
  <si>
    <t>ENER_BUIL_H01_CE_0</t>
  </si>
  <si>
    <t>ENER_BUIL_H01_CE_21_0</t>
  </si>
  <si>
    <t>ENER_BUIL_H01_CE_22_0</t>
  </si>
  <si>
    <t>ENER_BUIL_H01_CE_23_0</t>
  </si>
  <si>
    <t>ENER_BUIL_H01_CE_24_0</t>
  </si>
  <si>
    <t>ENER_BUIL_H01_CF_0</t>
  </si>
  <si>
    <t>ENER_BUIL_H01_CF_21_0</t>
  </si>
  <si>
    <t>ENER_BUIL_H01_CF_22_0</t>
  </si>
  <si>
    <t>ENER_BUIL_H01_CF_23_0</t>
  </si>
  <si>
    <t>ENER_BUIL_H01_CF_24_0</t>
  </si>
  <si>
    <t>ENER_BUIL_H01_CG_0</t>
  </si>
  <si>
    <t>ENER_BUIL_H01_CG_21_0</t>
  </si>
  <si>
    <t>ENER_BUIL_H01_CG_22_0</t>
  </si>
  <si>
    <t>ENER_BUIL_H01_CG_23_0</t>
  </si>
  <si>
    <t>ENER_BUIL_H01_CG_24_0</t>
  </si>
  <si>
    <t>ENER_BUIL_2</t>
  </si>
  <si>
    <t>ENER_BUIL_21_2</t>
  </si>
  <si>
    <t>ENER_BUIL_22_2</t>
  </si>
  <si>
    <t>ENER_BUIL_23_2</t>
  </si>
  <si>
    <t>ENER_BUIL_24_2</t>
  </si>
  <si>
    <t>ENER_BUIL_H01_CA_2</t>
  </si>
  <si>
    <t>ENER_BUIL_H01_CA_22_2</t>
  </si>
  <si>
    <t>ENER_BUIL_H01_CA_23_2</t>
  </si>
  <si>
    <t>ENER_BUIL_H01_CB_2</t>
  </si>
  <si>
    <t>ENER_BUIL_H01_CB_22_2</t>
  </si>
  <si>
    <t>ENER_BUIL_H01_CB_23_2</t>
  </si>
  <si>
    <t>ENER_BUIL_H01_CB_24_2</t>
  </si>
  <si>
    <t>ENER_BUIL_H01_CC_2</t>
  </si>
  <si>
    <t>ENER_BUIL_H01_CC_21_2</t>
  </si>
  <si>
    <t>ENER_BUIL_H01_CC_22_2</t>
  </si>
  <si>
    <t>ENER_BUIL_H01_CC_23_2</t>
  </si>
  <si>
    <t>ENER_BUIL_H01_CC_24_2</t>
  </si>
  <si>
    <t>ENER_BUIL_H01_CD_2</t>
  </si>
  <si>
    <t>ENER_BUIL_H01_CD_21_2</t>
  </si>
  <si>
    <t>ENER_BUIL_H01_CD_22_2</t>
  </si>
  <si>
    <t>ENER_BUIL_H01_CD_23_2</t>
  </si>
  <si>
    <t>ENER_BUIL_H01_CD_24_2</t>
  </si>
  <si>
    <t>ENER_BUIL_H01_CE_2</t>
  </si>
  <si>
    <t>ENER_BUIL_H01_CE_21_2</t>
  </si>
  <si>
    <t>ENER_BUIL_H01_CE_22_2</t>
  </si>
  <si>
    <t>ENER_BUIL_H01_CE_23_2</t>
  </si>
  <si>
    <t>ENER_BUIL_H01_CE_24_2</t>
  </si>
  <si>
    <t>ENER_BUIL_H01_CF_2</t>
  </si>
  <si>
    <t>ENER_BUIL_H01_CF_21_2</t>
  </si>
  <si>
    <t>ENER_BUIL_H01_CF_22_2</t>
  </si>
  <si>
    <t>ENER_BUIL_H01_CF_23_2</t>
  </si>
  <si>
    <t>ENER_BUIL_H01_CF_24_2</t>
  </si>
  <si>
    <t>ENER_BUIL_H01_CG_2</t>
  </si>
  <si>
    <t>ENER_BUIL_H01_CG_21_2</t>
  </si>
  <si>
    <t>ENER_BUIL_H01_CG_22_2</t>
  </si>
  <si>
    <t>ENER_BUIL_H01_CG_23_2</t>
  </si>
  <si>
    <t>ENER_BUIL_H01_CG_24_2</t>
  </si>
  <si>
    <t>Consommation d'énergie du résidentiel en € constant</t>
  </si>
  <si>
    <t>Consommation de charbon du résidentiel en € constant</t>
  </si>
  <si>
    <t>Consommation de fioul du résidentiel en € constant</t>
  </si>
  <si>
    <t>Consommation d'électricité du résidentiel en € constant</t>
  </si>
  <si>
    <t>Consommation de gaz du résidentiel en € constant</t>
  </si>
  <si>
    <t>Consommation d'énergie du résidentiel en € constant classe CA</t>
  </si>
  <si>
    <t>Consommation de fioul du résidentiel en € constant classe CA</t>
  </si>
  <si>
    <t>Consommation d'électricité du résidentiel en € constant classe CA</t>
  </si>
  <si>
    <t>Consommation d'énergie du résidentiel en € constant classe CB</t>
  </si>
  <si>
    <t>Consommation de fioul du résidentiel en € constant classe CB</t>
  </si>
  <si>
    <t>Consommation d'électricité du résidentiel en € constant classe CB</t>
  </si>
  <si>
    <t>Consommation de gaz du résidentiel en € constant classe CB</t>
  </si>
  <si>
    <t>Consommation d'énergie du résidentiel en € constant classe CC</t>
  </si>
  <si>
    <t>Consommation de fioul du résidentiel en € constant classe CC</t>
  </si>
  <si>
    <t>Consommation d'électricité du résidentiel en € constant classe CC</t>
  </si>
  <si>
    <t>Consommation de gaz du résidentiel en € constant classe CC</t>
  </si>
  <si>
    <t>Consommation de charbon du résidentiel en € constant classe CC</t>
  </si>
  <si>
    <t>Consommation d'énergie du résidentiel en € constant classe CD</t>
  </si>
  <si>
    <t>Consommation de charbon du résidentiel en € constant classe CD</t>
  </si>
  <si>
    <t>Consommation de fioul du résidentiel en € constant classe CD</t>
  </si>
  <si>
    <t>Consommation d'électricité du résidentiel en € constant classe CD</t>
  </si>
  <si>
    <t>Consommation de gaz du résidentiel en € constant classe CD</t>
  </si>
  <si>
    <t>Consommation d'énergie du résidentiel en € constant classe CE</t>
  </si>
  <si>
    <t>Consommation de charbon du résidentiel en € constant classe CE</t>
  </si>
  <si>
    <t>Consommation de fioul du résidentiel en € constant classe CE</t>
  </si>
  <si>
    <t>Consommation d'électricité du résidentiel en € constant classe CE</t>
  </si>
  <si>
    <t>Consommation de gaz du résidentiel en € constant classe CE</t>
  </si>
  <si>
    <t>Consommation d'énergie du résidentiel en € constant classe CF</t>
  </si>
  <si>
    <t>Consommation de charbon du résidentiel en € constant classe CF</t>
  </si>
  <si>
    <t>Consommation de fioul du résidentiel en € constant classe CF</t>
  </si>
  <si>
    <t>Consommation d'électricité du résidentiel en € constant classe CF</t>
  </si>
  <si>
    <t>Consommation de gaz du résidentiel en € constant classe CF</t>
  </si>
  <si>
    <t>Consommation d'énergie du résidentiel en € constant classe CG</t>
  </si>
  <si>
    <t>Consommation de charbon du résidentiel en € constant classe CG</t>
  </si>
  <si>
    <t>Consommation de fioul du résidentiel en € constant classe CG</t>
  </si>
  <si>
    <t>Consommation d'électricité du résidentiel en € constant classe CG</t>
  </si>
  <si>
    <t>Consommation de gaz du résidentiel en € constant classe CG</t>
  </si>
  <si>
    <t>Prix au M2 de l'énergie classe CC</t>
  </si>
  <si>
    <t>Prix au M2 de l'énergie classe CD</t>
  </si>
  <si>
    <t>Prix au M2 de l'énergie classe CE</t>
  </si>
  <si>
    <t>Prix au M2 de l'énergie classe CF</t>
  </si>
  <si>
    <t>Prix au M2 de l'énergie classe CG</t>
  </si>
  <si>
    <t>Dette liée à la réhabilitation de la classe CA</t>
  </si>
  <si>
    <t>Dette liée à la réhabilitation de la classe CB</t>
  </si>
  <si>
    <t>Dette liée à la réhabilitation de la classe CC</t>
  </si>
  <si>
    <t>Dette liée à la réhabilitation de la classe CD</t>
  </si>
  <si>
    <t>Dette liée à la réhabilitation de la classe CE</t>
  </si>
  <si>
    <t>Dette liée à la réhabilitation de la classe CF</t>
  </si>
  <si>
    <t>Dette liée à la réhabilitation de la classe CG</t>
  </si>
  <si>
    <t>Prix moyen de la réhabilitation de la classe B</t>
  </si>
  <si>
    <t>Prix moyen de la réhabilitation de la classe B vers CA</t>
  </si>
  <si>
    <t>Prix moyen de la réhabilitation de la classe C</t>
  </si>
  <si>
    <t>Prix moyen de la réhabilitation de la classe D</t>
  </si>
  <si>
    <t>Prix de la réhabilitation de la classe C vers CB</t>
  </si>
  <si>
    <t>Prix de la réhabilitation de la classe C vers CA</t>
  </si>
  <si>
    <t>Prix de la réhabilitation de la classe D vers CA</t>
  </si>
  <si>
    <t>Prix de la réhabilitation de la classe D vers CB</t>
  </si>
  <si>
    <t>Prix de la réhabilitation de la classe D vers CC</t>
  </si>
  <si>
    <t>Prix moyen de la réhabilitation de la classe CE</t>
  </si>
  <si>
    <t>Prix de la réhabilitation de la classe CE vers CA</t>
  </si>
  <si>
    <t>Prix de la réhabilitation de la classe CE vers CB</t>
  </si>
  <si>
    <t>Prix de la réhabilitation de la classe CE vers CC</t>
  </si>
  <si>
    <t>Prix de la réhabilitation de la classe CE vers CE</t>
  </si>
  <si>
    <t>Prix moyen de la réhabilitation de la classe CF</t>
  </si>
  <si>
    <t>Prix de la réhabilitation de la classe CF vers CA</t>
  </si>
  <si>
    <t>Prix de la réhabilitation de la classe CF vers CB</t>
  </si>
  <si>
    <t>Prix de la réhabilitation de la classe CF vers CC</t>
  </si>
  <si>
    <t>Prix de la réhabilitation de la classe CF vers CD</t>
  </si>
  <si>
    <t>Prix de la réhabilitation de la classe CF vers CE</t>
  </si>
  <si>
    <t>Prix moyen de la réhabilitation de la classe CG</t>
  </si>
  <si>
    <t>Prix de la réhabilitation de la classe CG vers CA</t>
  </si>
  <si>
    <t>Prix de la réhabilitation de la classe CG vers CB</t>
  </si>
  <si>
    <t>Prix de la réhabilitation de la classe CG vers CC</t>
  </si>
  <si>
    <t>Prix de la réhabilitation de la classe CG vers CD</t>
  </si>
  <si>
    <t>Prix de la réhabilitation de la classe CG vers CE</t>
  </si>
  <si>
    <t>Prix de la réhabilitation de la classe CG vers CF</t>
  </si>
  <si>
    <t>Prix de la réhabilitation de la classe B vers CA</t>
  </si>
  <si>
    <t>Réhabilitation de la classe CC</t>
  </si>
  <si>
    <t>Réhabilitation de la classe CB</t>
  </si>
  <si>
    <t>Réhabilitation de la classe CB vers CA</t>
  </si>
  <si>
    <t>Réhabilitation de la classe CC vers CB</t>
  </si>
  <si>
    <t>Réhabilitation de la classe CC vers CA</t>
  </si>
  <si>
    <t xml:space="preserve">Réhabilitation </t>
  </si>
  <si>
    <t xml:space="preserve">Réhabilitation de la classe CG </t>
  </si>
  <si>
    <t>Réhabilitation de la classe CF vers CE</t>
  </si>
  <si>
    <t>Réhabilitation de la classe CF vers CC</t>
  </si>
  <si>
    <t>Réhabilitation de la classe CF vers CB</t>
  </si>
  <si>
    <t>Réhabilitation de la classe CF vers CA</t>
  </si>
  <si>
    <t xml:space="preserve">Réhabilitation de la classe CF </t>
  </si>
  <si>
    <t>Réhabilitation de la classe CE vers CD</t>
  </si>
  <si>
    <t>Réhabilitation de la classe CE vers CC</t>
  </si>
  <si>
    <t>Réhabilitation de la classe CE vers CB</t>
  </si>
  <si>
    <t>Réhabilitation de la classe CE vers CA</t>
  </si>
  <si>
    <t xml:space="preserve">Réhabilitation de la classe CE </t>
  </si>
  <si>
    <t>Réhabilitation de la classe CD vers CC</t>
  </si>
  <si>
    <t>Réhabilitation de la classe CD vers CB</t>
  </si>
  <si>
    <t>Réhabilitation de la classe CD vers CA</t>
  </si>
  <si>
    <t xml:space="preserve">Réhabilitation de la classe CD </t>
  </si>
  <si>
    <t>Réhabilitation</t>
  </si>
  <si>
    <t>Coût unitaire du capital CB</t>
  </si>
  <si>
    <t>Coût unitaire du capital CC</t>
  </si>
  <si>
    <t>Coût unitaire du capital CD</t>
  </si>
  <si>
    <t>Coût unitaire du capital CE</t>
  </si>
  <si>
    <t>Coût unitaire du capital CF</t>
  </si>
  <si>
    <t>Coût unitaire du capital CG</t>
  </si>
  <si>
    <t>Subvention à la rénovation CA (M€ constants)</t>
  </si>
  <si>
    <t>Subvention à la rénovation CB (M€ constants)</t>
  </si>
  <si>
    <t>Subvention à la rénovation CC (M€ constants)</t>
  </si>
  <si>
    <t>Subvention à la rénovation CD (M€ constants)</t>
  </si>
  <si>
    <t>Subvention à la rénovation CE (M€ constants)</t>
  </si>
  <si>
    <t>Subvention à la rénovation CF (M€ constants)</t>
  </si>
  <si>
    <t>Subvention à la rénovation CG (M€ constants)</t>
  </si>
  <si>
    <t>Taux de subvention du passage de la classe CB vers CA</t>
  </si>
  <si>
    <t>Taux de subvention du passage de la classe CC vers CA</t>
  </si>
  <si>
    <t>Taux de subvention du passage de la classe CC vers CB</t>
  </si>
  <si>
    <t>Taux de subvention du passage de la classe CD vers CA</t>
  </si>
  <si>
    <t>Taux de subvention du passage de la classe CD vers CB</t>
  </si>
  <si>
    <t>Taux de subvention du passage de la classe CD vers CC</t>
  </si>
  <si>
    <t>Taux de subvention du passage de la classe CE vers CA</t>
  </si>
  <si>
    <t>Taux de subvention du passage de la classe CE vers CB</t>
  </si>
  <si>
    <t>Taux de subvention du passage de la classe CE vers CC</t>
  </si>
  <si>
    <t>Taux de subvention du passage de la classe CE vers CD</t>
  </si>
  <si>
    <t>Consommation d'énergie du résidentiel en € constant (choc)</t>
  </si>
  <si>
    <t>Prix au M2 de l'énergie classe CA</t>
  </si>
  <si>
    <t>Prix au M2 de l'énergie classe CB</t>
  </si>
  <si>
    <t>Dette liée à la réhabilitation de la classe CA (choc)</t>
  </si>
  <si>
    <t>Prix de la réhabilitation de la classe CE vers CD</t>
  </si>
  <si>
    <t>Coût unitaire du capital CB (choc)</t>
  </si>
  <si>
    <t>Subvention à la rénovation CA (M€ constants) choc</t>
  </si>
  <si>
    <t>Taux de subvention du passage de la classe CF vers CA</t>
  </si>
  <si>
    <t>Taux de subvention du passage de la classe CF vers CB</t>
  </si>
  <si>
    <t>Taux de subvention du passage de la classe CF vers CC</t>
  </si>
  <si>
    <t>Taux de subvention du passage de la classe CG vers CE</t>
  </si>
  <si>
    <t>Taux de subvention du passage de la classe CG vers CF</t>
  </si>
  <si>
    <t>Taux de subvention du passage de la classe CF vers CD</t>
  </si>
  <si>
    <t>Taux de subvention du passage de la classe CF vers CE</t>
  </si>
  <si>
    <t>Taux de subvention du passage de la classe CG vers CA</t>
  </si>
  <si>
    <t>Taux de subvention du passage de la classe CG vers CB</t>
  </si>
  <si>
    <t>Taux de subvention du passage de la classe CG vers CC</t>
  </si>
  <si>
    <t>Taux de subvention du passage de la classe CG vers CD</t>
  </si>
  <si>
    <t>Taux de subvention du passage de la classe CB vers CA (choc)</t>
  </si>
  <si>
    <t>Prix du charbon</t>
  </si>
  <si>
    <t>Prix du fioul</t>
  </si>
  <si>
    <t>Prix de l'électricité</t>
  </si>
  <si>
    <t>Prix du gaz</t>
  </si>
  <si>
    <t>Prix du charbon (choc)</t>
  </si>
  <si>
    <t>Prix d'achat des automobiles net de subvention</t>
  </si>
  <si>
    <t>Durée de vie des auto</t>
  </si>
  <si>
    <t>Taux de financement des auto par emprunt</t>
  </si>
  <si>
    <t>Taux de financement des rénovations par emprunt</t>
  </si>
  <si>
    <t>R_LOAN_REHAB_H01_CG_2</t>
  </si>
  <si>
    <t>Prix d'achat des automobiles net de subvention (choc)</t>
  </si>
  <si>
    <t>Durée de l'emprunt (an)</t>
  </si>
  <si>
    <t>Consommation d'énergie du résidentiel en M€ courants classe CA</t>
  </si>
  <si>
    <t>Consommation d'énergie du résidentiel en M€ courants classe CB</t>
  </si>
  <si>
    <t>Consommation d'énergie du résidentiel en M€ courants classe CC</t>
  </si>
  <si>
    <t>Consommation d'énergie du résidentiel en M€ courants classe CD</t>
  </si>
  <si>
    <t>Consommation d'énergie du résidentiel en M€ courants classe CE</t>
  </si>
  <si>
    <t>Consommation d'énergie du résidentiel en M€ courants classe CF</t>
  </si>
  <si>
    <t>Consommation d'énergie du résidentiel en M€ courants classe CG</t>
  </si>
  <si>
    <t>Consommation d'énergie du résidentiel en € constants</t>
  </si>
  <si>
    <t>Consommation de charbon du résidentiel en € constants</t>
  </si>
  <si>
    <t>Consommation de fioul du résidentiel en € constants</t>
  </si>
  <si>
    <t>Consommation d'électricité du résidentiel en € constants</t>
  </si>
  <si>
    <t>Consommation de gaz du résidentiel en € constants</t>
  </si>
  <si>
    <t>Consommation d'énergie du résidentiel en € constants classe CA</t>
  </si>
  <si>
    <t>Consommation de fioul du résidentiel en € constants classe CA</t>
  </si>
  <si>
    <t>Consommation d'électricité du résidentiel en € constants classe CA</t>
  </si>
  <si>
    <t>Consommation d'énergie du résidentiel en € constants classe CB</t>
  </si>
  <si>
    <t>Consommation de fioul du résidentiel en € constants classe CB</t>
  </si>
  <si>
    <t>Consommation d'électricité du résidentiel en € constants classe CB</t>
  </si>
  <si>
    <t>Consommation de gaz du résidentiel en € constants classe CB</t>
  </si>
  <si>
    <t>Consommation d'énergie du résidentiel en € constants classe CC</t>
  </si>
  <si>
    <t>Consommation de charbon du résidentiel en € constants classe CC</t>
  </si>
  <si>
    <t>Consommation de fioul du résidentiel en € constants classe CC</t>
  </si>
  <si>
    <t>Consommation d'électricité du résidentiel en € constants classe CC</t>
  </si>
  <si>
    <t>Consommation de gaz du résidentiel en € constants classe CC</t>
  </si>
  <si>
    <t>Consommation d'énergie du résidentiel en € constants classe CD</t>
  </si>
  <si>
    <t>Consommation de charbon du résidentiel en € constants classe CD</t>
  </si>
  <si>
    <t>Consommation de fioul du résidentiel en € constants classe CD</t>
  </si>
  <si>
    <t>Consommation d'électricité du résidentiel en € constants classe CD</t>
  </si>
  <si>
    <t>Consommation de gaz du résidentiel en € constants classe CD</t>
  </si>
  <si>
    <t>Consommation d'énergie du résidentiel en € constants classe CE</t>
  </si>
  <si>
    <t>Consommation de charbon du résidentiel en € constants classe CE</t>
  </si>
  <si>
    <t>Consommation de fioul du résidentiel en € constants classe CE</t>
  </si>
  <si>
    <t>Consommation d'électricité du résidentiel en € constants classe CE</t>
  </si>
  <si>
    <t>Consommation de gaz du résidentiel en € constants classe CE</t>
  </si>
  <si>
    <t>Consommation d'énergie du résidentiel en € constants classe CF</t>
  </si>
  <si>
    <t>Consommation de charbon du résidentiel en € constants classe CF</t>
  </si>
  <si>
    <t>Consommation de fioul du résidentiel en € constants classe CF</t>
  </si>
  <si>
    <t>Consommation d'électricité du résidentiel en € constants classe CF</t>
  </si>
  <si>
    <t>Consommation de gaz du résidentiel en € constants classe CF</t>
  </si>
  <si>
    <t>Consommation d'énergie du résidentiel en € constants classe CG</t>
  </si>
  <si>
    <t>Consommation de charbon du résidentiel en € constants classe CG</t>
  </si>
  <si>
    <t>Consommation de fioul du résidentiel en € constants classe CG</t>
  </si>
  <si>
    <t>Consommation d'électricité du résidentiel en € constants classe CG</t>
  </si>
  <si>
    <t>Consommation de gaz du résidentiel en € constants classe CG</t>
  </si>
  <si>
    <t>Consommation d'énergie du résidentiel en € constants (choc)</t>
  </si>
  <si>
    <t>Réhabilitation de la classe CF vers CD</t>
  </si>
  <si>
    <t>Réhabilitation de la classe CG vers CA</t>
  </si>
  <si>
    <t>Réhabilitation de la classe CG vers CB</t>
  </si>
  <si>
    <t>Réhabilitation de la classe CG vers CC</t>
  </si>
  <si>
    <t>Réhabilitation de la classe CG vers CD</t>
  </si>
  <si>
    <t>Réhabilitation de la classe CG vers CE</t>
  </si>
  <si>
    <t>Réhabilitation de la classe CG vers CF</t>
  </si>
  <si>
    <t>Réhabilitation en M€ courants de la classe CB</t>
  </si>
  <si>
    <t>Réhabilitation en M€ courants de la classe CB vers CA</t>
  </si>
  <si>
    <t>Réhabilitation en M€ courants de la classe CC</t>
  </si>
  <si>
    <t>Réhabilitation en M€ courants de la classe CC vers CA</t>
  </si>
  <si>
    <t>Réhabilitation en M€ courants de la classe CC vers CB</t>
  </si>
  <si>
    <t xml:space="preserve">Réhabilitation en M€ courants de la classe CD </t>
  </si>
  <si>
    <t>Réhabilitation en M€ courants de la classe CD vers CA</t>
  </si>
  <si>
    <t>Réhabilitation en M€ courants de la classe CD vers CB</t>
  </si>
  <si>
    <t>Réhabilitation en M€ courants de la classe CD vers CC</t>
  </si>
  <si>
    <t xml:space="preserve">Réhabilitation en M€ courants de la classe CE </t>
  </si>
  <si>
    <t>Réhabilitation en M€ courants de la classe CE vers CA</t>
  </si>
  <si>
    <t>Réhabilitation en M€ courants de la classe CE vers CB</t>
  </si>
  <si>
    <t>Réhabilitation en M€ courants de la classe CE vers CC</t>
  </si>
  <si>
    <t>Réhabilitation en M€ courants de la classe CE vers CD</t>
  </si>
  <si>
    <t xml:space="preserve">Réhabilitation en M€ courants de la classe CF </t>
  </si>
  <si>
    <t>Réhabilitation en M€ courants de la classe CF vers CA</t>
  </si>
  <si>
    <t>Réhabilitation en M€ courants de la classe CF vers CB</t>
  </si>
  <si>
    <t>Réhabilitation en M€ courants de la classe CF vers CC</t>
  </si>
  <si>
    <t>Réhabilitation en M€ courants de la classe CF vers CD</t>
  </si>
  <si>
    <t>Réhabilitation en M€ courants de la classe CF vers CE</t>
  </si>
  <si>
    <t xml:space="preserve">Réhabilitation en M€ courants de la classe CG </t>
  </si>
  <si>
    <t>Réhabilitation en M€ courants de la classe CG vers CA</t>
  </si>
  <si>
    <t>Réhabilitation en M€ courants de la classe CG vers CB</t>
  </si>
  <si>
    <t>Réhabilitation en M€ courants de la classe CG vers CC</t>
  </si>
  <si>
    <t>Réhabilitation en M€ courants de la classe CG vers CD</t>
  </si>
  <si>
    <t>Réhabilitation en M€ courants de la classe CG vers CE</t>
  </si>
  <si>
    <t>Réhabilitation en M€ courants de la classe CG vers CF</t>
  </si>
  <si>
    <t>Tend</t>
  </si>
  <si>
    <t>choc</t>
  </si>
  <si>
    <t>tend</t>
  </si>
  <si>
    <t>Emprunts en M€ courants pour réhabiliterla classe CB</t>
  </si>
  <si>
    <t>Emprunts en M€ courants pour réhabiliterla classe CB vers CA</t>
  </si>
  <si>
    <t>Emprunts en M€ courants pour réhabiliterla classe CC</t>
  </si>
  <si>
    <t>Emprunts en M€ courants pour réhabiliterla classe CC vers CA</t>
  </si>
  <si>
    <t>Emprunts en M€ courants pour réhabiliterla classe CC vers CB</t>
  </si>
  <si>
    <t xml:space="preserve">Emprunts en M€ courants pour réhabiliterla classe CD </t>
  </si>
  <si>
    <t>Emprunts en M€ courants pour réhabiliterla classe CD vers CA</t>
  </si>
  <si>
    <t>Emprunts en M€ courants pour réhabiliterla classe CD vers CB</t>
  </si>
  <si>
    <t>Emprunts en M€ courants pour réhabiliterla classe CD vers CC</t>
  </si>
  <si>
    <t xml:space="preserve">Emprunts en M€ courants pour réhabiliterla classe CE </t>
  </si>
  <si>
    <t>Emprunts en M€ courants pour réhabiliterla classe CE vers CA</t>
  </si>
  <si>
    <t>Emprunts en M€ courants pour réhabiliterla classe CE vers CB</t>
  </si>
  <si>
    <t>Emprunts en M€ courants pour réhabiliterla classe CE vers CC</t>
  </si>
  <si>
    <t>Emprunts en M€ courants pour réhabiliterla classe CE vers CD</t>
  </si>
  <si>
    <t xml:space="preserve">Emprunts en M€ courants pour réhabiliterla classe CF </t>
  </si>
  <si>
    <t>Emprunts en M€ courants pour réhabiliterla classe CF vers CA</t>
  </si>
  <si>
    <t>Emprunts en M€ courants pour réhabiliterla classe CF vers CB</t>
  </si>
  <si>
    <t>Emprunts en M€ courants pour réhabiliterla classe CF vers CC</t>
  </si>
  <si>
    <t>Emprunts en M€ courants pour réhabiliterla classe CF vers CD</t>
  </si>
  <si>
    <t>Emprunts en M€ courants pour réhabiliterla classe CF vers CE</t>
  </si>
  <si>
    <t xml:space="preserve">Emprunts en M€ courants pour réhabiliterla classe CG </t>
  </si>
  <si>
    <t>Emprunts en M€ courants pour réhabiliterla classe CG vers CA</t>
  </si>
  <si>
    <t>Emprunts en M€ courants pour réhabiliterla classe CG vers CB</t>
  </si>
  <si>
    <t>Emprunts en M€ courants pour réhabiliterla classe CG vers CC</t>
  </si>
  <si>
    <t>Emprunts en M€ courants pour réhabiliterla classe CG vers CD</t>
  </si>
  <si>
    <t>Emprunts en M€ courants pour réhabiliterla classe CG vers CE</t>
  </si>
  <si>
    <t>Emprunts en M€ courants pour réhabiliterla classe CG vers CF</t>
  </si>
  <si>
    <t>Taux d'intérêt directeur</t>
  </si>
  <si>
    <t>R_DIR_0</t>
  </si>
  <si>
    <t>R_DIR_2</t>
  </si>
  <si>
    <t>Nouvelles annuités
(M€ courants)</t>
  </si>
  <si>
    <t>TS_0</t>
  </si>
  <si>
    <t>DISPINC_VAL_H01_0</t>
  </si>
  <si>
    <t>DISPINC_AI_VAL_H01_0</t>
  </si>
  <si>
    <t>IR_VAL_H01_0</t>
  </si>
  <si>
    <t>AIC_VAL_H01_0</t>
  </si>
  <si>
    <t>SUB_AUTO_VAL_0</t>
  </si>
  <si>
    <t>SUB_RENOV_VAL_0</t>
  </si>
  <si>
    <t>EXP_H01_0</t>
  </si>
  <si>
    <t>EXP_01_H01_0</t>
  </si>
  <si>
    <t>EXP_02_H01_0</t>
  </si>
  <si>
    <t>EXP_03_H01_0</t>
  </si>
  <si>
    <t>EXP_04_H01_0</t>
  </si>
  <si>
    <t>EXP_05_H01_0</t>
  </si>
  <si>
    <t>EXP_06_H01_0</t>
  </si>
  <si>
    <t>EXP_07_H01_0</t>
  </si>
  <si>
    <t>EXP_08_H01_0</t>
  </si>
  <si>
    <t>EXP_09_H01_0</t>
  </si>
  <si>
    <t>EXP_11_H01_0</t>
  </si>
  <si>
    <t>EXP_12_H01_0</t>
  </si>
  <si>
    <t>EXP_13_H01_0</t>
  </si>
  <si>
    <t>EXP_14_H01_0</t>
  </si>
  <si>
    <t>EXP_15_H01_0</t>
  </si>
  <si>
    <t>EXP_16_H01_0</t>
  </si>
  <si>
    <t>EXP_17_H01_0</t>
  </si>
  <si>
    <t>EXP_18_H01_0</t>
  </si>
  <si>
    <t>EXP_19_H01_0</t>
  </si>
  <si>
    <t>EXP_20_H01_0</t>
  </si>
  <si>
    <t>EXP_21_H01_0</t>
  </si>
  <si>
    <t>EXP_22_H01_0</t>
  </si>
  <si>
    <t>EXP_23_H01_0</t>
  </si>
  <si>
    <t>EXP_24_H01_0</t>
  </si>
  <si>
    <t>PEXP_H01_0</t>
  </si>
  <si>
    <t>PEXP_01_H01_0</t>
  </si>
  <si>
    <t>PEXP_02_H01_0</t>
  </si>
  <si>
    <t>PEXP_03_H01_0</t>
  </si>
  <si>
    <t>PEXP_04_H01_0</t>
  </si>
  <si>
    <t>PEXP_05_H01_0</t>
  </si>
  <si>
    <t>PEXP_06_H01_0</t>
  </si>
  <si>
    <t>PEXP_07_H01_0</t>
  </si>
  <si>
    <t>PEXP_08_H01_0</t>
  </si>
  <si>
    <t>PEXP_09_H01_0</t>
  </si>
  <si>
    <t>PEXP_10_H01_0</t>
  </si>
  <si>
    <t>PEXP_11_H01_0</t>
  </si>
  <si>
    <t>PEXP_12_H01_0</t>
  </si>
  <si>
    <t>PEXP_13_H01_0</t>
  </si>
  <si>
    <t>PEXP_14_H01_0</t>
  </si>
  <si>
    <t>PEXP_15_H01_0</t>
  </si>
  <si>
    <t>PEXP_16_H01_0</t>
  </si>
  <si>
    <t>PEXP_17_H01_0</t>
  </si>
  <si>
    <t>PEXP_18_H01_0</t>
  </si>
  <si>
    <t>PEXP_19_H01_0</t>
  </si>
  <si>
    <t>PEXP_20_H01_0</t>
  </si>
  <si>
    <t>TS_2</t>
  </si>
  <si>
    <t>DISPINC_VAL_H01_2</t>
  </si>
  <si>
    <t>DISPINC_AI_VAL_H01_2</t>
  </si>
  <si>
    <t>IR_VAL_H01_2</t>
  </si>
  <si>
    <t>AIC_VAL_H01_2</t>
  </si>
  <si>
    <t>SUB_AUTO_VAL_2</t>
  </si>
  <si>
    <t>SUB_RENOV_VAL_2</t>
  </si>
  <si>
    <t>EXP_H01_2</t>
  </si>
  <si>
    <t>EXP_01_H01_2</t>
  </si>
  <si>
    <t>EXP_02_H01_2</t>
  </si>
  <si>
    <t>EXP_03_H01_2</t>
  </si>
  <si>
    <t>EXP_04_H01_2</t>
  </si>
  <si>
    <t>EXP_05_H01_2</t>
  </si>
  <si>
    <t>EXP_06_H01_2</t>
  </si>
  <si>
    <t>EXP_07_H01_2</t>
  </si>
  <si>
    <t>EXP_08_H01_2</t>
  </si>
  <si>
    <t>EXP_09_H01_2</t>
  </si>
  <si>
    <t>EXP_11_H01_2</t>
  </si>
  <si>
    <t>EXP_12_H01_2</t>
  </si>
  <si>
    <t>EXP_13_H01_2</t>
  </si>
  <si>
    <t>EXP_14_H01_2</t>
  </si>
  <si>
    <t>EXP_15_H01_2</t>
  </si>
  <si>
    <t>EXP_16_H01_2</t>
  </si>
  <si>
    <t>EXP_17_H01_2</t>
  </si>
  <si>
    <t>EXP_18_H01_2</t>
  </si>
  <si>
    <t>EXP_19_H01_2</t>
  </si>
  <si>
    <t>EXP_20_H01_2</t>
  </si>
  <si>
    <t>EXP_21_H01_2</t>
  </si>
  <si>
    <t>EXP_22_H01_2</t>
  </si>
  <si>
    <t>EXP_23_H01_2</t>
  </si>
  <si>
    <t>EXP_24_H01_2</t>
  </si>
  <si>
    <t>PEXP_H01_2</t>
  </si>
  <si>
    <t>PEXP_01_H01_2</t>
  </si>
  <si>
    <t>PEXP_02_H01_2</t>
  </si>
  <si>
    <t>PEXP_03_H01_2</t>
  </si>
  <si>
    <t>PEXP_04_H01_2</t>
  </si>
  <si>
    <t>PEXP_05_H01_2</t>
  </si>
  <si>
    <t>PEXP_06_H01_2</t>
  </si>
  <si>
    <t>PEXP_07_H01_2</t>
  </si>
  <si>
    <t>PEXP_08_H01_2</t>
  </si>
  <si>
    <t>PEXP_09_H01_2</t>
  </si>
  <si>
    <t>PEXP_10_H01_2</t>
  </si>
  <si>
    <t>PEXP_11_H01_2</t>
  </si>
  <si>
    <t>PEXP_12_H01_2</t>
  </si>
  <si>
    <t>PEXP_13_H01_2</t>
  </si>
  <si>
    <t>PEXP_14_H01_2</t>
  </si>
  <si>
    <t>PEXP_15_H01_2</t>
  </si>
  <si>
    <t>PEXP_16_H01_2</t>
  </si>
  <si>
    <t>PEXP_17_H01_2</t>
  </si>
  <si>
    <t>PEXP_18_H01_2</t>
  </si>
  <si>
    <t>PEXP_19_H01_2</t>
  </si>
  <si>
    <t>PEXP_20_H01_2</t>
  </si>
  <si>
    <t>TS_H01_0</t>
  </si>
  <si>
    <t>TS_H01_2</t>
  </si>
  <si>
    <t>pexp*exp</t>
  </si>
  <si>
    <t>pexp*exp_1</t>
  </si>
  <si>
    <t>pexp*exp_2</t>
  </si>
  <si>
    <t>pexp*exp_5</t>
  </si>
  <si>
    <t>pexp*exp_3</t>
  </si>
  <si>
    <t>pexp*exp_9</t>
  </si>
  <si>
    <t>pexp*exp_4</t>
  </si>
  <si>
    <t>pexp*exp_8</t>
  </si>
  <si>
    <t>pexp*exp_6</t>
  </si>
  <si>
    <t>pexp*exp_7</t>
  </si>
  <si>
    <t>pexp*exp_11</t>
  </si>
  <si>
    <t>pexp*exp_12</t>
  </si>
  <si>
    <t>pexp*exp_13</t>
  </si>
  <si>
    <t>pexp*exp_14</t>
  </si>
  <si>
    <t>pexp*exp_15</t>
  </si>
  <si>
    <t>pexp*exp_16</t>
  </si>
  <si>
    <t>pexp*exp_17</t>
  </si>
  <si>
    <t>pexp*exp_18</t>
  </si>
  <si>
    <t>pexp*exp_19</t>
  </si>
  <si>
    <t>pexp*exp_20</t>
  </si>
  <si>
    <t>pexp*exp_21</t>
  </si>
  <si>
    <t>pexp*exp_22</t>
  </si>
  <si>
    <t>pexp*exp_23</t>
  </si>
  <si>
    <t>pexp*exp_24</t>
  </si>
  <si>
    <t>NEWAUTO_ELEC_H01_2</t>
  </si>
  <si>
    <t>NEWAUTO_2</t>
  </si>
  <si>
    <t>AUTO_ELEC_2</t>
  </si>
  <si>
    <t>AUTO_2</t>
  </si>
  <si>
    <t>NEWAUTO_ELEC_H01_0</t>
  </si>
  <si>
    <t>NEWAUTO_0</t>
  </si>
  <si>
    <t>AUTO_ELEC_0</t>
  </si>
  <si>
    <t>AUTO_0</t>
  </si>
  <si>
    <t>part des ventes_2</t>
  </si>
  <si>
    <t>part des ventes_0</t>
  </si>
  <si>
    <t>part du parc_2</t>
  </si>
  <si>
    <t>part du parc_0</t>
  </si>
  <si>
    <t>réel observé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</si>
</sst>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#,##0.00\ &quot;€&quot;;[Red]\-#,##0.00\ &quot;€&quot;"/>
    <numFmt numFmtId="164" formatCode="0.000%"/>
    <numFmt numFmtId="165" formatCode="0.0%"/>
    <numFmt numFmtId="166" formatCode="0.000"/>
    <numFmt numFmtId="167" formatCode="0.0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8" fillId="0" borderId="0"/>
    <xf numFmtId="0" fontId="5" fillId="0" borderId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24">
    <xf numFmtId="0" fontId="0" fillId="0" borderId="0" xfId="0"/>
    <xf numFmtId="0" fontId="6" fillId="0" borderId="0" xfId="0" applyFont="1"/>
    <xf numFmtId="0" fontId="7" fillId="0" borderId="0" xfId="0" applyFont="1" applyAlignment="1">
      <alignment horizontal="right"/>
    </xf>
    <xf numFmtId="0" fontId="7" fillId="0" borderId="0" xfId="0" applyFont="1"/>
    <xf numFmtId="0" fontId="6" fillId="2" borderId="0" xfId="0" applyFont="1" applyFill="1"/>
    <xf numFmtId="0" fontId="0" fillId="2" borderId="0" xfId="0" applyFill="1"/>
    <xf numFmtId="0" fontId="6" fillId="0" borderId="0" xfId="0" applyFont="1" applyAlignment="1">
      <alignment horizontal="left"/>
    </xf>
    <xf numFmtId="11" fontId="0" fillId="0" borderId="0" xfId="0" applyNumberFormat="1"/>
    <xf numFmtId="0" fontId="5" fillId="0" borderId="0" xfId="2"/>
    <xf numFmtId="164" fontId="0" fillId="0" borderId="0" xfId="3" applyNumberFormat="1" applyFont="1"/>
    <xf numFmtId="0" fontId="5" fillId="2" borderId="0" xfId="2" applyFill="1"/>
    <xf numFmtId="0" fontId="5" fillId="0" borderId="0" xfId="2" applyAlignment="1">
      <alignment wrapText="1"/>
    </xf>
    <xf numFmtId="0" fontId="4" fillId="0" borderId="0" xfId="2" applyFont="1" applyAlignment="1">
      <alignment wrapText="1"/>
    </xf>
    <xf numFmtId="165" fontId="0" fillId="0" borderId="0" xfId="3" applyNumberFormat="1" applyFont="1"/>
    <xf numFmtId="0" fontId="3" fillId="2" borderId="0" xfId="2" applyFont="1" applyFill="1"/>
    <xf numFmtId="8" fontId="5" fillId="0" borderId="0" xfId="2" applyNumberFormat="1"/>
    <xf numFmtId="0" fontId="3" fillId="0" borderId="0" xfId="2" applyFont="1" applyAlignment="1">
      <alignment wrapText="1"/>
    </xf>
    <xf numFmtId="0" fontId="0" fillId="3" borderId="0" xfId="0" applyFill="1"/>
    <xf numFmtId="0" fontId="0" fillId="4" borderId="0" xfId="0" applyFill="1"/>
    <xf numFmtId="0" fontId="2" fillId="2" borderId="0" xfId="2" applyFont="1" applyFill="1"/>
    <xf numFmtId="0" fontId="1" fillId="0" borderId="0" xfId="2" applyFont="1" applyAlignment="1">
      <alignment wrapText="1"/>
    </xf>
    <xf numFmtId="166" fontId="0" fillId="0" borderId="0" xfId="0" applyNumberFormat="1"/>
    <xf numFmtId="167" fontId="0" fillId="0" borderId="0" xfId="0" applyNumberFormat="1"/>
    <xf numFmtId="165" fontId="0" fillId="0" borderId="0" xfId="4" applyNumberFormat="1" applyFont="1"/>
  </cellXfs>
  <cellStyles count="5">
    <cellStyle name="Normal" xfId="0" builtinId="0"/>
    <cellStyle name="Normal 2" xfId="1" xr:uid="{3A46B50C-C9BD-44BF-9035-EDF5B1AFDEDC}"/>
    <cellStyle name="Normal 3" xfId="2" xr:uid="{9D253DE9-D9DD-46ED-BEB6-67FED7929941}"/>
    <cellStyle name="Pourcentage" xfId="4" builtinId="5"/>
    <cellStyle name="Pourcentage 2" xfId="3" xr:uid="{05787015-B8CD-4EA4-9E36-696B9D0BE3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741631</xdr:colOff>
      <xdr:row>0</xdr:row>
      <xdr:rowOff>177800</xdr:rowOff>
    </xdr:from>
    <xdr:to>
      <xdr:col>7</xdr:col>
      <xdr:colOff>398647</xdr:colOff>
      <xdr:row>35</xdr:row>
      <xdr:rowOff>150600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3031951-73FE-E6F9-B2BC-26BABA83D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631" y="177800"/>
          <a:ext cx="5346616" cy="6862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32176-EEBA-4AA8-9C57-B79DD784ED05}">
  <dimension ref="A1"/>
  <sheetViews>
    <sheetView workbookViewId="0"/>
  </sheetViews>
  <sheetFormatPr baseColWidth="10" defaultRowHeight="15.7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1F95F-1C19-44A6-9336-19D3C2F194C0}">
  <dimension ref="A1:BV13"/>
  <sheetViews>
    <sheetView topLeftCell="A6" workbookViewId="0">
      <selection activeCell="A7" sqref="A7"/>
    </sheetView>
  </sheetViews>
  <sheetFormatPr baseColWidth="10" defaultRowHeight="15.75" x14ac:dyDescent="0.25"/>
  <cols>
    <col min="2" max="26" width="0" hidden="1" customWidth="1"/>
    <col min="27" max="27" width="12.875" customWidth="1"/>
    <col min="28" max="43" width="0" hidden="1" customWidth="1"/>
  </cols>
  <sheetData>
    <row r="1" spans="1:74" x14ac:dyDescent="0.25">
      <c r="A1" s="11"/>
      <c r="B1" s="8">
        <f t="shared" ref="B1:Y1" si="0">C1-1</f>
        <v>1979</v>
      </c>
      <c r="C1" s="8">
        <f t="shared" si="0"/>
        <v>1980</v>
      </c>
      <c r="D1" s="8">
        <f t="shared" si="0"/>
        <v>1981</v>
      </c>
      <c r="E1" s="8">
        <f t="shared" si="0"/>
        <v>1982</v>
      </c>
      <c r="F1" s="8">
        <f t="shared" si="0"/>
        <v>1983</v>
      </c>
      <c r="G1" s="8">
        <f t="shared" si="0"/>
        <v>1984</v>
      </c>
      <c r="H1" s="8">
        <f t="shared" si="0"/>
        <v>1985</v>
      </c>
      <c r="I1" s="8">
        <f t="shared" si="0"/>
        <v>1986</v>
      </c>
      <c r="J1" s="8">
        <f t="shared" si="0"/>
        <v>1987</v>
      </c>
      <c r="K1" s="8">
        <f t="shared" si="0"/>
        <v>1988</v>
      </c>
      <c r="L1" s="8">
        <f t="shared" si="0"/>
        <v>1989</v>
      </c>
      <c r="M1" s="8">
        <f t="shared" si="0"/>
        <v>1990</v>
      </c>
      <c r="N1" s="8">
        <f t="shared" si="0"/>
        <v>1991</v>
      </c>
      <c r="O1" s="8">
        <f t="shared" si="0"/>
        <v>1992</v>
      </c>
      <c r="P1" s="8">
        <f t="shared" si="0"/>
        <v>1993</v>
      </c>
      <c r="Q1" s="8">
        <f t="shared" si="0"/>
        <v>1994</v>
      </c>
      <c r="R1" s="8">
        <f t="shared" si="0"/>
        <v>1995</v>
      </c>
      <c r="S1" s="8">
        <f t="shared" si="0"/>
        <v>1996</v>
      </c>
      <c r="T1" s="8">
        <f t="shared" si="0"/>
        <v>1997</v>
      </c>
      <c r="U1" s="8">
        <f t="shared" si="0"/>
        <v>1998</v>
      </c>
      <c r="V1" s="8">
        <f t="shared" si="0"/>
        <v>1999</v>
      </c>
      <c r="W1" s="8">
        <f t="shared" si="0"/>
        <v>2000</v>
      </c>
      <c r="X1" s="8">
        <f t="shared" si="0"/>
        <v>2001</v>
      </c>
      <c r="Y1" s="8">
        <f t="shared" si="0"/>
        <v>2002</v>
      </c>
      <c r="Z1" s="8">
        <f>AB1-1</f>
        <v>2003</v>
      </c>
      <c r="AA1" s="10"/>
      <c r="AB1" s="8">
        <v>2004</v>
      </c>
      <c r="AC1" s="8">
        <v>2005</v>
      </c>
      <c r="AD1" s="8">
        <v>2006</v>
      </c>
      <c r="AE1" s="8">
        <v>2007</v>
      </c>
      <c r="AF1" s="8">
        <v>2008</v>
      </c>
      <c r="AG1" s="8">
        <v>2009</v>
      </c>
      <c r="AH1" s="8">
        <v>2010</v>
      </c>
      <c r="AI1" s="8">
        <v>2011</v>
      </c>
      <c r="AJ1" s="8">
        <v>2012</v>
      </c>
      <c r="AK1" s="8">
        <v>2013</v>
      </c>
      <c r="AL1" s="8">
        <v>2014</v>
      </c>
      <c r="AM1" s="8">
        <v>2015</v>
      </c>
      <c r="AN1" s="8">
        <v>2016</v>
      </c>
      <c r="AO1" s="8">
        <v>2017</v>
      </c>
      <c r="AP1" s="8">
        <v>2018</v>
      </c>
      <c r="AQ1" s="8">
        <v>2019</v>
      </c>
      <c r="AR1" s="8">
        <v>2020</v>
      </c>
      <c r="AS1" s="8">
        <v>2021</v>
      </c>
      <c r="AT1" s="8">
        <v>2022</v>
      </c>
      <c r="AU1" s="8">
        <v>2023</v>
      </c>
      <c r="AV1" s="8">
        <v>2024</v>
      </c>
      <c r="AW1" s="8">
        <v>2025</v>
      </c>
      <c r="AX1" s="8">
        <v>2026</v>
      </c>
      <c r="AY1" s="8">
        <v>2027</v>
      </c>
      <c r="AZ1" s="8">
        <v>2028</v>
      </c>
      <c r="BA1" s="8">
        <v>2029</v>
      </c>
      <c r="BB1" s="8">
        <v>2030</v>
      </c>
      <c r="BC1" s="8">
        <v>2031</v>
      </c>
      <c r="BD1" s="8">
        <v>2032</v>
      </c>
      <c r="BE1" s="8">
        <v>2033</v>
      </c>
      <c r="BF1" s="8">
        <v>2034</v>
      </c>
      <c r="BG1" s="8">
        <v>2035</v>
      </c>
      <c r="BH1" s="8">
        <v>2036</v>
      </c>
      <c r="BI1" s="8">
        <v>2037</v>
      </c>
      <c r="BJ1" s="8">
        <v>2038</v>
      </c>
      <c r="BK1" s="8">
        <v>2039</v>
      </c>
      <c r="BL1" s="8">
        <v>2040</v>
      </c>
      <c r="BM1" s="8">
        <v>2041</v>
      </c>
      <c r="BN1" s="8">
        <v>2042</v>
      </c>
      <c r="BO1" s="8">
        <v>2043</v>
      </c>
      <c r="BP1" s="8">
        <v>2044</v>
      </c>
      <c r="BQ1" s="8">
        <v>2045</v>
      </c>
      <c r="BR1" s="8">
        <v>2046</v>
      </c>
      <c r="BS1" s="8">
        <v>2047</v>
      </c>
      <c r="BT1" s="8">
        <v>2048</v>
      </c>
      <c r="BU1" s="8">
        <v>2049</v>
      </c>
      <c r="BV1" s="8">
        <v>2050</v>
      </c>
    </row>
    <row r="2" spans="1:74" ht="45" x14ac:dyDescent="0.25">
      <c r="A2" s="12" t="s">
        <v>731</v>
      </c>
      <c r="B2" s="8">
        <f t="shared" ref="B2:Y2" si="1">C2/(1+0.04)</f>
        <v>1769.7006660065058</v>
      </c>
      <c r="C2" s="8">
        <f t="shared" si="1"/>
        <v>1840.4886926467661</v>
      </c>
      <c r="D2" s="8">
        <f t="shared" si="1"/>
        <v>1914.1082403526368</v>
      </c>
      <c r="E2" s="8">
        <f t="shared" si="1"/>
        <v>1990.6725699667425</v>
      </c>
      <c r="F2" s="8">
        <f t="shared" si="1"/>
        <v>2070.2994727654122</v>
      </c>
      <c r="G2" s="8">
        <f t="shared" si="1"/>
        <v>2153.111451676029</v>
      </c>
      <c r="H2" s="8">
        <f t="shared" si="1"/>
        <v>2239.2359097430704</v>
      </c>
      <c r="I2" s="8">
        <f t="shared" si="1"/>
        <v>2328.8053461327931</v>
      </c>
      <c r="J2" s="8">
        <f t="shared" si="1"/>
        <v>2421.9575599781051</v>
      </c>
      <c r="K2" s="8">
        <f t="shared" si="1"/>
        <v>2518.8358623772292</v>
      </c>
      <c r="L2" s="8">
        <f t="shared" si="1"/>
        <v>2619.5892968723183</v>
      </c>
      <c r="M2" s="8">
        <f t="shared" si="1"/>
        <v>2724.3728687472112</v>
      </c>
      <c r="N2" s="8">
        <f t="shared" si="1"/>
        <v>2833.3477834971</v>
      </c>
      <c r="O2" s="8">
        <f t="shared" si="1"/>
        <v>2946.6816948369842</v>
      </c>
      <c r="P2" s="8">
        <f t="shared" si="1"/>
        <v>3064.5489626304638</v>
      </c>
      <c r="Q2" s="8">
        <f t="shared" si="1"/>
        <v>3187.1309211356825</v>
      </c>
      <c r="R2" s="8">
        <f t="shared" si="1"/>
        <v>3314.6161579811101</v>
      </c>
      <c r="S2" s="8">
        <f t="shared" si="1"/>
        <v>3447.2008043003548</v>
      </c>
      <c r="T2" s="8">
        <f t="shared" si="1"/>
        <v>3585.0888364723692</v>
      </c>
      <c r="U2" s="8">
        <f t="shared" si="1"/>
        <v>3728.4923899312639</v>
      </c>
      <c r="V2" s="8">
        <f t="shared" si="1"/>
        <v>3877.6320855285148</v>
      </c>
      <c r="W2" s="8">
        <f t="shared" si="1"/>
        <v>4032.7373689496558</v>
      </c>
      <c r="X2" s="8">
        <f t="shared" si="1"/>
        <v>4194.0468637076419</v>
      </c>
      <c r="Y2" s="8">
        <f t="shared" si="1"/>
        <v>4361.8087382559479</v>
      </c>
      <c r="Z2" s="8">
        <f>AB2/(1+Z4)</f>
        <v>4536.2810877861857</v>
      </c>
      <c r="AA2" s="10" t="s">
        <v>717</v>
      </c>
      <c r="AB2" s="8">
        <f>résultats!C7</f>
        <v>4655.9319880334697</v>
      </c>
      <c r="AC2" s="8">
        <f>résultats!D7</f>
        <v>4825.2981717473203</v>
      </c>
      <c r="AD2" s="8">
        <f>résultats!E7</f>
        <v>5000.8240139999998</v>
      </c>
      <c r="AE2" s="8">
        <f>résultats!F7</f>
        <v>4733.0601150000002</v>
      </c>
      <c r="AF2" s="8">
        <f>résultats!G7</f>
        <v>6382.5417809999999</v>
      </c>
      <c r="AG2" s="8">
        <f>résultats!H7</f>
        <v>7359.4335259999998</v>
      </c>
      <c r="AH2" s="8">
        <f>résultats!I7</f>
        <v>6891.882603</v>
      </c>
      <c r="AI2" s="8">
        <f>résultats!J7</f>
        <v>7490.7362649999995</v>
      </c>
      <c r="AJ2" s="8">
        <f>résultats!K7</f>
        <v>9430.8054969999994</v>
      </c>
      <c r="AK2" s="8">
        <f>résultats!L7</f>
        <v>10641.748229999999</v>
      </c>
      <c r="AL2" s="8">
        <f>résultats!M7</f>
        <v>10770.457990000001</v>
      </c>
      <c r="AM2" s="8">
        <f>résultats!N7</f>
        <v>9699.3713580000003</v>
      </c>
      <c r="AN2" s="8">
        <f>résultats!O7</f>
        <v>8189.8245969999998</v>
      </c>
      <c r="AO2" s="8">
        <f>résultats!P7</f>
        <v>6951.1394829999999</v>
      </c>
      <c r="AP2" s="8">
        <f>résultats!Q7</f>
        <v>8455.7136090000004</v>
      </c>
      <c r="AQ2" s="8">
        <f>résultats!R7</f>
        <v>10038.093150000001</v>
      </c>
      <c r="AR2" s="8">
        <f>résultats!S7</f>
        <v>12604.829110000001</v>
      </c>
      <c r="AS2" s="8">
        <f>résultats!T7</f>
        <v>12631.142529999999</v>
      </c>
      <c r="AT2" s="8">
        <f>résultats!U7</f>
        <v>15877.637350000001</v>
      </c>
      <c r="AU2" s="8">
        <f>résultats!V7</f>
        <v>19167.010709999999</v>
      </c>
      <c r="AV2" s="8">
        <f>résultats!W7</f>
        <v>24990.012549999999</v>
      </c>
      <c r="AW2" s="8">
        <f>résultats!X7</f>
        <v>26507.047770000001</v>
      </c>
      <c r="AX2" s="8">
        <f>résultats!Y7</f>
        <v>30856.460289999999</v>
      </c>
      <c r="AY2" s="8">
        <f>résultats!Z7</f>
        <v>30477.833439999999</v>
      </c>
      <c r="AZ2" s="8">
        <f>résultats!AA7</f>
        <v>29987.553179999999</v>
      </c>
      <c r="BA2" s="8">
        <f>résultats!AB7</f>
        <v>29457.87167</v>
      </c>
      <c r="BB2" s="8">
        <f>résultats!AC7</f>
        <v>29024.064890000001</v>
      </c>
      <c r="BC2" s="8">
        <f>résultats!AD7</f>
        <v>28688.206760000001</v>
      </c>
      <c r="BD2" s="8">
        <f>résultats!AE7</f>
        <v>28334.50359</v>
      </c>
      <c r="BE2" s="8">
        <f>résultats!AF7</f>
        <v>27938.494770000001</v>
      </c>
      <c r="BF2" s="8">
        <f>résultats!AG7</f>
        <v>27506.62962</v>
      </c>
      <c r="BG2" s="8">
        <f>résultats!AH7</f>
        <v>27068.36447</v>
      </c>
      <c r="BH2" s="8">
        <f>résultats!AI7</f>
        <v>26631.600750000001</v>
      </c>
      <c r="BI2" s="8">
        <f>résultats!AJ7</f>
        <v>26228.575130000001</v>
      </c>
      <c r="BJ2" s="8">
        <f>résultats!AK7</f>
        <v>25897.859570000001</v>
      </c>
      <c r="BK2" s="8">
        <f>résultats!AL7</f>
        <v>25633.336599999999</v>
      </c>
      <c r="BL2" s="8">
        <f>résultats!AM7</f>
        <v>25422.685079999999</v>
      </c>
      <c r="BM2" s="8">
        <f>résultats!AN7</f>
        <v>25284.42452</v>
      </c>
      <c r="BN2" s="8">
        <f>résultats!AO7</f>
        <v>25240.873960000001</v>
      </c>
      <c r="BO2" s="8">
        <f>résultats!AP7</f>
        <v>25250.302970000001</v>
      </c>
      <c r="BP2" s="8">
        <f>résultats!AQ7</f>
        <v>25295.225559999999</v>
      </c>
      <c r="BQ2" s="8">
        <f>résultats!AR7</f>
        <v>25353.916069999999</v>
      </c>
      <c r="BR2" s="8">
        <f>résultats!AS7</f>
        <v>25458.428550000001</v>
      </c>
      <c r="BS2" s="8">
        <f>résultats!AT7</f>
        <v>25677.747909999998</v>
      </c>
      <c r="BT2" s="8">
        <f>résultats!AU7</f>
        <v>25979.610250000002</v>
      </c>
      <c r="BU2" s="8">
        <f>résultats!AV7</f>
        <v>26338.263650000001</v>
      </c>
      <c r="BV2" s="8">
        <f>résultats!AW7</f>
        <v>26787.01914</v>
      </c>
    </row>
    <row r="3" spans="1:74" ht="30" x14ac:dyDescent="0.25">
      <c r="A3" s="11" t="s">
        <v>727</v>
      </c>
      <c r="B3" s="8">
        <v>0.5</v>
      </c>
      <c r="C3" s="8">
        <v>0.5</v>
      </c>
      <c r="D3" s="8">
        <v>0.5</v>
      </c>
      <c r="E3" s="8">
        <v>0.5</v>
      </c>
      <c r="F3" s="8">
        <v>0.5</v>
      </c>
      <c r="G3" s="8">
        <v>0.5</v>
      </c>
      <c r="H3" s="8">
        <v>0.5</v>
      </c>
      <c r="I3" s="8">
        <v>0.5</v>
      </c>
      <c r="J3" s="8">
        <v>0.5</v>
      </c>
      <c r="K3" s="8">
        <v>0.5</v>
      </c>
      <c r="L3" s="8">
        <v>0.5</v>
      </c>
      <c r="M3" s="8">
        <v>0.5</v>
      </c>
      <c r="N3" s="8">
        <v>0.5</v>
      </c>
      <c r="O3" s="8">
        <v>0.5</v>
      </c>
      <c r="P3" s="8">
        <v>0.5</v>
      </c>
      <c r="Q3" s="8">
        <v>0.5</v>
      </c>
      <c r="R3" s="8">
        <v>0.5</v>
      </c>
      <c r="S3" s="8">
        <v>0.5</v>
      </c>
      <c r="T3" s="8">
        <v>0.5</v>
      </c>
      <c r="U3" s="8">
        <v>0.5</v>
      </c>
      <c r="V3" s="8">
        <v>0.5</v>
      </c>
      <c r="W3" s="8">
        <v>0.5</v>
      </c>
      <c r="X3" s="8">
        <v>0.5</v>
      </c>
      <c r="Y3" s="8">
        <v>0.5</v>
      </c>
      <c r="Z3" s="8">
        <v>0.5</v>
      </c>
      <c r="AA3" s="10" t="s">
        <v>718</v>
      </c>
      <c r="AB3" s="8">
        <f>résultats!C8</f>
        <v>0.5</v>
      </c>
      <c r="AC3" s="8">
        <f>résultats!D8</f>
        <v>0.5</v>
      </c>
      <c r="AD3" s="8">
        <f>résultats!E8</f>
        <v>0.5</v>
      </c>
      <c r="AE3" s="8">
        <f>résultats!F8</f>
        <v>0.5</v>
      </c>
      <c r="AF3" s="8">
        <f>résultats!G8</f>
        <v>0.5</v>
      </c>
      <c r="AG3" s="8">
        <f>résultats!H8</f>
        <v>0.5</v>
      </c>
      <c r="AH3" s="8">
        <f>résultats!I8</f>
        <v>0.5</v>
      </c>
      <c r="AI3" s="8">
        <f>résultats!J8</f>
        <v>0.5</v>
      </c>
      <c r="AJ3" s="8">
        <f>résultats!K8</f>
        <v>0.5</v>
      </c>
      <c r="AK3" s="8">
        <f>résultats!L8</f>
        <v>0.5</v>
      </c>
      <c r="AL3" s="8">
        <f>résultats!M8</f>
        <v>0.5</v>
      </c>
      <c r="AM3" s="8">
        <f>résultats!N8</f>
        <v>0.5</v>
      </c>
      <c r="AN3" s="8">
        <f>résultats!O8</f>
        <v>0.5</v>
      </c>
      <c r="AO3" s="8">
        <f>résultats!P8</f>
        <v>0.5</v>
      </c>
      <c r="AP3" s="8">
        <f>résultats!Q8</f>
        <v>0.5</v>
      </c>
      <c r="AQ3" s="8">
        <f>résultats!R8</f>
        <v>0.5</v>
      </c>
      <c r="AR3" s="8">
        <f>résultats!S8</f>
        <v>0.5</v>
      </c>
      <c r="AS3" s="8">
        <f>résultats!T8</f>
        <v>0.5</v>
      </c>
      <c r="AT3" s="8">
        <f>résultats!U8</f>
        <v>0.5</v>
      </c>
      <c r="AU3" s="8">
        <f>résultats!V8</f>
        <v>0.5</v>
      </c>
      <c r="AV3" s="8">
        <f>résultats!W8</f>
        <v>0.5</v>
      </c>
      <c r="AW3" s="8">
        <f>résultats!X8</f>
        <v>0.5</v>
      </c>
      <c r="AX3" s="8">
        <f>résultats!Y8</f>
        <v>0.5</v>
      </c>
      <c r="AY3" s="8">
        <f>résultats!Z8</f>
        <v>0.5</v>
      </c>
      <c r="AZ3" s="8">
        <f>résultats!AA8</f>
        <v>0.5</v>
      </c>
      <c r="BA3" s="8">
        <f>résultats!AB8</f>
        <v>0.5</v>
      </c>
      <c r="BB3" s="8">
        <f>résultats!AC8</f>
        <v>0.5</v>
      </c>
      <c r="BC3" s="8">
        <f>résultats!AD8</f>
        <v>0.5</v>
      </c>
      <c r="BD3" s="8">
        <f>résultats!AE8</f>
        <v>0.5</v>
      </c>
      <c r="BE3" s="8">
        <f>résultats!AF8</f>
        <v>0.5</v>
      </c>
      <c r="BF3" s="8">
        <f>résultats!AG8</f>
        <v>0.5</v>
      </c>
      <c r="BG3" s="8">
        <f>résultats!AH8</f>
        <v>0.5</v>
      </c>
      <c r="BH3" s="8">
        <f>résultats!AI8</f>
        <v>0.5</v>
      </c>
      <c r="BI3" s="8">
        <f>résultats!AJ8</f>
        <v>0.5</v>
      </c>
      <c r="BJ3" s="8">
        <f>résultats!AK8</f>
        <v>0.5</v>
      </c>
      <c r="BK3" s="8">
        <f>résultats!AL8</f>
        <v>0.5</v>
      </c>
      <c r="BL3" s="8">
        <f>résultats!AM8</f>
        <v>0.5</v>
      </c>
      <c r="BM3" s="8">
        <f>résultats!AN8</f>
        <v>0.5</v>
      </c>
      <c r="BN3" s="8">
        <f>résultats!AO8</f>
        <v>0.5</v>
      </c>
      <c r="BO3" s="8">
        <f>résultats!AP8</f>
        <v>0.5</v>
      </c>
      <c r="BP3" s="8">
        <f>résultats!AQ8</f>
        <v>0.5</v>
      </c>
      <c r="BQ3" s="8">
        <f>résultats!AR8</f>
        <v>0.5</v>
      </c>
      <c r="BR3" s="8">
        <f>résultats!AS8</f>
        <v>0.5</v>
      </c>
      <c r="BS3" s="8">
        <f>résultats!AT8</f>
        <v>0.5</v>
      </c>
      <c r="BT3" s="8">
        <f>résultats!AU8</f>
        <v>0.5</v>
      </c>
      <c r="BU3" s="8">
        <f>résultats!AV8</f>
        <v>0.5</v>
      </c>
      <c r="BV3" s="8">
        <f>résultats!AW8</f>
        <v>0.5</v>
      </c>
    </row>
    <row r="4" spans="1:74" ht="30" x14ac:dyDescent="0.25">
      <c r="A4" s="11" t="s">
        <v>728</v>
      </c>
      <c r="B4" s="8">
        <v>2.63764299283482E-2</v>
      </c>
      <c r="C4" s="8">
        <v>2.63764299283482E-2</v>
      </c>
      <c r="D4" s="8">
        <v>2.63764299283482E-2</v>
      </c>
      <c r="E4" s="8">
        <v>2.63764299283482E-2</v>
      </c>
      <c r="F4" s="8">
        <v>2.63764299283482E-2</v>
      </c>
      <c r="G4" s="8">
        <v>2.63764299283482E-2</v>
      </c>
      <c r="H4" s="8">
        <v>2.63764299283482E-2</v>
      </c>
      <c r="I4" s="8">
        <v>2.63764299283482E-2</v>
      </c>
      <c r="J4" s="8">
        <v>2.63764299283482E-2</v>
      </c>
      <c r="K4" s="8">
        <v>2.63764299283482E-2</v>
      </c>
      <c r="L4" s="8">
        <v>2.63764299283482E-2</v>
      </c>
      <c r="M4" s="8">
        <v>2.63764299283482E-2</v>
      </c>
      <c r="N4" s="8">
        <v>2.63764299283482E-2</v>
      </c>
      <c r="O4" s="8">
        <v>2.63764299283482E-2</v>
      </c>
      <c r="P4" s="8">
        <v>2.63764299283482E-2</v>
      </c>
      <c r="Q4" s="8">
        <v>2.63764299283482E-2</v>
      </c>
      <c r="R4" s="8">
        <v>2.63764299283482E-2</v>
      </c>
      <c r="S4" s="8">
        <v>2.63764299283482E-2</v>
      </c>
      <c r="T4" s="8">
        <v>2.63764299283482E-2</v>
      </c>
      <c r="U4" s="8">
        <v>2.63764299283482E-2</v>
      </c>
      <c r="V4" s="8">
        <v>2.63764299283482E-2</v>
      </c>
      <c r="W4" s="8">
        <v>2.63764299283482E-2</v>
      </c>
      <c r="X4" s="8">
        <v>2.63764299283482E-2</v>
      </c>
      <c r="Y4" s="8">
        <v>2.63764299283482E-2</v>
      </c>
      <c r="Z4" s="8">
        <v>2.63764299283482E-2</v>
      </c>
      <c r="AA4" s="10" t="s">
        <v>719</v>
      </c>
      <c r="AB4" s="8">
        <f>résultats!C9</f>
        <v>2.63764299283482E-2</v>
      </c>
      <c r="AC4" s="8">
        <f>résultats!D9</f>
        <v>2.63764299283482E-2</v>
      </c>
      <c r="AD4" s="8">
        <f>résultats!E9</f>
        <v>2.6376052800000001E-2</v>
      </c>
      <c r="AE4" s="8">
        <f>résultats!F9</f>
        <v>2.7657926499999999E-2</v>
      </c>
      <c r="AF4" s="8">
        <f>résultats!G9</f>
        <v>3.0631354400000001E-2</v>
      </c>
      <c r="AG4" s="8">
        <f>résultats!H9</f>
        <v>1.8961020299999999E-2</v>
      </c>
      <c r="AH4" s="8">
        <f>résultats!I9</f>
        <v>2.2515967599999999E-2</v>
      </c>
      <c r="AI4" s="8">
        <f>résultats!J9</f>
        <v>2.4794090099999999E-2</v>
      </c>
      <c r="AJ4" s="8">
        <f>résultats!K9</f>
        <v>2.4803260099999998E-2</v>
      </c>
      <c r="AK4" s="8">
        <f>résultats!L9</f>
        <v>2.1344298099999999E-2</v>
      </c>
      <c r="AL4" s="8">
        <f>résultats!M9</f>
        <v>2.0514037799999999E-2</v>
      </c>
      <c r="AM4" s="8">
        <f>résultats!N9</f>
        <v>1.7832918100000001E-2</v>
      </c>
      <c r="AN4" s="8">
        <f>résultats!O9</f>
        <v>1.7062785099999998E-2</v>
      </c>
      <c r="AO4" s="8">
        <f>résultats!P9</f>
        <v>2.0876051E-2</v>
      </c>
      <c r="AP4" s="8">
        <f>résultats!Q9</f>
        <v>2.62612279E-2</v>
      </c>
      <c r="AQ4" s="8">
        <f>résultats!R9</f>
        <v>2.7884551099999998E-2</v>
      </c>
      <c r="AR4" s="8">
        <f>résultats!S9</f>
        <v>3.1283042400000002E-2</v>
      </c>
      <c r="AS4" s="8">
        <f>résultats!T9</f>
        <v>3.4643493400000003E-2</v>
      </c>
      <c r="AT4" s="8">
        <f>résultats!U9</f>
        <v>3.8357417999999997E-2</v>
      </c>
      <c r="AU4" s="8">
        <f>résultats!V9</f>
        <v>4.2909894099999998E-2</v>
      </c>
      <c r="AV4" s="8">
        <f>résultats!W9</f>
        <v>4.5754841499999997E-2</v>
      </c>
      <c r="AW4" s="8">
        <f>résultats!X9</f>
        <v>4.7903768899999997E-2</v>
      </c>
      <c r="AX4" s="8">
        <f>résultats!Y9</f>
        <v>4.67496549E-2</v>
      </c>
      <c r="AY4" s="8">
        <f>résultats!Z9</f>
        <v>4.5208131800000002E-2</v>
      </c>
      <c r="AZ4" s="8">
        <f>résultats!AA9</f>
        <v>4.3412920000000001E-2</v>
      </c>
      <c r="BA4" s="8">
        <f>résultats!AB9</f>
        <v>4.1662901500000002E-2</v>
      </c>
      <c r="BB4" s="8">
        <f>résultats!AC9</f>
        <v>4.0174928899999997E-2</v>
      </c>
      <c r="BC4" s="8">
        <f>résultats!AD9</f>
        <v>3.9176773900000003E-2</v>
      </c>
      <c r="BD4" s="8">
        <f>résultats!AE9</f>
        <v>3.8578401200000001E-2</v>
      </c>
      <c r="BE4" s="8">
        <f>résultats!AF9</f>
        <v>3.8291672899999997E-2</v>
      </c>
      <c r="BF4" s="8">
        <f>résultats!AG9</f>
        <v>3.8160227900000003E-2</v>
      </c>
      <c r="BG4" s="8">
        <f>résultats!AH9</f>
        <v>3.8087776400000002E-2</v>
      </c>
      <c r="BH4" s="8">
        <f>résultats!AI9</f>
        <v>3.78022181E-2</v>
      </c>
      <c r="BI4" s="8">
        <f>résultats!AJ9</f>
        <v>3.7221152600000001E-2</v>
      </c>
      <c r="BJ4" s="8">
        <f>résultats!AK9</f>
        <v>3.6550030499999997E-2</v>
      </c>
      <c r="BK4" s="8">
        <f>résultats!AL9</f>
        <v>3.5822784199999999E-2</v>
      </c>
      <c r="BL4" s="8">
        <f>résultats!AM9</f>
        <v>3.5140915000000002E-2</v>
      </c>
      <c r="BM4" s="8">
        <f>résultats!AN9</f>
        <v>3.4641245799999998E-2</v>
      </c>
      <c r="BN4" s="8">
        <f>résultats!AO9</f>
        <v>3.4283194900000001E-2</v>
      </c>
      <c r="BO4" s="8">
        <f>résultats!AP9</f>
        <v>3.4206055700000002E-2</v>
      </c>
      <c r="BP4" s="8">
        <f>résultats!AQ9</f>
        <v>3.45317266E-2</v>
      </c>
      <c r="BQ4" s="8">
        <f>résultats!AR9</f>
        <v>3.5211145300000003E-2</v>
      </c>
      <c r="BR4" s="8">
        <f>résultats!AS9</f>
        <v>3.6324750400000001E-2</v>
      </c>
      <c r="BS4" s="8">
        <f>résultats!AT9</f>
        <v>3.7713165100000001E-2</v>
      </c>
      <c r="BT4" s="8">
        <f>résultats!AU9</f>
        <v>3.92615693E-2</v>
      </c>
      <c r="BU4" s="8">
        <f>résultats!AV9</f>
        <v>4.0910503399999999E-2</v>
      </c>
      <c r="BV4" s="8">
        <f>résultats!AW9</f>
        <v>4.2812879999999998E-2</v>
      </c>
    </row>
    <row r="5" spans="1:74" ht="30" x14ac:dyDescent="0.25">
      <c r="A5" s="11" t="s">
        <v>729</v>
      </c>
      <c r="B5" s="8">
        <v>25</v>
      </c>
      <c r="C5" s="8">
        <v>25</v>
      </c>
      <c r="D5" s="8">
        <v>25</v>
      </c>
      <c r="E5" s="8">
        <v>25</v>
      </c>
      <c r="F5" s="8">
        <v>25</v>
      </c>
      <c r="G5" s="8">
        <v>25</v>
      </c>
      <c r="H5" s="8">
        <v>25</v>
      </c>
      <c r="I5" s="8">
        <v>25</v>
      </c>
      <c r="J5" s="8">
        <v>25</v>
      </c>
      <c r="K5" s="8">
        <v>25</v>
      </c>
      <c r="L5" s="8">
        <v>25</v>
      </c>
      <c r="M5" s="8">
        <v>25</v>
      </c>
      <c r="N5" s="8">
        <v>25</v>
      </c>
      <c r="O5" s="8">
        <v>25</v>
      </c>
      <c r="P5" s="8">
        <v>25</v>
      </c>
      <c r="Q5" s="8">
        <v>25</v>
      </c>
      <c r="R5" s="8">
        <v>25</v>
      </c>
      <c r="S5" s="8">
        <v>25</v>
      </c>
      <c r="T5" s="8">
        <v>25</v>
      </c>
      <c r="U5" s="8">
        <v>25</v>
      </c>
      <c r="V5" s="8">
        <v>25</v>
      </c>
      <c r="W5" s="8">
        <v>25</v>
      </c>
      <c r="X5" s="8">
        <v>25</v>
      </c>
      <c r="Y5" s="8">
        <v>25</v>
      </c>
      <c r="Z5" s="8">
        <v>25</v>
      </c>
      <c r="AA5" s="10" t="s">
        <v>720</v>
      </c>
      <c r="AB5" s="8">
        <f>résultats!C10</f>
        <v>25</v>
      </c>
      <c r="AC5" s="8">
        <f>résultats!D10</f>
        <v>25</v>
      </c>
      <c r="AD5" s="8">
        <f>résultats!E10</f>
        <v>25</v>
      </c>
      <c r="AE5" s="8">
        <f>résultats!F10</f>
        <v>25</v>
      </c>
      <c r="AF5" s="8">
        <f>résultats!G10</f>
        <v>25</v>
      </c>
      <c r="AG5" s="8">
        <f>résultats!H10</f>
        <v>25</v>
      </c>
      <c r="AH5" s="8">
        <f>résultats!I10</f>
        <v>25</v>
      </c>
      <c r="AI5" s="8">
        <f>résultats!J10</f>
        <v>25</v>
      </c>
      <c r="AJ5" s="8">
        <f>résultats!K10</f>
        <v>25</v>
      </c>
      <c r="AK5" s="8">
        <f>résultats!L10</f>
        <v>25</v>
      </c>
      <c r="AL5" s="8">
        <f>résultats!M10</f>
        <v>25</v>
      </c>
      <c r="AM5" s="8">
        <f>résultats!N10</f>
        <v>25</v>
      </c>
      <c r="AN5" s="8">
        <f>résultats!O10</f>
        <v>25</v>
      </c>
      <c r="AO5" s="8">
        <f>résultats!P10</f>
        <v>25</v>
      </c>
      <c r="AP5" s="8">
        <f>résultats!Q10</f>
        <v>25</v>
      </c>
      <c r="AQ5" s="8">
        <f>résultats!R10</f>
        <v>25</v>
      </c>
      <c r="AR5" s="8">
        <f>résultats!S10</f>
        <v>25</v>
      </c>
      <c r="AS5" s="8">
        <f>résultats!T10</f>
        <v>25</v>
      </c>
      <c r="AT5" s="8">
        <f>résultats!U10</f>
        <v>25</v>
      </c>
      <c r="AU5" s="8">
        <f>résultats!V10</f>
        <v>10</v>
      </c>
      <c r="AV5" s="8">
        <f>résultats!W10</f>
        <v>10</v>
      </c>
      <c r="AW5" s="8">
        <f>résultats!X10</f>
        <v>10</v>
      </c>
      <c r="AX5" s="8">
        <f>résultats!Y10</f>
        <v>10</v>
      </c>
      <c r="AY5" s="8">
        <f>résultats!Z10</f>
        <v>10</v>
      </c>
      <c r="AZ5" s="8">
        <f>résultats!AA10</f>
        <v>10</v>
      </c>
      <c r="BA5" s="8">
        <f>résultats!AB10</f>
        <v>10</v>
      </c>
      <c r="BB5" s="8">
        <f>résultats!AC10</f>
        <v>10</v>
      </c>
      <c r="BC5" s="8">
        <f>résultats!AD10</f>
        <v>10</v>
      </c>
      <c r="BD5" s="8">
        <f>résultats!AE10</f>
        <v>10</v>
      </c>
      <c r="BE5" s="8">
        <f>résultats!AF10</f>
        <v>10</v>
      </c>
      <c r="BF5" s="8">
        <f>résultats!AG10</f>
        <v>10</v>
      </c>
      <c r="BG5" s="8">
        <f>résultats!AH10</f>
        <v>10</v>
      </c>
      <c r="BH5" s="8">
        <f>résultats!AI10</f>
        <v>10</v>
      </c>
      <c r="BI5" s="8">
        <f>résultats!AJ10</f>
        <v>10</v>
      </c>
      <c r="BJ5" s="8">
        <f>résultats!AK10</f>
        <v>10</v>
      </c>
      <c r="BK5" s="8">
        <f>résultats!AL10</f>
        <v>10</v>
      </c>
      <c r="BL5" s="8">
        <f>résultats!AM10</f>
        <v>10</v>
      </c>
      <c r="BM5" s="8">
        <f>résultats!AN10</f>
        <v>10</v>
      </c>
      <c r="BN5" s="8">
        <f>résultats!AO10</f>
        <v>10</v>
      </c>
      <c r="BO5" s="8">
        <f>résultats!AP10</f>
        <v>10</v>
      </c>
      <c r="BP5" s="8">
        <f>résultats!AQ10</f>
        <v>10</v>
      </c>
      <c r="BQ5" s="8">
        <f>résultats!AR10</f>
        <v>10</v>
      </c>
      <c r="BR5" s="8">
        <f>résultats!AS10</f>
        <v>10</v>
      </c>
      <c r="BS5" s="8">
        <f>résultats!AT10</f>
        <v>10</v>
      </c>
      <c r="BT5" s="8">
        <f>résultats!AU10</f>
        <v>10</v>
      </c>
      <c r="BU5" s="8">
        <f>résultats!AV10</f>
        <v>10</v>
      </c>
      <c r="BV5" s="8">
        <f>résultats!AW10</f>
        <v>10</v>
      </c>
    </row>
    <row r="6" spans="1:74" ht="45" x14ac:dyDescent="0.25">
      <c r="A6" s="12" t="s">
        <v>733</v>
      </c>
      <c r="B6" s="8">
        <v>1226094.8497681399</v>
      </c>
      <c r="C6" s="8">
        <v>1226094.8497681399</v>
      </c>
      <c r="D6" s="8">
        <v>1226094.8497681399</v>
      </c>
      <c r="E6" s="8">
        <v>1226094.8497681399</v>
      </c>
      <c r="F6" s="8">
        <v>1226094.8497681399</v>
      </c>
      <c r="G6" s="8">
        <v>1226094.8497681399</v>
      </c>
      <c r="H6" s="8">
        <v>1226094.8497681399</v>
      </c>
      <c r="I6" s="8">
        <v>1226094.8497681399</v>
      </c>
      <c r="J6" s="8">
        <v>1226094.8497681399</v>
      </c>
      <c r="K6" s="8">
        <v>1226094.8497681399</v>
      </c>
      <c r="L6" s="8">
        <v>1226094.8497681399</v>
      </c>
      <c r="M6" s="8">
        <v>1226094.8497681399</v>
      </c>
      <c r="N6" s="8">
        <v>1226094.8497681399</v>
      </c>
      <c r="O6" s="8">
        <v>1226094.8497681399</v>
      </c>
      <c r="P6" s="8">
        <v>1226094.8497681399</v>
      </c>
      <c r="Q6" s="8">
        <v>1226094.8497681399</v>
      </c>
      <c r="R6" s="8">
        <v>1226094.8497681399</v>
      </c>
      <c r="S6" s="8">
        <v>1226094.8497681399</v>
      </c>
      <c r="T6" s="8">
        <v>1226094.8497681399</v>
      </c>
      <c r="U6" s="8">
        <v>1226094.8497681399</v>
      </c>
      <c r="V6" s="8">
        <v>1226094.8497681399</v>
      </c>
      <c r="W6" s="8">
        <v>1226094.8497681399</v>
      </c>
      <c r="X6" s="8">
        <v>1226094.8497681399</v>
      </c>
      <c r="Y6" s="8">
        <v>1226094.8497681399</v>
      </c>
      <c r="Z6" s="8">
        <v>1226094.8497681399</v>
      </c>
      <c r="AA6" s="10" t="s">
        <v>721</v>
      </c>
      <c r="AB6" s="8">
        <f>résultats!C11</f>
        <v>1226094.8497681399</v>
      </c>
      <c r="AC6" s="8">
        <f>résultats!D11</f>
        <v>1270695.8031562399</v>
      </c>
      <c r="AD6" s="8">
        <f>résultats!E11</f>
        <v>1316919.0319999999</v>
      </c>
      <c r="AE6" s="8">
        <f>résultats!F11</f>
        <v>1371584.9609999999</v>
      </c>
      <c r="AF6" s="8">
        <f>résultats!G11</f>
        <v>1430252.1189999999</v>
      </c>
      <c r="AG6" s="8">
        <f>résultats!H11</f>
        <v>1447016.7250000001</v>
      </c>
      <c r="AH6" s="8">
        <f>résultats!I11</f>
        <v>1458992.8259999999</v>
      </c>
      <c r="AI6" s="8">
        <f>résultats!J11</f>
        <v>1491708.051</v>
      </c>
      <c r="AJ6" s="8">
        <f>résultats!K11</f>
        <v>1531422.159</v>
      </c>
      <c r="AK6" s="8">
        <f>résultats!L11</f>
        <v>1562809.67</v>
      </c>
      <c r="AL6" s="8">
        <f>résultats!M11</f>
        <v>1596005.3</v>
      </c>
      <c r="AM6" s="8">
        <f>résultats!N11</f>
        <v>1631066.1429999999</v>
      </c>
      <c r="AN6" s="8">
        <f>résultats!O11</f>
        <v>1673378.3389999999</v>
      </c>
      <c r="AO6" s="8">
        <f>résultats!P11</f>
        <v>1738285.419</v>
      </c>
      <c r="AP6" s="8">
        <f>résultats!Q11</f>
        <v>1819305.4029999999</v>
      </c>
      <c r="AQ6" s="8">
        <f>résultats!R11</f>
        <v>1910999.281</v>
      </c>
      <c r="AR6" s="8">
        <f>résultats!S11</f>
        <v>2021936.632</v>
      </c>
      <c r="AS6" s="8">
        <f>résultats!T11</f>
        <v>2138744.3360000001</v>
      </c>
      <c r="AT6" s="8">
        <f>résultats!U11</f>
        <v>2255885.6880000001</v>
      </c>
      <c r="AU6" s="8">
        <f>résultats!V11</f>
        <v>2383905.4900000002</v>
      </c>
      <c r="AV6" s="8">
        <f>résultats!W11</f>
        <v>2515019.7599999998</v>
      </c>
      <c r="AW6" s="8">
        <f>résultats!X11</f>
        <v>2647595.719</v>
      </c>
      <c r="AX6" s="8">
        <f>résultats!Y11</f>
        <v>2778781.0350000001</v>
      </c>
      <c r="AY6" s="8">
        <f>résultats!Z11</f>
        <v>2909556.0380000002</v>
      </c>
      <c r="AZ6" s="8">
        <f>résultats!AA11</f>
        <v>3042288.3429999999</v>
      </c>
      <c r="BA6" s="8">
        <f>résultats!AB11</f>
        <v>3175812.0120000001</v>
      </c>
      <c r="BB6" s="8">
        <f>résultats!AC11</f>
        <v>3309390.2349999999</v>
      </c>
      <c r="BC6" s="8">
        <f>résultats!AD11</f>
        <v>3443137.96</v>
      </c>
      <c r="BD6" s="8">
        <f>résultats!AE11</f>
        <v>3576045.2030000002</v>
      </c>
      <c r="BE6" s="8">
        <f>résultats!AF11</f>
        <v>3707621.628</v>
      </c>
      <c r="BF6" s="8">
        <f>résultats!AG11</f>
        <v>3838043.5520000001</v>
      </c>
      <c r="BG6" s="8">
        <f>résultats!AH11</f>
        <v>3968265.4350000001</v>
      </c>
      <c r="BH6" s="8">
        <f>résultats!AI11</f>
        <v>4098611.912</v>
      </c>
      <c r="BI6" s="8">
        <f>résultats!AJ11</f>
        <v>4229580.1770000001</v>
      </c>
      <c r="BJ6" s="8">
        <f>résultats!AK11</f>
        <v>4362212.3600000003</v>
      </c>
      <c r="BK6" s="8">
        <f>résultats!AL11</f>
        <v>4498124.5420000004</v>
      </c>
      <c r="BL6" s="8">
        <f>résultats!AM11</f>
        <v>4638178.1050000004</v>
      </c>
      <c r="BM6" s="8">
        <f>résultats!AN11</f>
        <v>4783981.6859999998</v>
      </c>
      <c r="BN6" s="8">
        <f>résultats!AO11</f>
        <v>4935895.8250000002</v>
      </c>
      <c r="BO6" s="8">
        <f>résultats!AP11</f>
        <v>5094583.057</v>
      </c>
      <c r="BP6" s="8">
        <f>résultats!AQ11</f>
        <v>5261529.0070000002</v>
      </c>
      <c r="BQ6" s="8">
        <f>résultats!AR11</f>
        <v>5437334.6109999996</v>
      </c>
      <c r="BR6" s="8">
        <f>résultats!AS11</f>
        <v>5623201.7050000001</v>
      </c>
      <c r="BS6" s="8">
        <f>résultats!AT11</f>
        <v>5820345.4050000003</v>
      </c>
      <c r="BT6" s="8">
        <f>résultats!AU11</f>
        <v>6029090.9749999996</v>
      </c>
      <c r="BU6" s="8">
        <f>résultats!AV11</f>
        <v>6249966.8300000001</v>
      </c>
      <c r="BV6" s="8">
        <f>résultats!AW11</f>
        <v>6485746.9819999998</v>
      </c>
    </row>
    <row r="7" spans="1:74" ht="60" x14ac:dyDescent="0.25">
      <c r="A7" s="20" t="s">
        <v>1459</v>
      </c>
      <c r="B7" s="8">
        <f t="shared" ref="B7:Z7" si="2">-PMT(B4,B5,B3*B2)</f>
        <v>48.785406906130667</v>
      </c>
      <c r="C7" s="8">
        <f t="shared" si="2"/>
        <v>50.7368231823759</v>
      </c>
      <c r="D7" s="8">
        <f t="shared" si="2"/>
        <v>52.766296109670932</v>
      </c>
      <c r="E7" s="8">
        <f t="shared" si="2"/>
        <v>54.876947954057783</v>
      </c>
      <c r="F7" s="8">
        <f t="shared" si="2"/>
        <v>57.072025872220088</v>
      </c>
      <c r="G7" s="8">
        <f t="shared" si="2"/>
        <v>59.354906907108898</v>
      </c>
      <c r="H7" s="8">
        <f t="shared" si="2"/>
        <v>61.729103183393256</v>
      </c>
      <c r="I7" s="8">
        <f t="shared" si="2"/>
        <v>64.198267310728994</v>
      </c>
      <c r="J7" s="8">
        <f t="shared" si="2"/>
        <v>66.766198003158166</v>
      </c>
      <c r="K7" s="8">
        <f t="shared" si="2"/>
        <v>69.43684592328448</v>
      </c>
      <c r="L7" s="8">
        <f t="shared" si="2"/>
        <v>72.214319760215858</v>
      </c>
      <c r="M7" s="8">
        <f t="shared" si="2"/>
        <v>75.102892550624503</v>
      </c>
      <c r="N7" s="8">
        <f t="shared" si="2"/>
        <v>78.107008252649493</v>
      </c>
      <c r="O7" s="8">
        <f t="shared" si="2"/>
        <v>81.231288582755482</v>
      </c>
      <c r="P7" s="8">
        <f t="shared" si="2"/>
        <v>84.480540126065705</v>
      </c>
      <c r="Q7" s="8">
        <f t="shared" si="2"/>
        <v>87.859761731108321</v>
      </c>
      <c r="R7" s="8">
        <f t="shared" si="2"/>
        <v>91.374152200352668</v>
      </c>
      <c r="S7" s="8">
        <f t="shared" si="2"/>
        <v>95.029118288366789</v>
      </c>
      <c r="T7" s="8">
        <f t="shared" si="2"/>
        <v>98.830283019901472</v>
      </c>
      <c r="U7" s="8">
        <f t="shared" si="2"/>
        <v>102.78349434069753</v>
      </c>
      <c r="V7" s="8">
        <f t="shared" si="2"/>
        <v>106.89483411432543</v>
      </c>
      <c r="W7" s="8">
        <f t="shared" si="2"/>
        <v>111.17062747889845</v>
      </c>
      <c r="X7" s="8">
        <f t="shared" si="2"/>
        <v>115.6174525780544</v>
      </c>
      <c r="Y7" s="8">
        <f t="shared" si="2"/>
        <v>120.24215068117658</v>
      </c>
      <c r="Z7" s="8">
        <f t="shared" si="2"/>
        <v>125.05183670842365</v>
      </c>
      <c r="AA7" s="8"/>
      <c r="AB7" s="8">
        <f t="shared" ref="AB7:BV7" si="3">-PMT(AB4,AB5,AB3*AB2)</f>
        <v>128.35025771677465</v>
      </c>
      <c r="AC7" s="8">
        <f t="shared" si="3"/>
        <v>133.01918187289422</v>
      </c>
      <c r="AD7" s="8">
        <f t="shared" si="3"/>
        <v>137.85731916811636</v>
      </c>
      <c r="AE7" s="8">
        <f t="shared" si="3"/>
        <v>132.38269586858235</v>
      </c>
      <c r="AF7" s="8">
        <f t="shared" si="3"/>
        <v>184.55955302682938</v>
      </c>
      <c r="AG7" s="8">
        <f t="shared" si="3"/>
        <v>186.18564223492712</v>
      </c>
      <c r="AH7" s="8">
        <f t="shared" si="3"/>
        <v>181.75874951655064</v>
      </c>
      <c r="AI7" s="8">
        <f t="shared" si="3"/>
        <v>202.80483399367768</v>
      </c>
      <c r="AJ7" s="8">
        <f t="shared" si="3"/>
        <v>255.35724480090047</v>
      </c>
      <c r="AK7" s="8">
        <f t="shared" si="3"/>
        <v>276.85749603376161</v>
      </c>
      <c r="AL7" s="8">
        <f t="shared" si="3"/>
        <v>277.50114641732756</v>
      </c>
      <c r="AM7" s="8">
        <f t="shared" si="3"/>
        <v>242.12845440310218</v>
      </c>
      <c r="AN7" s="8">
        <f t="shared" si="3"/>
        <v>202.58072741856498</v>
      </c>
      <c r="AO7" s="8">
        <f t="shared" si="3"/>
        <v>179.85631153892766</v>
      </c>
      <c r="AP7" s="8">
        <f t="shared" si="3"/>
        <v>232.79414068832858</v>
      </c>
      <c r="AQ7" s="8">
        <f t="shared" si="3"/>
        <v>281.48158213261962</v>
      </c>
      <c r="AR7" s="8">
        <f t="shared" si="3"/>
        <v>367.12808138521433</v>
      </c>
      <c r="AS7" s="8">
        <f t="shared" si="3"/>
        <v>381.7100415848488</v>
      </c>
      <c r="AT7" s="8">
        <f t="shared" si="3"/>
        <v>499.39484844070506</v>
      </c>
      <c r="AU7" s="8">
        <f t="shared" si="3"/>
        <v>1198.7373541423474</v>
      </c>
      <c r="AV7" s="8">
        <f t="shared" si="3"/>
        <v>1584.9702367749578</v>
      </c>
      <c r="AW7" s="8">
        <f t="shared" si="3"/>
        <v>1698.9630170509963</v>
      </c>
      <c r="AX7" s="8">
        <f t="shared" si="3"/>
        <v>1966.6107888425493</v>
      </c>
      <c r="AY7" s="8">
        <f t="shared" si="3"/>
        <v>1927.8476643877161</v>
      </c>
      <c r="AZ7" s="8">
        <f t="shared" si="3"/>
        <v>1880.1379652459389</v>
      </c>
      <c r="BA7" s="8">
        <f t="shared" si="3"/>
        <v>1831.0082371227377</v>
      </c>
      <c r="BB7" s="8">
        <f t="shared" si="3"/>
        <v>1790.760597955622</v>
      </c>
      <c r="BC7" s="8">
        <f t="shared" si="3"/>
        <v>1761.2579614114893</v>
      </c>
      <c r="BD7" s="8">
        <f t="shared" si="3"/>
        <v>1734.3546027973659</v>
      </c>
      <c r="BE7" s="8">
        <f t="shared" si="3"/>
        <v>1707.6661892464672</v>
      </c>
      <c r="BF7" s="8">
        <f t="shared" si="3"/>
        <v>1680.1649466633935</v>
      </c>
      <c r="BG7" s="8">
        <f t="shared" si="3"/>
        <v>1652.7957441272201</v>
      </c>
      <c r="BH7" s="8">
        <f t="shared" si="3"/>
        <v>1623.8051456336714</v>
      </c>
      <c r="BI7" s="8">
        <f t="shared" si="3"/>
        <v>1594.5836404030451</v>
      </c>
      <c r="BJ7" s="8">
        <f t="shared" si="3"/>
        <v>1569.1854144454289</v>
      </c>
      <c r="BK7" s="8">
        <f t="shared" si="3"/>
        <v>1547.4915310930166</v>
      </c>
      <c r="BL7" s="8">
        <f t="shared" si="3"/>
        <v>1529.5149912831243</v>
      </c>
      <c r="BM7" s="8">
        <f t="shared" si="3"/>
        <v>1517.3694142131328</v>
      </c>
      <c r="BN7" s="8">
        <f t="shared" si="3"/>
        <v>1512.0209954817176</v>
      </c>
      <c r="BO7" s="8">
        <f t="shared" si="3"/>
        <v>1511.9967322571767</v>
      </c>
      <c r="BP7" s="8">
        <f t="shared" si="3"/>
        <v>1517.1790095811382</v>
      </c>
      <c r="BQ7" s="8">
        <f t="shared" si="3"/>
        <v>1525.9174338494659</v>
      </c>
      <c r="BR7" s="8">
        <f t="shared" si="3"/>
        <v>1540.8153830144486</v>
      </c>
      <c r="BS7" s="8">
        <f t="shared" si="3"/>
        <v>1564.9482015057274</v>
      </c>
      <c r="BT7" s="8">
        <f t="shared" si="3"/>
        <v>1595.6435458492458</v>
      </c>
      <c r="BU7" s="8">
        <f t="shared" si="3"/>
        <v>1631.0023622884382</v>
      </c>
      <c r="BV7" s="8">
        <f t="shared" si="3"/>
        <v>1674.5024315355365</v>
      </c>
    </row>
    <row r="8" spans="1:74" ht="45" x14ac:dyDescent="0.25">
      <c r="A8" s="12" t="s">
        <v>732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>
        <f>AB2*AB3+SUM(B13:Z13)</f>
        <v>22975.208486452517</v>
      </c>
      <c r="AC8" s="8">
        <f t="shared" ref="AC8:BV8" si="4">AC2*AC3+AB8*(1-1/AC5)</f>
        <v>24468.849232868077</v>
      </c>
      <c r="AD8" s="8">
        <f t="shared" si="4"/>
        <v>25990.507270553353</v>
      </c>
      <c r="AE8" s="8">
        <f t="shared" si="4"/>
        <v>27317.417037231218</v>
      </c>
      <c r="AF8" s="8">
        <f t="shared" si="4"/>
        <v>29415.991246241967</v>
      </c>
      <c r="AG8" s="8">
        <f t="shared" si="4"/>
        <v>31919.068359392288</v>
      </c>
      <c r="AH8" s="8">
        <f t="shared" si="4"/>
        <v>34088.246926516593</v>
      </c>
      <c r="AI8" s="8">
        <f t="shared" si="4"/>
        <v>36470.085181955932</v>
      </c>
      <c r="AJ8" s="8">
        <f t="shared" si="4"/>
        <v>39726.68452317769</v>
      </c>
      <c r="AK8" s="8">
        <f t="shared" si="4"/>
        <v>43458.491257250578</v>
      </c>
      <c r="AL8" s="8">
        <f t="shared" si="4"/>
        <v>47105.380601960554</v>
      </c>
      <c r="AM8" s="8">
        <f t="shared" si="4"/>
        <v>50070.851056882129</v>
      </c>
      <c r="AN8" s="8">
        <f t="shared" si="4"/>
        <v>52162.929313106841</v>
      </c>
      <c r="AO8" s="8">
        <f t="shared" si="4"/>
        <v>53551.981882082568</v>
      </c>
      <c r="AP8" s="8">
        <f t="shared" si="4"/>
        <v>55637.759411299259</v>
      </c>
      <c r="AQ8" s="8">
        <f t="shared" si="4"/>
        <v>58431.295609847286</v>
      </c>
      <c r="AR8" s="8">
        <f t="shared" si="4"/>
        <v>62396.458340453399</v>
      </c>
      <c r="AS8" s="8">
        <f t="shared" si="4"/>
        <v>66216.171271835265</v>
      </c>
      <c r="AT8" s="8">
        <f t="shared" si="4"/>
        <v>71506.343095961856</v>
      </c>
      <c r="AU8" s="8">
        <f t="shared" si="4"/>
        <v>73939.214141365665</v>
      </c>
      <c r="AV8" s="8">
        <f t="shared" si="4"/>
        <v>79040.299002229091</v>
      </c>
      <c r="AW8" s="8">
        <f t="shared" si="4"/>
        <v>84389.792987006193</v>
      </c>
      <c r="AX8" s="8">
        <f t="shared" si="4"/>
        <v>91379.043833305564</v>
      </c>
      <c r="AY8" s="8">
        <f t="shared" si="4"/>
        <v>97480.056169975011</v>
      </c>
      <c r="AZ8" s="8">
        <f t="shared" si="4"/>
        <v>102725.8271429775</v>
      </c>
      <c r="BA8" s="8">
        <f t="shared" si="4"/>
        <v>107182.18026367975</v>
      </c>
      <c r="BB8" s="8">
        <f t="shared" si="4"/>
        <v>110975.99468231178</v>
      </c>
      <c r="BC8" s="8">
        <f t="shared" si="4"/>
        <v>114222.49859408061</v>
      </c>
      <c r="BD8" s="8">
        <f t="shared" si="4"/>
        <v>116967.50052967256</v>
      </c>
      <c r="BE8" s="8">
        <f t="shared" si="4"/>
        <v>119239.9978617053</v>
      </c>
      <c r="BF8" s="8">
        <f t="shared" si="4"/>
        <v>121069.31288553476</v>
      </c>
      <c r="BG8" s="8">
        <f t="shared" si="4"/>
        <v>122496.56383198129</v>
      </c>
      <c r="BH8" s="8">
        <f t="shared" si="4"/>
        <v>123562.70782378316</v>
      </c>
      <c r="BI8" s="8">
        <f t="shared" si="4"/>
        <v>124320.72460640485</v>
      </c>
      <c r="BJ8" s="8">
        <f t="shared" si="4"/>
        <v>124837.58193076437</v>
      </c>
      <c r="BK8" s="8">
        <f t="shared" si="4"/>
        <v>125170.49203768795</v>
      </c>
      <c r="BL8" s="8">
        <f t="shared" si="4"/>
        <v>125364.78537391915</v>
      </c>
      <c r="BM8" s="8">
        <f t="shared" si="4"/>
        <v>125470.51909652723</v>
      </c>
      <c r="BN8" s="8">
        <f t="shared" si="4"/>
        <v>125543.9041668745</v>
      </c>
      <c r="BO8" s="8">
        <f t="shared" si="4"/>
        <v>125614.66523518706</v>
      </c>
      <c r="BP8" s="8">
        <f t="shared" si="4"/>
        <v>125700.81149166836</v>
      </c>
      <c r="BQ8" s="8">
        <f t="shared" si="4"/>
        <v>125807.68837750153</v>
      </c>
      <c r="BR8" s="8">
        <f t="shared" si="4"/>
        <v>125956.13381475139</v>
      </c>
      <c r="BS8" s="8">
        <f t="shared" si="4"/>
        <v>126199.39438827625</v>
      </c>
      <c r="BT8" s="8">
        <f t="shared" si="4"/>
        <v>126569.26007444863</v>
      </c>
      <c r="BU8" s="8">
        <f t="shared" si="4"/>
        <v>127081.46589200378</v>
      </c>
      <c r="BV8" s="8">
        <f t="shared" si="4"/>
        <v>127766.82887280339</v>
      </c>
    </row>
    <row r="9" spans="1:74" ht="30" x14ac:dyDescent="0.25">
      <c r="A9" s="11" t="s">
        <v>726</v>
      </c>
      <c r="B9" s="9">
        <f t="shared" ref="B9:Z9" si="5">B8/B6</f>
        <v>0</v>
      </c>
      <c r="C9" s="9">
        <f t="shared" si="5"/>
        <v>0</v>
      </c>
      <c r="D9" s="9">
        <f t="shared" si="5"/>
        <v>0</v>
      </c>
      <c r="E9" s="9">
        <f t="shared" si="5"/>
        <v>0</v>
      </c>
      <c r="F9" s="9">
        <f t="shared" si="5"/>
        <v>0</v>
      </c>
      <c r="G9" s="9">
        <f t="shared" si="5"/>
        <v>0</v>
      </c>
      <c r="H9" s="9">
        <f t="shared" si="5"/>
        <v>0</v>
      </c>
      <c r="I9" s="9">
        <f t="shared" si="5"/>
        <v>0</v>
      </c>
      <c r="J9" s="9">
        <f t="shared" si="5"/>
        <v>0</v>
      </c>
      <c r="K9" s="9">
        <f t="shared" si="5"/>
        <v>0</v>
      </c>
      <c r="L9" s="9">
        <f t="shared" si="5"/>
        <v>0</v>
      </c>
      <c r="M9" s="9">
        <f t="shared" si="5"/>
        <v>0</v>
      </c>
      <c r="N9" s="9">
        <f t="shared" si="5"/>
        <v>0</v>
      </c>
      <c r="O9" s="9">
        <f t="shared" si="5"/>
        <v>0</v>
      </c>
      <c r="P9" s="9">
        <f t="shared" si="5"/>
        <v>0</v>
      </c>
      <c r="Q9" s="9">
        <f t="shared" si="5"/>
        <v>0</v>
      </c>
      <c r="R9" s="9">
        <f t="shared" si="5"/>
        <v>0</v>
      </c>
      <c r="S9" s="9">
        <f t="shared" si="5"/>
        <v>0</v>
      </c>
      <c r="T9" s="9">
        <f t="shared" si="5"/>
        <v>0</v>
      </c>
      <c r="U9" s="9">
        <f t="shared" si="5"/>
        <v>0</v>
      </c>
      <c r="V9" s="9">
        <f t="shared" si="5"/>
        <v>0</v>
      </c>
      <c r="W9" s="9">
        <f t="shared" si="5"/>
        <v>0</v>
      </c>
      <c r="X9" s="9">
        <f t="shared" si="5"/>
        <v>0</v>
      </c>
      <c r="Y9" s="9">
        <f t="shared" si="5"/>
        <v>0</v>
      </c>
      <c r="Z9" s="9">
        <f t="shared" si="5"/>
        <v>0</v>
      </c>
      <c r="AA9" s="9"/>
      <c r="AB9" s="9">
        <f t="shared" ref="AB9:BV9" si="6">AB8/AB6</f>
        <v>1.8738524585432549E-2</v>
      </c>
      <c r="AC9" s="9">
        <f t="shared" si="6"/>
        <v>1.9256260367029387E-2</v>
      </c>
      <c r="AD9" s="9">
        <f t="shared" si="6"/>
        <v>1.9735843008572569E-2</v>
      </c>
      <c r="AE9" s="9">
        <f t="shared" si="6"/>
        <v>1.9916678743192504E-2</v>
      </c>
      <c r="AF9" s="9">
        <f t="shared" si="6"/>
        <v>2.0566997143698668E-2</v>
      </c>
      <c r="AG9" s="9">
        <f t="shared" si="6"/>
        <v>2.2058534506152503E-2</v>
      </c>
      <c r="AH9" s="9">
        <f t="shared" si="6"/>
        <v>2.3364232036680758E-2</v>
      </c>
      <c r="AI9" s="9">
        <f t="shared" si="6"/>
        <v>2.4448540823727129E-2</v>
      </c>
      <c r="AJ9" s="9">
        <f t="shared" si="6"/>
        <v>2.5941040678893357E-2</v>
      </c>
      <c r="AK9" s="9">
        <f t="shared" si="6"/>
        <v>2.7807923185713703E-2</v>
      </c>
      <c r="AL9" s="9">
        <f t="shared" si="6"/>
        <v>2.9514551487993524E-2</v>
      </c>
      <c r="AM9" s="9">
        <f t="shared" si="6"/>
        <v>3.0698234569928248E-2</v>
      </c>
      <c r="AN9" s="9">
        <f t="shared" si="6"/>
        <v>3.1172226924055364E-2</v>
      </c>
      <c r="AO9" s="9">
        <f t="shared" si="6"/>
        <v>3.0807358387030553E-2</v>
      </c>
      <c r="AP9" s="9">
        <f t="shared" si="6"/>
        <v>3.0581868948200589E-2</v>
      </c>
      <c r="AQ9" s="9">
        <f t="shared" si="6"/>
        <v>3.0576304340246E-2</v>
      </c>
      <c r="AR9" s="9">
        <f t="shared" si="6"/>
        <v>3.0859749684011561E-2</v>
      </c>
      <c r="AS9" s="9">
        <f t="shared" si="6"/>
        <v>3.0960302340613779E-2</v>
      </c>
      <c r="AT9" s="9">
        <f t="shared" si="6"/>
        <v>3.1697680195558672E-2</v>
      </c>
      <c r="AU9" s="9">
        <f t="shared" si="6"/>
        <v>3.1016000613919327E-2</v>
      </c>
      <c r="AV9" s="9">
        <f t="shared" si="6"/>
        <v>3.142730735532237E-2</v>
      </c>
      <c r="AW9" s="9">
        <f t="shared" si="6"/>
        <v>3.1874123523239532E-2</v>
      </c>
      <c r="AX9" s="9">
        <f t="shared" si="6"/>
        <v>3.2884578771175309E-2</v>
      </c>
      <c r="AY9" s="9">
        <f t="shared" si="6"/>
        <v>3.350341251271511E-2</v>
      </c>
      <c r="AZ9" s="9">
        <f t="shared" si="6"/>
        <v>3.376597335993458E-2</v>
      </c>
      <c r="BA9" s="9">
        <f t="shared" si="6"/>
        <v>3.3749535507355384E-2</v>
      </c>
      <c r="BB9" s="9">
        <f t="shared" si="6"/>
        <v>3.3533668380547388E-2</v>
      </c>
      <c r="BC9" s="9">
        <f t="shared" si="6"/>
        <v>3.3173953504343642E-2</v>
      </c>
      <c r="BD9" s="9">
        <f t="shared" si="6"/>
        <v>3.2708619128065462E-2</v>
      </c>
      <c r="BE9" s="9">
        <f t="shared" si="6"/>
        <v>3.2160778478905049E-2</v>
      </c>
      <c r="BF9" s="9">
        <f t="shared" si="6"/>
        <v>3.1544538576808404E-2</v>
      </c>
      <c r="BG9" s="9">
        <f t="shared" si="6"/>
        <v>3.0869044885849801E-2</v>
      </c>
      <c r="BH9" s="9">
        <f t="shared" si="6"/>
        <v>3.0147452473363905E-2</v>
      </c>
      <c r="BI9" s="9">
        <f t="shared" si="6"/>
        <v>2.939315946354381E-2</v>
      </c>
      <c r="BJ9" s="9">
        <f t="shared" si="6"/>
        <v>2.8617951541168061E-2</v>
      </c>
      <c r="BK9" s="9">
        <f t="shared" si="6"/>
        <v>2.7827262422136807E-2</v>
      </c>
      <c r="BL9" s="9">
        <f t="shared" si="6"/>
        <v>2.7028885596000446E-2</v>
      </c>
      <c r="BM9" s="9">
        <f t="shared" si="6"/>
        <v>2.6227215598192664E-2</v>
      </c>
      <c r="BN9" s="9">
        <f t="shared" si="6"/>
        <v>2.5434877197165015E-2</v>
      </c>
      <c r="BO9" s="9">
        <f t="shared" si="6"/>
        <v>2.4656515328097643E-2</v>
      </c>
      <c r="BP9" s="9">
        <f t="shared" si="6"/>
        <v>2.3890548037354638E-2</v>
      </c>
      <c r="BQ9" s="9">
        <f t="shared" si="6"/>
        <v>2.3137749904702624E-2</v>
      </c>
      <c r="BR9" s="9">
        <f t="shared" si="6"/>
        <v>2.2399362573594785E-2</v>
      </c>
      <c r="BS9" s="9">
        <f t="shared" si="6"/>
        <v>2.168245793108154E-2</v>
      </c>
      <c r="BT9" s="9">
        <f t="shared" si="6"/>
        <v>2.0993091761142092E-2</v>
      </c>
      <c r="BU9" s="9">
        <f t="shared" si="6"/>
        <v>2.0333142454774241E-2</v>
      </c>
      <c r="BV9" s="9">
        <f t="shared" si="6"/>
        <v>1.9699632012688248E-2</v>
      </c>
    </row>
    <row r="10" spans="1:74" ht="30" x14ac:dyDescent="0.25">
      <c r="A10" s="11" t="s">
        <v>722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>
        <f>SUM(B7:Z7)/AB6</f>
        <v>1.6570598776676632E-3</v>
      </c>
      <c r="AC10" s="9">
        <f t="shared" ref="AC10:BA10" si="7">SUM(C7:AB7)/AC6</f>
        <v>1.6615128713986906E-3</v>
      </c>
      <c r="AD10" s="9">
        <f t="shared" si="7"/>
        <v>1.6656755183616391E-3</v>
      </c>
      <c r="AE10" s="9">
        <f t="shared" si="7"/>
        <v>1.661326770938073E-3</v>
      </c>
      <c r="AF10" s="9">
        <f t="shared" si="7"/>
        <v>1.6473714885227712E-3</v>
      </c>
      <c r="AG10" s="9">
        <f t="shared" si="7"/>
        <v>1.7163893453923185E-3</v>
      </c>
      <c r="AH10" s="9">
        <f t="shared" si="7"/>
        <v>1.7892307475419385E-3</v>
      </c>
      <c r="AI10" s="9">
        <f t="shared" si="7"/>
        <v>1.8304550070806465E-3</v>
      </c>
      <c r="AJ10" s="9">
        <f t="shared" si="7"/>
        <v>1.8734945298244253E-3</v>
      </c>
      <c r="AK10" s="9">
        <f t="shared" si="7"/>
        <v>1.9565415694773334E-3</v>
      </c>
      <c r="AL10" s="9">
        <f t="shared" si="7"/>
        <v>2.045809456050447E-3</v>
      </c>
      <c r="AM10" s="9">
        <f t="shared" si="7"/>
        <v>2.1276939480336836E-3</v>
      </c>
      <c r="AN10" s="9">
        <f t="shared" si="7"/>
        <v>2.1737075462145206E-3</v>
      </c>
      <c r="AO10" s="9">
        <f t="shared" si="7"/>
        <v>2.1641491099236654E-3</v>
      </c>
      <c r="AP10" s="9">
        <f t="shared" si="7"/>
        <v>2.12198230099925E-3</v>
      </c>
      <c r="AQ10" s="9">
        <f t="shared" si="7"/>
        <v>2.0977754966725031E-3</v>
      </c>
      <c r="AR10" s="9">
        <f t="shared" si="7"/>
        <v>2.0784376818403093E-3</v>
      </c>
      <c r="AS10" s="9">
        <f t="shared" si="7"/>
        <v>2.0938562595108345E-3</v>
      </c>
      <c r="AT10" s="9">
        <f t="shared" si="7"/>
        <v>2.1122099244965937E-3</v>
      </c>
      <c r="AU10" s="9">
        <f t="shared" si="7"/>
        <v>2.1668093495368513E-3</v>
      </c>
      <c r="AV10" s="9">
        <f t="shared" si="7"/>
        <v>2.4896116776219205E-3</v>
      </c>
      <c r="AW10" s="9">
        <f t="shared" si="7"/>
        <v>2.9232174349978664E-3</v>
      </c>
      <c r="AX10" s="9">
        <f t="shared" si="7"/>
        <v>3.3566122118645486E-3</v>
      </c>
      <c r="AY10" s="9">
        <f t="shared" si="7"/>
        <v>3.8419207420135981E-3</v>
      </c>
      <c r="AZ10" s="9">
        <f t="shared" si="7"/>
        <v>4.2684610208065495E-3</v>
      </c>
      <c r="BA10" s="9">
        <f t="shared" si="7"/>
        <v>4.6416397692897061E-3</v>
      </c>
      <c r="BB10" s="9">
        <f>SUM(AC7:BA7)/BB6</f>
        <v>4.9687803934953959E-3</v>
      </c>
      <c r="BC10" s="9">
        <f t="shared" ref="BC10:BV10" si="8">SUM(AE7:BC7)/BC6</f>
        <v>5.7287206035796555E-3</v>
      </c>
      <c r="BD10" s="9">
        <f t="shared" si="8"/>
        <v>5.9637801170568713E-3</v>
      </c>
      <c r="BE10" s="9">
        <f t="shared" si="8"/>
        <v>6.1629411542443516E-3</v>
      </c>
      <c r="BF10" s="9">
        <f t="shared" si="8"/>
        <v>6.3427714902585114E-3</v>
      </c>
      <c r="BG10" s="9">
        <f t="shared" si="8"/>
        <v>6.5053284961535795E-3</v>
      </c>
      <c r="BH10" s="9">
        <f t="shared" si="8"/>
        <v>6.645145017635125E-3</v>
      </c>
      <c r="BI10" s="9">
        <f t="shared" si="8"/>
        <v>6.7560125889650248E-3</v>
      </c>
      <c r="BJ10" s="9">
        <f t="shared" si="8"/>
        <v>6.8468525544823737E-3</v>
      </c>
      <c r="BK10" s="9">
        <f t="shared" si="8"/>
        <v>6.9223106061646871E-3</v>
      </c>
      <c r="BL10" s="9">
        <f t="shared" si="8"/>
        <v>6.9908487832457426E-3</v>
      </c>
      <c r="BM10" s="9">
        <f t="shared" si="8"/>
        <v>7.0526169753842294E-3</v>
      </c>
      <c r="BN10" s="9">
        <f t="shared" si="8"/>
        <v>7.1054488133476066E-3</v>
      </c>
      <c r="BO10" s="9">
        <f t="shared" si="8"/>
        <v>7.1352174098282652E-3</v>
      </c>
      <c r="BP10" s="9">
        <f t="shared" si="8"/>
        <v>7.143675365386239E-3</v>
      </c>
      <c r="BQ10" s="9">
        <f t="shared" si="8"/>
        <v>7.1258157306801212E-3</v>
      </c>
      <c r="BR10" s="9">
        <f t="shared" si="8"/>
        <v>7.0964108952347935E-3</v>
      </c>
      <c r="BS10" s="9">
        <f t="shared" si="8"/>
        <v>7.0391188748582349E-3</v>
      </c>
      <c r="BT10" s="9">
        <f t="shared" si="8"/>
        <v>6.8612348962335569E-3</v>
      </c>
      <c r="BU10" s="9">
        <f t="shared" si="8"/>
        <v>6.6261218086737092E-3</v>
      </c>
      <c r="BV10" s="9">
        <f t="shared" si="8"/>
        <v>6.3814670916243306E-3</v>
      </c>
    </row>
    <row r="11" spans="1:74" x14ac:dyDescent="0.25">
      <c r="A11" s="11"/>
      <c r="B11" s="8">
        <v>25</v>
      </c>
      <c r="C11" s="8">
        <f t="shared" ref="C11:Z11" si="9">B11-1</f>
        <v>24</v>
      </c>
      <c r="D11" s="8">
        <f t="shared" si="9"/>
        <v>23</v>
      </c>
      <c r="E11" s="8">
        <f t="shared" si="9"/>
        <v>22</v>
      </c>
      <c r="F11" s="8">
        <f t="shared" si="9"/>
        <v>21</v>
      </c>
      <c r="G11" s="8">
        <f t="shared" si="9"/>
        <v>20</v>
      </c>
      <c r="H11" s="8">
        <f t="shared" si="9"/>
        <v>19</v>
      </c>
      <c r="I11" s="8">
        <f t="shared" si="9"/>
        <v>18</v>
      </c>
      <c r="J11" s="8">
        <f t="shared" si="9"/>
        <v>17</v>
      </c>
      <c r="K11" s="8">
        <f t="shared" si="9"/>
        <v>16</v>
      </c>
      <c r="L11" s="8">
        <f t="shared" si="9"/>
        <v>15</v>
      </c>
      <c r="M11" s="8">
        <f t="shared" si="9"/>
        <v>14</v>
      </c>
      <c r="N11" s="8">
        <f t="shared" si="9"/>
        <v>13</v>
      </c>
      <c r="O11" s="8">
        <f t="shared" si="9"/>
        <v>12</v>
      </c>
      <c r="P11" s="8">
        <f t="shared" si="9"/>
        <v>11</v>
      </c>
      <c r="Q11" s="8">
        <f t="shared" si="9"/>
        <v>10</v>
      </c>
      <c r="R11" s="8">
        <f t="shared" si="9"/>
        <v>9</v>
      </c>
      <c r="S11" s="8">
        <f t="shared" si="9"/>
        <v>8</v>
      </c>
      <c r="T11" s="8">
        <f t="shared" si="9"/>
        <v>7</v>
      </c>
      <c r="U11" s="8">
        <f t="shared" si="9"/>
        <v>6</v>
      </c>
      <c r="V11" s="8">
        <f t="shared" si="9"/>
        <v>5</v>
      </c>
      <c r="W11" s="8">
        <f t="shared" si="9"/>
        <v>4</v>
      </c>
      <c r="X11" s="8">
        <f t="shared" si="9"/>
        <v>3</v>
      </c>
      <c r="Y11" s="8">
        <f t="shared" si="9"/>
        <v>2</v>
      </c>
      <c r="Z11" s="8">
        <f t="shared" si="9"/>
        <v>1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4" ht="45" x14ac:dyDescent="0.25">
      <c r="A12" s="12" t="s">
        <v>734</v>
      </c>
      <c r="B12" s="8">
        <f t="shared" ref="B12:Z12" si="10">B2*B3</f>
        <v>884.8503330032529</v>
      </c>
      <c r="C12" s="8">
        <f t="shared" si="10"/>
        <v>920.24434632338307</v>
      </c>
      <c r="D12" s="8">
        <f t="shared" si="10"/>
        <v>957.05412017631841</v>
      </c>
      <c r="E12" s="8">
        <f t="shared" si="10"/>
        <v>995.33628498337123</v>
      </c>
      <c r="F12" s="8">
        <f t="shared" si="10"/>
        <v>1035.1497363827061</v>
      </c>
      <c r="G12" s="8">
        <f t="shared" si="10"/>
        <v>1076.5557258380145</v>
      </c>
      <c r="H12" s="8">
        <f t="shared" si="10"/>
        <v>1119.6179548715352</v>
      </c>
      <c r="I12" s="8">
        <f t="shared" si="10"/>
        <v>1164.4026730663966</v>
      </c>
      <c r="J12" s="8">
        <f t="shared" si="10"/>
        <v>1210.9787799890526</v>
      </c>
      <c r="K12" s="8">
        <f t="shared" si="10"/>
        <v>1259.4179311886146</v>
      </c>
      <c r="L12" s="8">
        <f t="shared" si="10"/>
        <v>1309.7946484361592</v>
      </c>
      <c r="M12" s="8">
        <f t="shared" si="10"/>
        <v>1362.1864343736056</v>
      </c>
      <c r="N12" s="8">
        <f t="shared" si="10"/>
        <v>1416.67389174855</v>
      </c>
      <c r="O12" s="8">
        <f t="shared" si="10"/>
        <v>1473.3408474184921</v>
      </c>
      <c r="P12" s="8">
        <f t="shared" si="10"/>
        <v>1532.2744813152319</v>
      </c>
      <c r="Q12" s="8">
        <f t="shared" si="10"/>
        <v>1593.5654605678412</v>
      </c>
      <c r="R12" s="8">
        <f t="shared" si="10"/>
        <v>1657.308078990555</v>
      </c>
      <c r="S12" s="8">
        <f t="shared" si="10"/>
        <v>1723.6004021501774</v>
      </c>
      <c r="T12" s="8">
        <f t="shared" si="10"/>
        <v>1792.5444182361846</v>
      </c>
      <c r="U12" s="8">
        <f t="shared" si="10"/>
        <v>1864.246194965632</v>
      </c>
      <c r="V12" s="8">
        <f t="shared" si="10"/>
        <v>1938.8160427642574</v>
      </c>
      <c r="W12" s="8">
        <f t="shared" si="10"/>
        <v>2016.3686844748279</v>
      </c>
      <c r="X12" s="8">
        <f t="shared" si="10"/>
        <v>2097.023431853821</v>
      </c>
      <c r="Y12" s="8">
        <f t="shared" si="10"/>
        <v>2180.904369127974</v>
      </c>
      <c r="Z12" s="8">
        <f t="shared" si="10"/>
        <v>2268.1405438930929</v>
      </c>
      <c r="AA12" s="8"/>
      <c r="AB12" s="8">
        <f t="shared" ref="AB12:BV12" si="11">AB2*AB3</f>
        <v>2327.9659940167348</v>
      </c>
      <c r="AC12" s="8">
        <f t="shared" si="11"/>
        <v>2412.6490858736602</v>
      </c>
      <c r="AD12" s="8">
        <f t="shared" si="11"/>
        <v>2500.4120069999999</v>
      </c>
      <c r="AE12" s="8">
        <f t="shared" si="11"/>
        <v>2366.5300575000001</v>
      </c>
      <c r="AF12" s="8">
        <f t="shared" si="11"/>
        <v>3191.2708905</v>
      </c>
      <c r="AG12" s="8">
        <f t="shared" si="11"/>
        <v>3679.7167629999999</v>
      </c>
      <c r="AH12" s="8">
        <f t="shared" si="11"/>
        <v>3445.9413015</v>
      </c>
      <c r="AI12" s="8">
        <f t="shared" si="11"/>
        <v>3745.3681324999998</v>
      </c>
      <c r="AJ12" s="8">
        <f t="shared" si="11"/>
        <v>4715.4027484999997</v>
      </c>
      <c r="AK12" s="8">
        <f t="shared" si="11"/>
        <v>5320.8741149999996</v>
      </c>
      <c r="AL12" s="8">
        <f t="shared" si="11"/>
        <v>5385.2289950000004</v>
      </c>
      <c r="AM12" s="8">
        <f t="shared" si="11"/>
        <v>4849.6856790000002</v>
      </c>
      <c r="AN12" s="8">
        <f t="shared" si="11"/>
        <v>4094.9122984999999</v>
      </c>
      <c r="AO12" s="8">
        <f t="shared" si="11"/>
        <v>3475.5697415</v>
      </c>
      <c r="AP12" s="8">
        <f t="shared" si="11"/>
        <v>4227.8568045000002</v>
      </c>
      <c r="AQ12" s="8">
        <f t="shared" si="11"/>
        <v>5019.0465750000003</v>
      </c>
      <c r="AR12" s="8">
        <f t="shared" si="11"/>
        <v>6302.4145550000003</v>
      </c>
      <c r="AS12" s="8">
        <f t="shared" si="11"/>
        <v>6315.5712649999996</v>
      </c>
      <c r="AT12" s="8">
        <f t="shared" si="11"/>
        <v>7938.8186750000004</v>
      </c>
      <c r="AU12" s="8">
        <f t="shared" si="11"/>
        <v>9583.5053549999993</v>
      </c>
      <c r="AV12" s="8">
        <f t="shared" si="11"/>
        <v>12495.006275</v>
      </c>
      <c r="AW12" s="8">
        <f t="shared" si="11"/>
        <v>13253.523885000001</v>
      </c>
      <c r="AX12" s="8">
        <f t="shared" si="11"/>
        <v>15428.230145</v>
      </c>
      <c r="AY12" s="8">
        <f t="shared" si="11"/>
        <v>15238.916719999999</v>
      </c>
      <c r="AZ12" s="8">
        <f t="shared" si="11"/>
        <v>14993.776589999999</v>
      </c>
      <c r="BA12" s="8">
        <f t="shared" si="11"/>
        <v>14728.935835</v>
      </c>
      <c r="BB12" s="8">
        <f t="shared" si="11"/>
        <v>14512.032445000001</v>
      </c>
      <c r="BC12" s="8">
        <f t="shared" si="11"/>
        <v>14344.10338</v>
      </c>
      <c r="BD12" s="8">
        <f t="shared" si="11"/>
        <v>14167.251795</v>
      </c>
      <c r="BE12" s="8">
        <f t="shared" si="11"/>
        <v>13969.247385000001</v>
      </c>
      <c r="BF12" s="8">
        <f t="shared" si="11"/>
        <v>13753.31481</v>
      </c>
      <c r="BG12" s="8">
        <f t="shared" si="11"/>
        <v>13534.182235</v>
      </c>
      <c r="BH12" s="8">
        <f t="shared" si="11"/>
        <v>13315.800375000001</v>
      </c>
      <c r="BI12" s="8">
        <f t="shared" si="11"/>
        <v>13114.287565000001</v>
      </c>
      <c r="BJ12" s="8">
        <f t="shared" si="11"/>
        <v>12948.929785</v>
      </c>
      <c r="BK12" s="8">
        <f t="shared" si="11"/>
        <v>12816.668299999999</v>
      </c>
      <c r="BL12" s="8">
        <f t="shared" si="11"/>
        <v>12711.34254</v>
      </c>
      <c r="BM12" s="8">
        <f t="shared" si="11"/>
        <v>12642.21226</v>
      </c>
      <c r="BN12" s="8">
        <f t="shared" si="11"/>
        <v>12620.43698</v>
      </c>
      <c r="BO12" s="8">
        <f t="shared" si="11"/>
        <v>12625.151485</v>
      </c>
      <c r="BP12" s="8">
        <f t="shared" si="11"/>
        <v>12647.612779999999</v>
      </c>
      <c r="BQ12" s="8">
        <f t="shared" si="11"/>
        <v>12676.958035</v>
      </c>
      <c r="BR12" s="8">
        <f t="shared" si="11"/>
        <v>12729.214275</v>
      </c>
      <c r="BS12" s="8">
        <f t="shared" si="11"/>
        <v>12838.873954999999</v>
      </c>
      <c r="BT12" s="8">
        <f t="shared" si="11"/>
        <v>12989.805125000001</v>
      </c>
      <c r="BU12" s="8">
        <f t="shared" si="11"/>
        <v>13169.131825</v>
      </c>
      <c r="BV12" s="8">
        <f t="shared" si="11"/>
        <v>13393.50957</v>
      </c>
    </row>
    <row r="13" spans="1:74" ht="45" x14ac:dyDescent="0.25">
      <c r="A13" s="11" t="s">
        <v>730</v>
      </c>
      <c r="B13" s="8">
        <f t="shared" ref="B13:Z13" si="12">B12*(1-B11/B5)</f>
        <v>0</v>
      </c>
      <c r="C13" s="8">
        <f t="shared" si="12"/>
        <v>36.809773852935358</v>
      </c>
      <c r="D13" s="8">
        <f t="shared" si="12"/>
        <v>76.564329614105432</v>
      </c>
      <c r="E13" s="8">
        <f t="shared" si="12"/>
        <v>119.44035419800454</v>
      </c>
      <c r="F13" s="8">
        <f t="shared" si="12"/>
        <v>165.62395782123301</v>
      </c>
      <c r="G13" s="8">
        <f t="shared" si="12"/>
        <v>215.31114516760286</v>
      </c>
      <c r="H13" s="8">
        <f t="shared" si="12"/>
        <v>268.70830916916844</v>
      </c>
      <c r="I13" s="8">
        <f t="shared" si="12"/>
        <v>326.03274845859107</v>
      </c>
      <c r="J13" s="8">
        <f t="shared" si="12"/>
        <v>387.51320959649678</v>
      </c>
      <c r="K13" s="8">
        <f t="shared" si="12"/>
        <v>453.39045522790121</v>
      </c>
      <c r="L13" s="8">
        <f t="shared" si="12"/>
        <v>523.91785937446366</v>
      </c>
      <c r="M13" s="8">
        <f t="shared" si="12"/>
        <v>599.36203112438636</v>
      </c>
      <c r="N13" s="8">
        <f t="shared" si="12"/>
        <v>680.00346803930393</v>
      </c>
      <c r="O13" s="8">
        <f t="shared" si="12"/>
        <v>766.13724065761596</v>
      </c>
      <c r="P13" s="8">
        <f t="shared" si="12"/>
        <v>858.07370953652992</v>
      </c>
      <c r="Q13" s="8">
        <f t="shared" si="12"/>
        <v>956.13927634070467</v>
      </c>
      <c r="R13" s="8">
        <f t="shared" si="12"/>
        <v>1060.6771705539552</v>
      </c>
      <c r="S13" s="8">
        <f t="shared" si="12"/>
        <v>1172.0482734621205</v>
      </c>
      <c r="T13" s="8">
        <f t="shared" si="12"/>
        <v>1290.631981130053</v>
      </c>
      <c r="U13" s="8">
        <f t="shared" si="12"/>
        <v>1416.8271081738803</v>
      </c>
      <c r="V13" s="8">
        <f t="shared" si="12"/>
        <v>1551.052834211406</v>
      </c>
      <c r="W13" s="8">
        <f t="shared" si="12"/>
        <v>1693.7496949588553</v>
      </c>
      <c r="X13" s="8">
        <f t="shared" si="12"/>
        <v>1845.3806200313625</v>
      </c>
      <c r="Y13" s="8">
        <f t="shared" si="12"/>
        <v>2006.4320195977361</v>
      </c>
      <c r="Z13" s="8">
        <f t="shared" si="12"/>
        <v>2177.4149221373691</v>
      </c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2CD11-D5EA-4F59-A355-273B2665E255}">
  <dimension ref="A1:BV13"/>
  <sheetViews>
    <sheetView topLeftCell="A4" workbookViewId="0">
      <selection activeCell="A7" sqref="A7"/>
    </sheetView>
  </sheetViews>
  <sheetFormatPr baseColWidth="10" defaultRowHeight="15.75" x14ac:dyDescent="0.25"/>
  <cols>
    <col min="2" max="26" width="0" hidden="1" customWidth="1"/>
    <col min="28" max="43" width="0" hidden="1" customWidth="1"/>
  </cols>
  <sheetData>
    <row r="1" spans="1:74" x14ac:dyDescent="0.25">
      <c r="A1" s="11"/>
      <c r="B1" s="8">
        <f t="shared" ref="B1:Y1" si="0">C1-1</f>
        <v>1979</v>
      </c>
      <c r="C1" s="8">
        <f t="shared" si="0"/>
        <v>1980</v>
      </c>
      <c r="D1" s="8">
        <f t="shared" si="0"/>
        <v>1981</v>
      </c>
      <c r="E1" s="8">
        <f t="shared" si="0"/>
        <v>1982</v>
      </c>
      <c r="F1" s="8">
        <f t="shared" si="0"/>
        <v>1983</v>
      </c>
      <c r="G1" s="8">
        <f t="shared" si="0"/>
        <v>1984</v>
      </c>
      <c r="H1" s="8">
        <f t="shared" si="0"/>
        <v>1985</v>
      </c>
      <c r="I1" s="8">
        <f t="shared" si="0"/>
        <v>1986</v>
      </c>
      <c r="J1" s="8">
        <f t="shared" si="0"/>
        <v>1987</v>
      </c>
      <c r="K1" s="8">
        <f t="shared" si="0"/>
        <v>1988</v>
      </c>
      <c r="L1" s="8">
        <f t="shared" si="0"/>
        <v>1989</v>
      </c>
      <c r="M1" s="8">
        <f t="shared" si="0"/>
        <v>1990</v>
      </c>
      <c r="N1" s="8">
        <f t="shared" si="0"/>
        <v>1991</v>
      </c>
      <c r="O1" s="8">
        <f t="shared" si="0"/>
        <v>1992</v>
      </c>
      <c r="P1" s="8">
        <f t="shared" si="0"/>
        <v>1993</v>
      </c>
      <c r="Q1" s="8">
        <f t="shared" si="0"/>
        <v>1994</v>
      </c>
      <c r="R1" s="8">
        <f t="shared" si="0"/>
        <v>1995</v>
      </c>
      <c r="S1" s="8">
        <f t="shared" si="0"/>
        <v>1996</v>
      </c>
      <c r="T1" s="8">
        <f t="shared" si="0"/>
        <v>1997</v>
      </c>
      <c r="U1" s="8">
        <f t="shared" si="0"/>
        <v>1998</v>
      </c>
      <c r="V1" s="8">
        <f t="shared" si="0"/>
        <v>1999</v>
      </c>
      <c r="W1" s="8">
        <f t="shared" si="0"/>
        <v>2000</v>
      </c>
      <c r="X1" s="8">
        <f t="shared" si="0"/>
        <v>2001</v>
      </c>
      <c r="Y1" s="8">
        <f t="shared" si="0"/>
        <v>2002</v>
      </c>
      <c r="Z1" s="8">
        <f>AB1-1</f>
        <v>2003</v>
      </c>
      <c r="AA1" s="10"/>
      <c r="AB1" s="8">
        <v>2004</v>
      </c>
      <c r="AC1" s="8">
        <v>2005</v>
      </c>
      <c r="AD1" s="8">
        <v>2006</v>
      </c>
      <c r="AE1" s="8">
        <v>2007</v>
      </c>
      <c r="AF1" s="8">
        <v>2008</v>
      </c>
      <c r="AG1" s="8">
        <v>2009</v>
      </c>
      <c r="AH1" s="8">
        <v>2010</v>
      </c>
      <c r="AI1" s="8">
        <v>2011</v>
      </c>
      <c r="AJ1" s="8">
        <v>2012</v>
      </c>
      <c r="AK1" s="8">
        <v>2013</v>
      </c>
      <c r="AL1" s="8">
        <v>2014</v>
      </c>
      <c r="AM1" s="8">
        <v>2015</v>
      </c>
      <c r="AN1" s="8">
        <v>2016</v>
      </c>
      <c r="AO1" s="8">
        <v>2017</v>
      </c>
      <c r="AP1" s="8">
        <v>2018</v>
      </c>
      <c r="AQ1" s="8">
        <v>2019</v>
      </c>
      <c r="AR1" s="8">
        <v>2020</v>
      </c>
      <c r="AS1" s="8">
        <v>2021</v>
      </c>
      <c r="AT1" s="8">
        <v>2022</v>
      </c>
      <c r="AU1" s="8">
        <v>2023</v>
      </c>
      <c r="AV1" s="8">
        <v>2024</v>
      </c>
      <c r="AW1" s="8">
        <v>2025</v>
      </c>
      <c r="AX1" s="8">
        <v>2026</v>
      </c>
      <c r="AY1" s="8">
        <v>2027</v>
      </c>
      <c r="AZ1" s="8">
        <v>2028</v>
      </c>
      <c r="BA1" s="8">
        <v>2029</v>
      </c>
      <c r="BB1" s="8">
        <v>2030</v>
      </c>
      <c r="BC1" s="8">
        <v>2031</v>
      </c>
      <c r="BD1" s="8">
        <v>2032</v>
      </c>
      <c r="BE1" s="8">
        <v>2033</v>
      </c>
      <c r="BF1" s="8">
        <v>2034</v>
      </c>
      <c r="BG1" s="8">
        <v>2035</v>
      </c>
      <c r="BH1" s="8">
        <v>2036</v>
      </c>
      <c r="BI1" s="8">
        <v>2037</v>
      </c>
      <c r="BJ1" s="8">
        <v>2038</v>
      </c>
      <c r="BK1" s="8">
        <v>2039</v>
      </c>
      <c r="BL1" s="8">
        <v>2040</v>
      </c>
      <c r="BM1" s="8">
        <v>2041</v>
      </c>
      <c r="BN1" s="8">
        <v>2042</v>
      </c>
      <c r="BO1" s="8">
        <v>2043</v>
      </c>
      <c r="BP1" s="8">
        <v>2044</v>
      </c>
      <c r="BQ1" s="8">
        <v>2045</v>
      </c>
      <c r="BR1" s="8">
        <v>2046</v>
      </c>
      <c r="BS1" s="8">
        <v>2047</v>
      </c>
      <c r="BT1" s="8">
        <v>2048</v>
      </c>
      <c r="BU1" s="8">
        <v>2049</v>
      </c>
      <c r="BV1" s="8">
        <v>2050</v>
      </c>
    </row>
    <row r="2" spans="1:74" ht="45" x14ac:dyDescent="0.25">
      <c r="A2" s="12" t="s">
        <v>735</v>
      </c>
      <c r="B2" s="8">
        <f t="shared" ref="B2:Y2" si="1">C2/(1+0.04)</f>
        <v>18718.833860415645</v>
      </c>
      <c r="C2" s="8">
        <f t="shared" si="1"/>
        <v>19467.587214832271</v>
      </c>
      <c r="D2" s="8">
        <f t="shared" si="1"/>
        <v>20246.290703425562</v>
      </c>
      <c r="E2" s="8">
        <f t="shared" si="1"/>
        <v>21056.142331562587</v>
      </c>
      <c r="F2" s="8">
        <f t="shared" si="1"/>
        <v>21898.38802482509</v>
      </c>
      <c r="G2" s="8">
        <f t="shared" si="1"/>
        <v>22774.323545818093</v>
      </c>
      <c r="H2" s="8">
        <f t="shared" si="1"/>
        <v>23685.296487650819</v>
      </c>
      <c r="I2" s="8">
        <f t="shared" si="1"/>
        <v>24632.708347156855</v>
      </c>
      <c r="J2" s="8">
        <f t="shared" si="1"/>
        <v>25618.016681043129</v>
      </c>
      <c r="K2" s="8">
        <f t="shared" si="1"/>
        <v>26642.737348284856</v>
      </c>
      <c r="L2" s="8">
        <f t="shared" si="1"/>
        <v>27708.44684221625</v>
      </c>
      <c r="M2" s="8">
        <f t="shared" si="1"/>
        <v>28816.784715904902</v>
      </c>
      <c r="N2" s="8">
        <f t="shared" si="1"/>
        <v>29969.456104541099</v>
      </c>
      <c r="O2" s="8">
        <f t="shared" si="1"/>
        <v>31168.234348722744</v>
      </c>
      <c r="P2" s="8">
        <f t="shared" si="1"/>
        <v>32414.963722671655</v>
      </c>
      <c r="Q2" s="8">
        <f t="shared" si="1"/>
        <v>33711.562271578521</v>
      </c>
      <c r="R2" s="8">
        <f t="shared" si="1"/>
        <v>35060.024762441666</v>
      </c>
      <c r="S2" s="8">
        <f t="shared" si="1"/>
        <v>36462.425752939336</v>
      </c>
      <c r="T2" s="8">
        <f t="shared" si="1"/>
        <v>37920.922783056914</v>
      </c>
      <c r="U2" s="8">
        <f t="shared" si="1"/>
        <v>39437.759694379194</v>
      </c>
      <c r="V2" s="8">
        <f t="shared" si="1"/>
        <v>41015.270082154362</v>
      </c>
      <c r="W2" s="8">
        <f t="shared" si="1"/>
        <v>42655.880885440536</v>
      </c>
      <c r="X2" s="8">
        <f t="shared" si="1"/>
        <v>44362.116120858162</v>
      </c>
      <c r="Y2" s="8">
        <f t="shared" si="1"/>
        <v>46136.600765692492</v>
      </c>
      <c r="Z2" s="8">
        <f>AB2/(1+0.04)</f>
        <v>47982.064796320192</v>
      </c>
      <c r="AA2" s="10" t="s">
        <v>723</v>
      </c>
      <c r="AB2" s="8">
        <f>résultats!C12</f>
        <v>49901.347388173002</v>
      </c>
      <c r="AC2" s="8">
        <f>résultats!D12</f>
        <v>51716.580254768996</v>
      </c>
      <c r="AD2" s="8">
        <f>résultats!E12</f>
        <v>53604.402587819997</v>
      </c>
      <c r="AE2" s="8">
        <f>résultats!F12</f>
        <v>66381.260916614294</v>
      </c>
      <c r="AF2" s="8">
        <f>résultats!G12</f>
        <v>65929.735233806598</v>
      </c>
      <c r="AG2" s="8">
        <f>résultats!H12</f>
        <v>73189.041937124304</v>
      </c>
      <c r="AH2" s="8">
        <f>résultats!I12</f>
        <v>72912.224694170407</v>
      </c>
      <c r="AI2" s="8">
        <f>résultats!J12</f>
        <v>72427.798714093704</v>
      </c>
      <c r="AJ2" s="8">
        <f>résultats!K12</f>
        <v>64197.740307426902</v>
      </c>
      <c r="AK2" s="8">
        <f>résultats!L12</f>
        <v>61790.283988165902</v>
      </c>
      <c r="AL2" s="8">
        <f>résultats!M12</f>
        <v>63285.950283609098</v>
      </c>
      <c r="AM2" s="8">
        <f>résultats!N12</f>
        <v>72665.789179651401</v>
      </c>
      <c r="AN2" s="8">
        <f>résultats!O12</f>
        <v>73401.463705653805</v>
      </c>
      <c r="AO2" s="8">
        <f>résultats!P12</f>
        <v>74989.829756736493</v>
      </c>
      <c r="AP2" s="8">
        <f>résultats!Q12</f>
        <v>76763.122315098706</v>
      </c>
      <c r="AQ2" s="8">
        <f>résultats!R12</f>
        <v>77430.469338429495</v>
      </c>
      <c r="AR2" s="8">
        <f>résultats!S12</f>
        <v>83355.702359014103</v>
      </c>
      <c r="AS2" s="8">
        <f>résultats!T12</f>
        <v>84017.010948718002</v>
      </c>
      <c r="AT2" s="8">
        <f>résultats!U12</f>
        <v>85629.855008258193</v>
      </c>
      <c r="AU2" s="8">
        <f>résultats!V12</f>
        <v>88036.923315599401</v>
      </c>
      <c r="AV2" s="8">
        <f>résultats!W12</f>
        <v>89390.756718263394</v>
      </c>
      <c r="AW2" s="8">
        <f>résultats!X12</f>
        <v>91327.479839389096</v>
      </c>
      <c r="AX2" s="8">
        <f>résultats!Y12</f>
        <v>95016.875228332297</v>
      </c>
      <c r="AY2" s="8">
        <f>résultats!Z12</f>
        <v>99071.9766054754</v>
      </c>
      <c r="AZ2" s="8">
        <f>résultats!AA12</f>
        <v>103326.557521857</v>
      </c>
      <c r="BA2" s="8">
        <f>résultats!AB12</f>
        <v>107501.418413459</v>
      </c>
      <c r="BB2" s="8">
        <f>résultats!AC12</f>
        <v>111600.608136685</v>
      </c>
      <c r="BC2" s="8">
        <f>résultats!AD12</f>
        <v>115541.987827615</v>
      </c>
      <c r="BD2" s="8">
        <f>résultats!AE12</f>
        <v>119406.14524097501</v>
      </c>
      <c r="BE2" s="8">
        <f>résultats!AF12</f>
        <v>123240.19424284701</v>
      </c>
      <c r="BF2" s="8">
        <f>résultats!AG12</f>
        <v>127108.405469016</v>
      </c>
      <c r="BG2" s="8">
        <f>résultats!AH12</f>
        <v>131091.75452686401</v>
      </c>
      <c r="BH2" s="8">
        <f>résultats!AI12</f>
        <v>135182.53812732501</v>
      </c>
      <c r="BI2" s="8">
        <f>résultats!AJ12</f>
        <v>139423.686569432</v>
      </c>
      <c r="BJ2" s="8">
        <f>résultats!AK12</f>
        <v>143789.88063228299</v>
      </c>
      <c r="BK2" s="8">
        <f>résultats!AL12</f>
        <v>148292.698074429</v>
      </c>
      <c r="BL2" s="8">
        <f>résultats!AM12</f>
        <v>152888.60462932999</v>
      </c>
      <c r="BM2" s="8">
        <f>résultats!AN12</f>
        <v>157596.48039798901</v>
      </c>
      <c r="BN2" s="8">
        <f>résultats!AO12</f>
        <v>162374.015517213</v>
      </c>
      <c r="BO2" s="8">
        <f>résultats!AP12</f>
        <v>167159.47386116901</v>
      </c>
      <c r="BP2" s="8">
        <f>résultats!AQ12</f>
        <v>171967.957101612</v>
      </c>
      <c r="BQ2" s="8">
        <f>résultats!AR12</f>
        <v>176755.43371780199</v>
      </c>
      <c r="BR2" s="8">
        <f>résultats!AS12</f>
        <v>181438.384467998</v>
      </c>
      <c r="BS2" s="8">
        <f>résultats!AT12</f>
        <v>186172.23848965799</v>
      </c>
      <c r="BT2" s="8">
        <f>résultats!AU12</f>
        <v>190954.78308288899</v>
      </c>
      <c r="BU2" s="8">
        <f>résultats!AV12</f>
        <v>195794.503118589</v>
      </c>
      <c r="BV2" s="8">
        <f>résultats!AW12</f>
        <v>200817.47924201001</v>
      </c>
    </row>
    <row r="3" spans="1:74" ht="30" x14ac:dyDescent="0.25">
      <c r="A3" s="11" t="s">
        <v>727</v>
      </c>
      <c r="B3" s="8">
        <v>0.2</v>
      </c>
      <c r="C3" s="8">
        <v>0.2</v>
      </c>
      <c r="D3" s="8">
        <v>0.2</v>
      </c>
      <c r="E3" s="8">
        <v>0.2</v>
      </c>
      <c r="F3" s="8">
        <v>0.2</v>
      </c>
      <c r="G3" s="8">
        <v>0.2</v>
      </c>
      <c r="H3" s="8">
        <v>0.2</v>
      </c>
      <c r="I3" s="8">
        <v>0.2</v>
      </c>
      <c r="J3" s="8">
        <v>0.2</v>
      </c>
      <c r="K3" s="8">
        <v>0.2</v>
      </c>
      <c r="L3" s="8">
        <v>0.2</v>
      </c>
      <c r="M3" s="8">
        <v>0.2</v>
      </c>
      <c r="N3" s="8">
        <v>0.2</v>
      </c>
      <c r="O3" s="8">
        <v>0.2</v>
      </c>
      <c r="P3" s="8">
        <v>0.2</v>
      </c>
      <c r="Q3" s="8">
        <v>0.2</v>
      </c>
      <c r="R3" s="8">
        <v>0.2</v>
      </c>
      <c r="S3" s="8">
        <v>0.2</v>
      </c>
      <c r="T3" s="8">
        <v>0.2</v>
      </c>
      <c r="U3" s="8">
        <v>0.2</v>
      </c>
      <c r="V3" s="8">
        <v>0.2</v>
      </c>
      <c r="W3" s="8">
        <v>0.2</v>
      </c>
      <c r="X3" s="8">
        <v>0.2</v>
      </c>
      <c r="Y3" s="8">
        <v>0.2</v>
      </c>
      <c r="Z3" s="8">
        <v>0.2</v>
      </c>
      <c r="AA3" s="10" t="s">
        <v>724</v>
      </c>
      <c r="AB3" s="8">
        <f>résultats!C13</f>
        <v>0.2</v>
      </c>
      <c r="AC3" s="8">
        <f>résultats!D13</f>
        <v>0.2</v>
      </c>
      <c r="AD3" s="8">
        <f>résultats!E13</f>
        <v>0.2</v>
      </c>
      <c r="AE3" s="8">
        <f>résultats!F13</f>
        <v>0.2</v>
      </c>
      <c r="AF3" s="8">
        <f>résultats!G13</f>
        <v>0.2</v>
      </c>
      <c r="AG3" s="8">
        <f>résultats!H13</f>
        <v>0.2</v>
      </c>
      <c r="AH3" s="8">
        <f>résultats!I13</f>
        <v>0.2</v>
      </c>
      <c r="AI3" s="8">
        <f>résultats!J13</f>
        <v>0.2</v>
      </c>
      <c r="AJ3" s="8">
        <f>résultats!K13</f>
        <v>0.2</v>
      </c>
      <c r="AK3" s="8">
        <f>résultats!L13</f>
        <v>0.2</v>
      </c>
      <c r="AL3" s="8">
        <f>résultats!M13</f>
        <v>0.2</v>
      </c>
      <c r="AM3" s="8">
        <f>résultats!N13</f>
        <v>0.2</v>
      </c>
      <c r="AN3" s="8">
        <f>résultats!O13</f>
        <v>0.2</v>
      </c>
      <c r="AO3" s="8">
        <f>résultats!P13</f>
        <v>0.2</v>
      </c>
      <c r="AP3" s="8">
        <f>résultats!Q13</f>
        <v>0.2</v>
      </c>
      <c r="AQ3" s="8">
        <f>résultats!R13</f>
        <v>0.2</v>
      </c>
      <c r="AR3" s="8">
        <f>résultats!S13</f>
        <v>0.2</v>
      </c>
      <c r="AS3" s="8">
        <f>résultats!T13</f>
        <v>0.2</v>
      </c>
      <c r="AT3" s="8">
        <f>résultats!U13</f>
        <v>0.2</v>
      </c>
      <c r="AU3" s="8">
        <f>résultats!V13</f>
        <v>0.2</v>
      </c>
      <c r="AV3" s="8">
        <f>résultats!W13</f>
        <v>0.2</v>
      </c>
      <c r="AW3" s="8">
        <f>résultats!X13</f>
        <v>0.2</v>
      </c>
      <c r="AX3" s="8">
        <f>résultats!Y13</f>
        <v>0.2</v>
      </c>
      <c r="AY3" s="8">
        <f>résultats!Z13</f>
        <v>0.2</v>
      </c>
      <c r="AZ3" s="8">
        <f>résultats!AA13</f>
        <v>0.2</v>
      </c>
      <c r="BA3" s="8">
        <f>résultats!AB13</f>
        <v>0.2</v>
      </c>
      <c r="BB3" s="8">
        <f>résultats!AC13</f>
        <v>0.2</v>
      </c>
      <c r="BC3" s="8">
        <f>résultats!AD13</f>
        <v>0.2</v>
      </c>
      <c r="BD3" s="8">
        <f>résultats!AE13</f>
        <v>0.2</v>
      </c>
      <c r="BE3" s="8">
        <f>résultats!AF13</f>
        <v>0.2</v>
      </c>
      <c r="BF3" s="8">
        <f>résultats!AG13</f>
        <v>0.2</v>
      </c>
      <c r="BG3" s="8">
        <f>résultats!AH13</f>
        <v>0.2</v>
      </c>
      <c r="BH3" s="8">
        <f>résultats!AI13</f>
        <v>0.2</v>
      </c>
      <c r="BI3" s="8">
        <f>résultats!AJ13</f>
        <v>0.2</v>
      </c>
      <c r="BJ3" s="8">
        <f>résultats!AK13</f>
        <v>0.2</v>
      </c>
      <c r="BK3" s="8">
        <f>résultats!AL13</f>
        <v>0.2</v>
      </c>
      <c r="BL3" s="8">
        <f>résultats!AM13</f>
        <v>0.2</v>
      </c>
      <c r="BM3" s="8">
        <f>résultats!AN13</f>
        <v>0.2</v>
      </c>
      <c r="BN3" s="8">
        <f>résultats!AO13</f>
        <v>0.2</v>
      </c>
      <c r="BO3" s="8">
        <f>résultats!AP13</f>
        <v>0.2</v>
      </c>
      <c r="BP3" s="8">
        <f>résultats!AQ13</f>
        <v>0.2</v>
      </c>
      <c r="BQ3" s="8">
        <f>résultats!AR13</f>
        <v>0.2</v>
      </c>
      <c r="BR3" s="8">
        <f>résultats!AS13</f>
        <v>0.2</v>
      </c>
      <c r="BS3" s="8">
        <f>résultats!AT13</f>
        <v>0.2</v>
      </c>
      <c r="BT3" s="8">
        <f>résultats!AU13</f>
        <v>0.2</v>
      </c>
      <c r="BU3" s="8">
        <f>résultats!AV13</f>
        <v>0.2</v>
      </c>
      <c r="BV3" s="8">
        <f>résultats!AW13</f>
        <v>0.2</v>
      </c>
    </row>
    <row r="4" spans="1:74" ht="30" x14ac:dyDescent="0.25">
      <c r="A4" s="11" t="s">
        <v>728</v>
      </c>
      <c r="B4" s="8">
        <v>2.63764299283482E-2</v>
      </c>
      <c r="C4" s="8">
        <v>2.63764299283482E-2</v>
      </c>
      <c r="D4" s="8">
        <v>2.6376342099999998E-2</v>
      </c>
      <c r="E4" s="8">
        <v>2.7756636800000001E-2</v>
      </c>
      <c r="F4" s="8">
        <v>3.0894106599999999E-2</v>
      </c>
      <c r="G4" s="8">
        <v>1.97532721E-2</v>
      </c>
      <c r="H4" s="8">
        <v>2.2994971400000001E-2</v>
      </c>
      <c r="I4" s="8">
        <v>2.45153158E-2</v>
      </c>
      <c r="J4" s="8">
        <v>2.3897160899999999E-2</v>
      </c>
      <c r="K4" s="8">
        <v>2.0124406500000001E-2</v>
      </c>
      <c r="L4" s="8">
        <v>1.9257740200000002E-2</v>
      </c>
      <c r="M4" s="8">
        <v>1.6947085399999999E-2</v>
      </c>
      <c r="N4" s="8">
        <v>1.8378958800000001E-2</v>
      </c>
      <c r="O4" s="8">
        <v>1.9463462399999999E-2</v>
      </c>
      <c r="P4" s="8">
        <v>2.1543154200000001E-2</v>
      </c>
      <c r="Q4" s="8">
        <v>2.3908494499999999E-2</v>
      </c>
      <c r="R4" s="8">
        <v>2.6915942299999999E-2</v>
      </c>
      <c r="S4" s="8">
        <v>3.01436185E-2</v>
      </c>
      <c r="T4" s="8">
        <v>3.2627975400000002E-2</v>
      </c>
      <c r="U4" s="8">
        <v>3.4582163399999997E-2</v>
      </c>
      <c r="V4" s="8">
        <v>3.5920705499999997E-2</v>
      </c>
      <c r="W4" s="8">
        <v>3.6519761400000003E-2</v>
      </c>
      <c r="X4" s="8">
        <v>3.6024634E-2</v>
      </c>
      <c r="Y4" s="8">
        <v>3.51042004E-2</v>
      </c>
      <c r="Z4" s="8">
        <v>3.3756114099999998E-2</v>
      </c>
      <c r="AA4" s="10" t="s">
        <v>719</v>
      </c>
      <c r="AB4" s="8">
        <f>résultats!C14</f>
        <v>2.63764299283482E-2</v>
      </c>
      <c r="AC4" s="8">
        <f>résultats!D14</f>
        <v>2.63764299283482E-2</v>
      </c>
      <c r="AD4" s="8">
        <f>résultats!E14</f>
        <v>2.6376052800000001E-2</v>
      </c>
      <c r="AE4" s="8">
        <f>résultats!F14</f>
        <v>2.7657926499999999E-2</v>
      </c>
      <c r="AF4" s="8">
        <f>résultats!G14</f>
        <v>3.0631354400000001E-2</v>
      </c>
      <c r="AG4" s="8">
        <f>résultats!H14</f>
        <v>1.8961020299999999E-2</v>
      </c>
      <c r="AH4" s="8">
        <f>résultats!I14</f>
        <v>2.2515967599999999E-2</v>
      </c>
      <c r="AI4" s="8">
        <f>résultats!J14</f>
        <v>2.4794090099999999E-2</v>
      </c>
      <c r="AJ4" s="8">
        <f>résultats!K14</f>
        <v>2.4803260099999998E-2</v>
      </c>
      <c r="AK4" s="8">
        <f>résultats!L14</f>
        <v>2.1344298099999999E-2</v>
      </c>
      <c r="AL4" s="8">
        <f>résultats!M14</f>
        <v>2.0514037799999999E-2</v>
      </c>
      <c r="AM4" s="8">
        <f>résultats!N14</f>
        <v>1.7832918100000001E-2</v>
      </c>
      <c r="AN4" s="8">
        <f>résultats!O14</f>
        <v>1.7062785099999998E-2</v>
      </c>
      <c r="AO4" s="8">
        <f>résultats!P14</f>
        <v>2.0876051E-2</v>
      </c>
      <c r="AP4" s="8">
        <f>résultats!Q14</f>
        <v>2.62612279E-2</v>
      </c>
      <c r="AQ4" s="8">
        <f>résultats!R14</f>
        <v>2.7884551099999998E-2</v>
      </c>
      <c r="AR4" s="8">
        <f>résultats!S14</f>
        <v>3.1283042400000002E-2</v>
      </c>
      <c r="AS4" s="8">
        <f>résultats!T14</f>
        <v>3.4643493400000003E-2</v>
      </c>
      <c r="AT4" s="8">
        <f>résultats!U14</f>
        <v>3.8357417999999997E-2</v>
      </c>
      <c r="AU4" s="8">
        <f>résultats!V14</f>
        <v>4.2909894099999998E-2</v>
      </c>
      <c r="AV4" s="8">
        <f>résultats!W14</f>
        <v>4.53082925E-2</v>
      </c>
      <c r="AW4" s="8">
        <f>résultats!X14</f>
        <v>4.6911626900000003E-2</v>
      </c>
      <c r="AX4" s="8">
        <f>résultats!Y14</f>
        <v>4.5103957299999997E-2</v>
      </c>
      <c r="AY4" s="8">
        <f>résultats!Z14</f>
        <v>4.28584303E-2</v>
      </c>
      <c r="AZ4" s="8">
        <f>résultats!AA14</f>
        <v>4.0391516600000003E-2</v>
      </c>
      <c r="BA4" s="8">
        <f>résultats!AB14</f>
        <v>3.8082943399999999E-2</v>
      </c>
      <c r="BB4" s="8">
        <f>résultats!AC14</f>
        <v>3.6213770200000002E-2</v>
      </c>
      <c r="BC4" s="8">
        <f>résultats!AD14</f>
        <v>3.49657326E-2</v>
      </c>
      <c r="BD4" s="8">
        <f>résultats!AE14</f>
        <v>3.43654485E-2</v>
      </c>
      <c r="BE4" s="8">
        <f>résultats!AF14</f>
        <v>3.4335681100000001E-2</v>
      </c>
      <c r="BF4" s="8">
        <f>résultats!AG14</f>
        <v>3.4701783E-2</v>
      </c>
      <c r="BG4" s="8">
        <f>résultats!AH14</f>
        <v>3.5322320499999997E-2</v>
      </c>
      <c r="BH4" s="8">
        <f>résultats!AI14</f>
        <v>3.5856477499999997E-2</v>
      </c>
      <c r="BI4" s="8">
        <f>résultats!AJ14</f>
        <v>3.61509946E-2</v>
      </c>
      <c r="BJ4" s="8">
        <f>résultats!AK14</f>
        <v>3.6344337499999997E-2</v>
      </c>
      <c r="BK4" s="8">
        <f>résultats!AL14</f>
        <v>3.6413568600000001E-2</v>
      </c>
      <c r="BL4" s="8">
        <f>résultats!AM14</f>
        <v>3.64180474E-2</v>
      </c>
      <c r="BM4" s="8">
        <f>résultats!AN14</f>
        <v>3.6465829999999998E-2</v>
      </c>
      <c r="BN4" s="8">
        <f>résultats!AO14</f>
        <v>3.6505424000000002E-2</v>
      </c>
      <c r="BO4" s="8">
        <f>résultats!AP14</f>
        <v>3.6679892499999998E-2</v>
      </c>
      <c r="BP4" s="8">
        <f>résultats!AQ14</f>
        <v>3.7126064E-2</v>
      </c>
      <c r="BQ4" s="8">
        <f>résultats!AR14</f>
        <v>3.7818456200000003E-2</v>
      </c>
      <c r="BR4" s="8">
        <f>résultats!AS14</f>
        <v>3.8867108999999997E-2</v>
      </c>
      <c r="BS4" s="8">
        <f>résultats!AT14</f>
        <v>4.01361514E-2</v>
      </c>
      <c r="BT4" s="8">
        <f>résultats!AU14</f>
        <v>4.1528964199999997E-2</v>
      </c>
      <c r="BU4" s="8">
        <f>résultats!AV14</f>
        <v>4.3002592499999999E-2</v>
      </c>
      <c r="BV4" s="8">
        <f>résultats!AW14</f>
        <v>4.4719729799999997E-2</v>
      </c>
    </row>
    <row r="5" spans="1:74" ht="45" x14ac:dyDescent="0.25">
      <c r="A5" s="16" t="s">
        <v>1346</v>
      </c>
      <c r="B5" s="8">
        <v>6</v>
      </c>
      <c r="C5" s="8">
        <v>6</v>
      </c>
      <c r="D5" s="8">
        <v>6</v>
      </c>
      <c r="E5" s="8">
        <v>6</v>
      </c>
      <c r="F5" s="8">
        <v>6</v>
      </c>
      <c r="G5" s="8">
        <v>6</v>
      </c>
      <c r="H5" s="8">
        <v>6</v>
      </c>
      <c r="I5" s="8">
        <v>6</v>
      </c>
      <c r="J5" s="8">
        <v>6</v>
      </c>
      <c r="K5" s="8">
        <v>6</v>
      </c>
      <c r="L5" s="8">
        <v>6</v>
      </c>
      <c r="M5" s="8">
        <v>6</v>
      </c>
      <c r="N5" s="8">
        <v>6</v>
      </c>
      <c r="O5" s="8">
        <v>6</v>
      </c>
      <c r="P5" s="8">
        <v>6</v>
      </c>
      <c r="Q5" s="8">
        <v>6</v>
      </c>
      <c r="R5" s="8">
        <v>6</v>
      </c>
      <c r="S5" s="8">
        <v>6</v>
      </c>
      <c r="T5" s="8">
        <v>6</v>
      </c>
      <c r="U5" s="8">
        <v>6</v>
      </c>
      <c r="V5" s="8">
        <v>6</v>
      </c>
      <c r="W5" s="8">
        <v>6</v>
      </c>
      <c r="X5" s="8">
        <v>6</v>
      </c>
      <c r="Y5" s="8">
        <v>6</v>
      </c>
      <c r="Z5" s="8">
        <v>6</v>
      </c>
      <c r="AA5" s="10" t="s">
        <v>725</v>
      </c>
      <c r="AB5" s="8">
        <f>résultats!C15</f>
        <v>6</v>
      </c>
      <c r="AC5" s="8">
        <f>résultats!D15</f>
        <v>6</v>
      </c>
      <c r="AD5" s="8">
        <f>résultats!E15</f>
        <v>6</v>
      </c>
      <c r="AE5" s="8">
        <f>résultats!F15</f>
        <v>6</v>
      </c>
      <c r="AF5" s="8">
        <f>résultats!G15</f>
        <v>6</v>
      </c>
      <c r="AG5" s="8">
        <f>résultats!H15</f>
        <v>6</v>
      </c>
      <c r="AH5" s="8">
        <f>résultats!I15</f>
        <v>6</v>
      </c>
      <c r="AI5" s="8">
        <f>résultats!J15</f>
        <v>6</v>
      </c>
      <c r="AJ5" s="8">
        <f>résultats!K15</f>
        <v>6</v>
      </c>
      <c r="AK5" s="8">
        <f>résultats!L15</f>
        <v>6</v>
      </c>
      <c r="AL5" s="8">
        <f>résultats!M15</f>
        <v>6</v>
      </c>
      <c r="AM5" s="8">
        <f>résultats!N15</f>
        <v>6</v>
      </c>
      <c r="AN5" s="8">
        <f>résultats!O15</f>
        <v>6</v>
      </c>
      <c r="AO5" s="8">
        <f>résultats!P15</f>
        <v>6</v>
      </c>
      <c r="AP5" s="8">
        <f>résultats!Q15</f>
        <v>6</v>
      </c>
      <c r="AQ5" s="8">
        <f>résultats!R15</f>
        <v>6</v>
      </c>
      <c r="AR5" s="8">
        <f>résultats!S15</f>
        <v>6</v>
      </c>
      <c r="AS5" s="8">
        <f>résultats!T15</f>
        <v>6</v>
      </c>
      <c r="AT5" s="8">
        <f>résultats!U15</f>
        <v>6</v>
      </c>
      <c r="AU5" s="8">
        <f>résultats!V15</f>
        <v>6</v>
      </c>
      <c r="AV5" s="8">
        <f>résultats!W15</f>
        <v>6</v>
      </c>
      <c r="AW5" s="8">
        <f>résultats!X15</f>
        <v>6</v>
      </c>
      <c r="AX5" s="8">
        <f>résultats!Y15</f>
        <v>6</v>
      </c>
      <c r="AY5" s="8">
        <f>résultats!Z15</f>
        <v>6</v>
      </c>
      <c r="AZ5" s="8">
        <f>résultats!AA15</f>
        <v>6</v>
      </c>
      <c r="BA5" s="8">
        <f>résultats!AB15</f>
        <v>6</v>
      </c>
      <c r="BB5" s="8">
        <f>résultats!AC15</f>
        <v>6</v>
      </c>
      <c r="BC5" s="8">
        <f>résultats!AD15</f>
        <v>6</v>
      </c>
      <c r="BD5" s="8">
        <f>résultats!AE15</f>
        <v>6</v>
      </c>
      <c r="BE5" s="8">
        <f>résultats!AF15</f>
        <v>6</v>
      </c>
      <c r="BF5" s="8">
        <f>résultats!AG15</f>
        <v>6</v>
      </c>
      <c r="BG5" s="8">
        <f>résultats!AH15</f>
        <v>6</v>
      </c>
      <c r="BH5" s="8">
        <f>résultats!AI15</f>
        <v>6</v>
      </c>
      <c r="BI5" s="8">
        <f>résultats!AJ15</f>
        <v>6</v>
      </c>
      <c r="BJ5" s="8">
        <f>résultats!AK15</f>
        <v>6</v>
      </c>
      <c r="BK5" s="8">
        <f>résultats!AL15</f>
        <v>6</v>
      </c>
      <c r="BL5" s="8">
        <f>résultats!AM15</f>
        <v>6</v>
      </c>
      <c r="BM5" s="8">
        <f>résultats!AN15</f>
        <v>6</v>
      </c>
      <c r="BN5" s="8">
        <f>résultats!AO15</f>
        <v>6</v>
      </c>
      <c r="BO5" s="8">
        <f>résultats!AP15</f>
        <v>6</v>
      </c>
      <c r="BP5" s="8">
        <f>résultats!AQ15</f>
        <v>6</v>
      </c>
      <c r="BQ5" s="8">
        <f>résultats!AR15</f>
        <v>6</v>
      </c>
      <c r="BR5" s="8">
        <f>résultats!AS15</f>
        <v>6</v>
      </c>
      <c r="BS5" s="8">
        <f>résultats!AT15</f>
        <v>6</v>
      </c>
      <c r="BT5" s="8">
        <f>résultats!AU15</f>
        <v>6</v>
      </c>
      <c r="BU5" s="8">
        <f>résultats!AV15</f>
        <v>6</v>
      </c>
      <c r="BV5" s="8">
        <f>résultats!AW15</f>
        <v>6</v>
      </c>
    </row>
    <row r="6" spans="1:74" ht="45" x14ac:dyDescent="0.25">
      <c r="A6" s="12" t="s">
        <v>733</v>
      </c>
      <c r="B6" s="8">
        <v>1226094.8497681399</v>
      </c>
      <c r="C6" s="8">
        <v>1270695.8031562399</v>
      </c>
      <c r="D6" s="8">
        <v>1316919.077</v>
      </c>
      <c r="E6" s="8">
        <v>1371236.736</v>
      </c>
      <c r="F6" s="8">
        <v>1430614.852</v>
      </c>
      <c r="G6" s="8">
        <v>1449350.4369999999</v>
      </c>
      <c r="H6" s="8">
        <v>1460237.568</v>
      </c>
      <c r="I6" s="8">
        <v>1491325.923</v>
      </c>
      <c r="J6" s="8">
        <v>1529613.93</v>
      </c>
      <c r="K6" s="8">
        <v>1559018.399</v>
      </c>
      <c r="L6" s="8">
        <v>1589757.7930000001</v>
      </c>
      <c r="M6" s="8">
        <v>1622611.1980000001</v>
      </c>
      <c r="N6" s="8">
        <v>1661518.433</v>
      </c>
      <c r="O6" s="8">
        <v>1714061.449</v>
      </c>
      <c r="P6" s="8">
        <v>1772720.348</v>
      </c>
      <c r="Q6" s="8">
        <v>1837752.4280000001</v>
      </c>
      <c r="R6" s="8">
        <v>1911626.273</v>
      </c>
      <c r="S6" s="8">
        <v>1992691.49</v>
      </c>
      <c r="T6" s="8">
        <v>2078842.7379999999</v>
      </c>
      <c r="U6" s="8">
        <v>2167167.5559999999</v>
      </c>
      <c r="V6" s="8">
        <v>2255789.392</v>
      </c>
      <c r="W6" s="8">
        <v>2345656.7089999998</v>
      </c>
      <c r="X6" s="8">
        <v>2436229.2689999999</v>
      </c>
      <c r="Y6" s="8">
        <v>2528590.031</v>
      </c>
      <c r="Z6" s="8">
        <v>2623637.9019999998</v>
      </c>
      <c r="AA6" s="10" t="s">
        <v>721</v>
      </c>
      <c r="AB6" s="8">
        <f>résultats!C16</f>
        <v>1226094.8497681399</v>
      </c>
      <c r="AC6" s="8">
        <f>résultats!D16</f>
        <v>1270695.8031562399</v>
      </c>
      <c r="AD6" s="8">
        <f>résultats!E16</f>
        <v>1316919.0319999999</v>
      </c>
      <c r="AE6" s="8">
        <f>résultats!F16</f>
        <v>1371584.9609999999</v>
      </c>
      <c r="AF6" s="8">
        <f>résultats!G16</f>
        <v>1430252.1189999999</v>
      </c>
      <c r="AG6" s="8">
        <f>résultats!H16</f>
        <v>1447016.7250000001</v>
      </c>
      <c r="AH6" s="8">
        <f>résultats!I16</f>
        <v>1458992.8259999999</v>
      </c>
      <c r="AI6" s="8">
        <f>résultats!J16</f>
        <v>1491708.051</v>
      </c>
      <c r="AJ6" s="8">
        <f>résultats!K16</f>
        <v>1531422.159</v>
      </c>
      <c r="AK6" s="8">
        <f>résultats!L16</f>
        <v>1562809.67</v>
      </c>
      <c r="AL6" s="8">
        <f>résultats!M16</f>
        <v>1596005.3</v>
      </c>
      <c r="AM6" s="8">
        <f>résultats!N16</f>
        <v>1631066.1429999999</v>
      </c>
      <c r="AN6" s="8">
        <f>résultats!O16</f>
        <v>1673378.3389999999</v>
      </c>
      <c r="AO6" s="8">
        <f>résultats!P16</f>
        <v>1738285.419</v>
      </c>
      <c r="AP6" s="8">
        <f>résultats!Q16</f>
        <v>1819305.4029999999</v>
      </c>
      <c r="AQ6" s="8">
        <f>résultats!R16</f>
        <v>1910999.281</v>
      </c>
      <c r="AR6" s="8">
        <f>résultats!S16</f>
        <v>2021936.632</v>
      </c>
      <c r="AS6" s="8">
        <f>résultats!T16</f>
        <v>2138744.3360000001</v>
      </c>
      <c r="AT6" s="8">
        <f>résultats!U16</f>
        <v>2255885.6880000001</v>
      </c>
      <c r="AU6" s="8">
        <f>résultats!V16</f>
        <v>2383905.4900000002</v>
      </c>
      <c r="AV6" s="8">
        <f>résultats!W16</f>
        <v>2513478.747</v>
      </c>
      <c r="AW6" s="8">
        <f>résultats!X16</f>
        <v>2641853.6490000002</v>
      </c>
      <c r="AX6" s="8">
        <f>résultats!Y16</f>
        <v>2767745.8870000001</v>
      </c>
      <c r="AY6" s="8">
        <f>résultats!Z16</f>
        <v>2892448.2069999999</v>
      </c>
      <c r="AZ6" s="8">
        <f>résultats!AA16</f>
        <v>3018560.1710000001</v>
      </c>
      <c r="BA6" s="8">
        <f>résultats!AB16</f>
        <v>3145216.5720000002</v>
      </c>
      <c r="BB6" s="8">
        <f>résultats!AC16</f>
        <v>3272071.9580000001</v>
      </c>
      <c r="BC6" s="8">
        <f>résultats!AD16</f>
        <v>3399319.7340000002</v>
      </c>
      <c r="BD6" s="8">
        <f>résultats!AE16</f>
        <v>3526524.2570000002</v>
      </c>
      <c r="BE6" s="8">
        <f>résultats!AF16</f>
        <v>3653613.497</v>
      </c>
      <c r="BF6" s="8">
        <f>résultats!AG16</f>
        <v>3780967.4279999998</v>
      </c>
      <c r="BG6" s="8">
        <f>résultats!AH16</f>
        <v>3909715.8879999998</v>
      </c>
      <c r="BH6" s="8">
        <f>résultats!AI16</f>
        <v>4040280.23</v>
      </c>
      <c r="BI6" s="8">
        <f>résultats!AJ16</f>
        <v>4173131.9780000001</v>
      </c>
      <c r="BJ6" s="8">
        <f>résultats!AK16</f>
        <v>4309184.3260000004</v>
      </c>
      <c r="BK6" s="8">
        <f>résultats!AL16</f>
        <v>4449872.9019999998</v>
      </c>
      <c r="BL6" s="8">
        <f>résultats!AM16</f>
        <v>4595870.7719999999</v>
      </c>
      <c r="BM6" s="8">
        <f>résultats!AN16</f>
        <v>4748562.9709999999</v>
      </c>
      <c r="BN6" s="8">
        <f>résultats!AO16</f>
        <v>4908072.8559999997</v>
      </c>
      <c r="BO6" s="8">
        <f>résultats!AP16</f>
        <v>5074933.8339999998</v>
      </c>
      <c r="BP6" s="8">
        <f>résultats!AQ16</f>
        <v>5250486.8279999997</v>
      </c>
      <c r="BQ6" s="8">
        <f>résultats!AR16</f>
        <v>5435227.3360000001</v>
      </c>
      <c r="BR6" s="8">
        <f>résultats!AS16</f>
        <v>5630168.0039999997</v>
      </c>
      <c r="BS6" s="8">
        <f>résultats!AT16</f>
        <v>5836344.6500000004</v>
      </c>
      <c r="BT6" s="8">
        <f>résultats!AU16</f>
        <v>6053988.5140000004</v>
      </c>
      <c r="BU6" s="8">
        <f>résultats!AV16</f>
        <v>6283471.7170000002</v>
      </c>
      <c r="BV6" s="8">
        <f>résultats!AW16</f>
        <v>6527420.875</v>
      </c>
    </row>
    <row r="7" spans="1:74" ht="60" x14ac:dyDescent="0.25">
      <c r="A7" s="20" t="s">
        <v>1459</v>
      </c>
      <c r="B7" s="8">
        <f t="shared" ref="B7:Z7" si="2">-PMT(B4,B5,B3*B2)</f>
        <v>682.81285545108528</v>
      </c>
      <c r="C7" s="8">
        <f t="shared" si="2"/>
        <v>710.12536966912865</v>
      </c>
      <c r="D7" s="8">
        <f t="shared" si="2"/>
        <v>738.53016806324013</v>
      </c>
      <c r="E7" s="8">
        <f t="shared" si="2"/>
        <v>771.6119334781871</v>
      </c>
      <c r="F7" s="8">
        <f t="shared" si="2"/>
        <v>810.87502591746875</v>
      </c>
      <c r="G7" s="8">
        <f t="shared" si="2"/>
        <v>812.48397637358812</v>
      </c>
      <c r="H7" s="8">
        <f t="shared" si="2"/>
        <v>854.25497633613566</v>
      </c>
      <c r="I7" s="8">
        <f t="shared" si="2"/>
        <v>892.96421545492831</v>
      </c>
      <c r="J7" s="8">
        <f t="shared" si="2"/>
        <v>926.76210242671209</v>
      </c>
      <c r="K7" s="8">
        <f t="shared" si="2"/>
        <v>951.68269331867862</v>
      </c>
      <c r="L7" s="8">
        <f t="shared" si="2"/>
        <v>986.85780233265268</v>
      </c>
      <c r="M7" s="8">
        <f t="shared" si="2"/>
        <v>1018.3326415846806</v>
      </c>
      <c r="N7" s="8">
        <f t="shared" si="2"/>
        <v>1064.2178053778478</v>
      </c>
      <c r="O7" s="8">
        <f t="shared" si="2"/>
        <v>1110.8526643866817</v>
      </c>
      <c r="P7" s="8">
        <f t="shared" si="2"/>
        <v>1163.4161995342347</v>
      </c>
      <c r="Q7" s="8">
        <f t="shared" si="2"/>
        <v>1219.602021020778</v>
      </c>
      <c r="R7" s="8">
        <f t="shared" si="2"/>
        <v>1281.1984686898134</v>
      </c>
      <c r="S7" s="8">
        <f t="shared" si="2"/>
        <v>1346.8153922292252</v>
      </c>
      <c r="T7" s="8">
        <f t="shared" si="2"/>
        <v>1412.2401763544506</v>
      </c>
      <c r="U7" s="8">
        <f t="shared" si="2"/>
        <v>1478.2117481881301</v>
      </c>
      <c r="V7" s="8">
        <f t="shared" si="2"/>
        <v>1544.111421138721</v>
      </c>
      <c r="W7" s="8">
        <f t="shared" si="2"/>
        <v>1609.0320497333862</v>
      </c>
      <c r="X7" s="8">
        <f t="shared" si="2"/>
        <v>1670.6801610745138</v>
      </c>
      <c r="Y7" s="8">
        <f t="shared" si="2"/>
        <v>1732.2673975601172</v>
      </c>
      <c r="Z7" s="8">
        <f t="shared" si="2"/>
        <v>1793.5900333797802</v>
      </c>
      <c r="AA7" s="8"/>
      <c r="AB7" s="8">
        <f t="shared" ref="AB7:BV7" si="3">-PMT(AB4,AB5,AB3*AB2)</f>
        <v>1820.2673176681733</v>
      </c>
      <c r="AC7" s="8">
        <f t="shared" si="3"/>
        <v>1886.4821442001903</v>
      </c>
      <c r="AD7" s="8">
        <f t="shared" si="3"/>
        <v>1955.3423796890954</v>
      </c>
      <c r="AE7" s="8">
        <f t="shared" si="3"/>
        <v>2431.7725498339028</v>
      </c>
      <c r="AF7" s="8">
        <f t="shared" si="3"/>
        <v>2439.1887913455198</v>
      </c>
      <c r="AG7" s="8">
        <f t="shared" si="3"/>
        <v>2604.0713051030248</v>
      </c>
      <c r="AH7" s="8">
        <f t="shared" si="3"/>
        <v>2625.4907035659639</v>
      </c>
      <c r="AI7" s="8">
        <f t="shared" si="3"/>
        <v>2628.0422055742283</v>
      </c>
      <c r="AJ7" s="8">
        <f t="shared" si="3"/>
        <v>2329.4860556092099</v>
      </c>
      <c r="AK7" s="8">
        <f t="shared" si="3"/>
        <v>2216.251624769679</v>
      </c>
      <c r="AL7" s="8">
        <f t="shared" si="3"/>
        <v>2263.5566251237392</v>
      </c>
      <c r="AM7" s="8">
        <f t="shared" si="3"/>
        <v>2575.6011131101577</v>
      </c>
      <c r="AN7" s="8">
        <f t="shared" si="3"/>
        <v>2594.8924364468189</v>
      </c>
      <c r="AO7" s="8">
        <f t="shared" si="3"/>
        <v>2685.4454765747632</v>
      </c>
      <c r="AP7" s="8">
        <f t="shared" si="3"/>
        <v>2799.0367632312136</v>
      </c>
      <c r="AQ7" s="8">
        <f t="shared" si="3"/>
        <v>2838.6828030876654</v>
      </c>
      <c r="AR7" s="8">
        <f t="shared" si="3"/>
        <v>3090.5504871206876</v>
      </c>
      <c r="AS7" s="8">
        <f t="shared" si="3"/>
        <v>3149.7725320015343</v>
      </c>
      <c r="AT7" s="8">
        <f t="shared" si="3"/>
        <v>3249.5339725936751</v>
      </c>
      <c r="AU7" s="8">
        <f t="shared" si="3"/>
        <v>3390.7046151930926</v>
      </c>
      <c r="AV7" s="8">
        <f t="shared" si="3"/>
        <v>3469.6358382848562</v>
      </c>
      <c r="AW7" s="8">
        <f t="shared" si="3"/>
        <v>3563.1577064445496</v>
      </c>
      <c r="AX7" s="8">
        <f t="shared" si="3"/>
        <v>3685.5796288144029</v>
      </c>
      <c r="AY7" s="8">
        <f t="shared" si="3"/>
        <v>3815.0790457984958</v>
      </c>
      <c r="AZ7" s="8">
        <f t="shared" si="3"/>
        <v>3947.180173959036</v>
      </c>
      <c r="BA7" s="8">
        <f t="shared" si="3"/>
        <v>4075.8741524581192</v>
      </c>
      <c r="BB7" s="8">
        <f t="shared" si="3"/>
        <v>4205.4928133632775</v>
      </c>
      <c r="BC7" s="8">
        <f t="shared" si="3"/>
        <v>4336.2234463653203</v>
      </c>
      <c r="BD7" s="8">
        <f t="shared" si="3"/>
        <v>4472.4103458691034</v>
      </c>
      <c r="BE7" s="8">
        <f t="shared" si="3"/>
        <v>4615.5645051478987</v>
      </c>
      <c r="BF7" s="8">
        <f t="shared" si="3"/>
        <v>4766.1690000618973</v>
      </c>
      <c r="BG7" s="8">
        <f t="shared" si="3"/>
        <v>4925.5616137640272</v>
      </c>
      <c r="BH7" s="8">
        <f t="shared" si="3"/>
        <v>5088.1766055872022</v>
      </c>
      <c r="BI7" s="8">
        <f t="shared" si="3"/>
        <v>5252.8806403266526</v>
      </c>
      <c r="BJ7" s="8">
        <f t="shared" si="3"/>
        <v>5420.813829619844</v>
      </c>
      <c r="BK7" s="8">
        <f t="shared" si="3"/>
        <v>5591.8363680872217</v>
      </c>
      <c r="BL7" s="8">
        <f t="shared" si="3"/>
        <v>5765.2238882761476</v>
      </c>
      <c r="BM7" s="8">
        <f t="shared" si="3"/>
        <v>5943.6819674088383</v>
      </c>
      <c r="BN7" s="8">
        <f t="shared" si="3"/>
        <v>6124.6589896584592</v>
      </c>
      <c r="BO7" s="8">
        <f t="shared" si="3"/>
        <v>6308.768006621769</v>
      </c>
      <c r="BP7" s="8">
        <f t="shared" si="3"/>
        <v>6499.7314902683447</v>
      </c>
      <c r="BQ7" s="8">
        <f t="shared" si="3"/>
        <v>6695.8239805687735</v>
      </c>
      <c r="BR7" s="8">
        <f t="shared" si="3"/>
        <v>6896.7972230073074</v>
      </c>
      <c r="BS7" s="8">
        <f t="shared" si="3"/>
        <v>7106.0626931949628</v>
      </c>
      <c r="BT7" s="8">
        <f t="shared" si="3"/>
        <v>7321.6834354629163</v>
      </c>
      <c r="BU7" s="8">
        <f t="shared" si="3"/>
        <v>7543.20597440645</v>
      </c>
      <c r="BV7" s="8">
        <f t="shared" si="3"/>
        <v>7779.7935053984311</v>
      </c>
    </row>
    <row r="8" spans="1:74" ht="45" x14ac:dyDescent="0.25">
      <c r="A8" s="12" t="s">
        <v>732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>
        <f>AB2*AB3+SUM(V13:Z13)</f>
        <v>32775.939719633963</v>
      </c>
      <c r="AC8" s="8">
        <f t="shared" ref="AC8:BV8" si="4">AB8*(1-1/AC5)+AC2*AC3</f>
        <v>37656.59915064877</v>
      </c>
      <c r="AD8" s="8">
        <f t="shared" si="4"/>
        <v>42101.379809771315</v>
      </c>
      <c r="AE8" s="8">
        <f t="shared" si="4"/>
        <v>48360.73535813229</v>
      </c>
      <c r="AF8" s="8">
        <f t="shared" si="4"/>
        <v>53486.559845204894</v>
      </c>
      <c r="AG8" s="8">
        <f t="shared" si="4"/>
        <v>59209.941591762275</v>
      </c>
      <c r="AH8" s="8">
        <f t="shared" si="4"/>
        <v>63924.062931969311</v>
      </c>
      <c r="AI8" s="8">
        <f t="shared" si="4"/>
        <v>67755.612186126498</v>
      </c>
      <c r="AJ8" s="8">
        <f t="shared" si="4"/>
        <v>69302.558216590798</v>
      </c>
      <c r="AK8" s="8">
        <f t="shared" si="4"/>
        <v>70110.188644792186</v>
      </c>
      <c r="AL8" s="8">
        <f t="shared" si="4"/>
        <v>71082.347260715309</v>
      </c>
      <c r="AM8" s="8">
        <f t="shared" si="4"/>
        <v>73768.447219859707</v>
      </c>
      <c r="AN8" s="8">
        <f t="shared" si="4"/>
        <v>76153.998757680529</v>
      </c>
      <c r="AO8" s="8">
        <f t="shared" si="4"/>
        <v>78459.631582747737</v>
      </c>
      <c r="AP8" s="8">
        <f t="shared" si="4"/>
        <v>80735.65078197619</v>
      </c>
      <c r="AQ8" s="8">
        <f t="shared" si="4"/>
        <v>82765.802852666064</v>
      </c>
      <c r="AR8" s="8">
        <f t="shared" si="4"/>
        <v>85642.642849024545</v>
      </c>
      <c r="AS8" s="8">
        <f t="shared" si="4"/>
        <v>88172.271230597398</v>
      </c>
      <c r="AT8" s="8">
        <f t="shared" si="4"/>
        <v>90602.863693816151</v>
      </c>
      <c r="AU8" s="8">
        <f t="shared" si="4"/>
        <v>93109.771074633347</v>
      </c>
      <c r="AV8" s="8">
        <f t="shared" si="4"/>
        <v>95469.627239180467</v>
      </c>
      <c r="AW8" s="8">
        <f t="shared" si="4"/>
        <v>97823.51866719489</v>
      </c>
      <c r="AX8" s="8">
        <f t="shared" si="4"/>
        <v>100522.97393499553</v>
      </c>
      <c r="AY8" s="8">
        <f t="shared" si="4"/>
        <v>103583.5402669247</v>
      </c>
      <c r="AZ8" s="8">
        <f t="shared" si="4"/>
        <v>106984.92839347532</v>
      </c>
      <c r="BA8" s="8">
        <f t="shared" si="4"/>
        <v>110654.39067725457</v>
      </c>
      <c r="BB8" s="8">
        <f t="shared" si="4"/>
        <v>114532.11385838248</v>
      </c>
      <c r="BC8" s="8">
        <f t="shared" si="4"/>
        <v>118551.82578084174</v>
      </c>
      <c r="BD8" s="8">
        <f t="shared" si="4"/>
        <v>122674.41719889645</v>
      </c>
      <c r="BE8" s="8">
        <f t="shared" si="4"/>
        <v>126876.71984764977</v>
      </c>
      <c r="BF8" s="8">
        <f t="shared" si="4"/>
        <v>131152.2809668447</v>
      </c>
      <c r="BG8" s="8">
        <f t="shared" si="4"/>
        <v>135511.91837774339</v>
      </c>
      <c r="BH8" s="8">
        <f t="shared" si="4"/>
        <v>139963.1062735845</v>
      </c>
      <c r="BI8" s="8">
        <f t="shared" si="4"/>
        <v>144520.65920854016</v>
      </c>
      <c r="BJ8" s="8">
        <f t="shared" si="4"/>
        <v>149191.85880024006</v>
      </c>
      <c r="BK8" s="8">
        <f t="shared" si="4"/>
        <v>153985.08861508587</v>
      </c>
      <c r="BL8" s="8">
        <f t="shared" si="4"/>
        <v>158898.62810510423</v>
      </c>
      <c r="BM8" s="8">
        <f t="shared" si="4"/>
        <v>163934.819500518</v>
      </c>
      <c r="BN8" s="8">
        <f t="shared" si="4"/>
        <v>169087.15268720759</v>
      </c>
      <c r="BO8" s="8">
        <f t="shared" si="4"/>
        <v>174337.8553449068</v>
      </c>
      <c r="BP8" s="8">
        <f t="shared" si="4"/>
        <v>179675.13754107806</v>
      </c>
      <c r="BQ8" s="8">
        <f t="shared" si="4"/>
        <v>185080.36802779214</v>
      </c>
      <c r="BR8" s="8">
        <f t="shared" si="4"/>
        <v>190521.31691675971</v>
      </c>
      <c r="BS8" s="8">
        <f t="shared" si="4"/>
        <v>196002.21179523139</v>
      </c>
      <c r="BT8" s="8">
        <f t="shared" si="4"/>
        <v>201526.13311260397</v>
      </c>
      <c r="BU8" s="8">
        <f t="shared" si="4"/>
        <v>207097.34488422112</v>
      </c>
      <c r="BV8" s="8">
        <f t="shared" si="4"/>
        <v>212744.61658525295</v>
      </c>
    </row>
    <row r="9" spans="1:74" ht="30" x14ac:dyDescent="0.25">
      <c r="A9" s="11" t="s">
        <v>726</v>
      </c>
      <c r="B9" s="9">
        <f t="shared" ref="B9:Z9" si="5">B8/B6</f>
        <v>0</v>
      </c>
      <c r="C9" s="9">
        <f t="shared" si="5"/>
        <v>0</v>
      </c>
      <c r="D9" s="9">
        <f t="shared" si="5"/>
        <v>0</v>
      </c>
      <c r="E9" s="9">
        <f t="shared" si="5"/>
        <v>0</v>
      </c>
      <c r="F9" s="9">
        <f t="shared" si="5"/>
        <v>0</v>
      </c>
      <c r="G9" s="9">
        <f t="shared" si="5"/>
        <v>0</v>
      </c>
      <c r="H9" s="9">
        <f t="shared" si="5"/>
        <v>0</v>
      </c>
      <c r="I9" s="9">
        <f t="shared" si="5"/>
        <v>0</v>
      </c>
      <c r="J9" s="9">
        <f t="shared" si="5"/>
        <v>0</v>
      </c>
      <c r="K9" s="9">
        <f t="shared" si="5"/>
        <v>0</v>
      </c>
      <c r="L9" s="9">
        <f t="shared" si="5"/>
        <v>0</v>
      </c>
      <c r="M9" s="9">
        <f t="shared" si="5"/>
        <v>0</v>
      </c>
      <c r="N9" s="9">
        <f t="shared" si="5"/>
        <v>0</v>
      </c>
      <c r="O9" s="9">
        <f t="shared" si="5"/>
        <v>0</v>
      </c>
      <c r="P9" s="9">
        <f t="shared" si="5"/>
        <v>0</v>
      </c>
      <c r="Q9" s="9">
        <f t="shared" si="5"/>
        <v>0</v>
      </c>
      <c r="R9" s="9">
        <f t="shared" si="5"/>
        <v>0</v>
      </c>
      <c r="S9" s="9">
        <f t="shared" si="5"/>
        <v>0</v>
      </c>
      <c r="T9" s="9">
        <f t="shared" si="5"/>
        <v>0</v>
      </c>
      <c r="U9" s="9">
        <f t="shared" si="5"/>
        <v>0</v>
      </c>
      <c r="V9" s="9">
        <f t="shared" si="5"/>
        <v>0</v>
      </c>
      <c r="W9" s="9">
        <f t="shared" si="5"/>
        <v>0</v>
      </c>
      <c r="X9" s="9">
        <f t="shared" si="5"/>
        <v>0</v>
      </c>
      <c r="Y9" s="9">
        <f t="shared" si="5"/>
        <v>0</v>
      </c>
      <c r="Z9" s="9">
        <f t="shared" si="5"/>
        <v>0</v>
      </c>
      <c r="AA9" s="9"/>
      <c r="AB9" s="9">
        <f t="shared" ref="AB9:BV9" si="6">AB8/AB6</f>
        <v>2.6731977322824611E-2</v>
      </c>
      <c r="AC9" s="9">
        <f t="shared" si="6"/>
        <v>2.9634629355912542E-2</v>
      </c>
      <c r="AD9" s="9">
        <f t="shared" si="6"/>
        <v>3.1969603891161109E-2</v>
      </c>
      <c r="AE9" s="9">
        <f t="shared" si="6"/>
        <v>3.5259015469864353E-2</v>
      </c>
      <c r="AF9" s="9">
        <f t="shared" si="6"/>
        <v>3.7396595421652995E-2</v>
      </c>
      <c r="AG9" s="9">
        <f t="shared" si="6"/>
        <v>4.0918629735784341E-2</v>
      </c>
      <c r="AH9" s="9">
        <f t="shared" si="6"/>
        <v>4.3813829508144074E-2</v>
      </c>
      <c r="AI9" s="9">
        <f t="shared" si="6"/>
        <v>4.5421496613030278E-2</v>
      </c>
      <c r="AJ9" s="9">
        <f t="shared" si="6"/>
        <v>4.5253725636205056E-2</v>
      </c>
      <c r="AK9" s="9">
        <f t="shared" si="6"/>
        <v>4.486162966011862E-2</v>
      </c>
      <c r="AL9" s="9">
        <f t="shared" si="6"/>
        <v>4.4537663666101429E-2</v>
      </c>
      <c r="AM9" s="9">
        <f t="shared" si="6"/>
        <v>4.5227134127239201E-2</v>
      </c>
      <c r="AN9" s="9">
        <f t="shared" si="6"/>
        <v>4.5509133817992209E-2</v>
      </c>
      <c r="AO9" s="9">
        <f t="shared" si="6"/>
        <v>4.5136219130161005E-2</v>
      </c>
      <c r="AP9" s="9">
        <f t="shared" si="6"/>
        <v>4.4377184088413436E-2</v>
      </c>
      <c r="AQ9" s="9">
        <f t="shared" si="6"/>
        <v>4.3310221869552898E-2</v>
      </c>
      <c r="AR9" s="9">
        <f t="shared" si="6"/>
        <v>4.2356739322889199E-2</v>
      </c>
      <c r="AS9" s="9">
        <f t="shared" si="6"/>
        <v>4.1226185732653832E-2</v>
      </c>
      <c r="AT9" s="9">
        <f t="shared" si="6"/>
        <v>4.0162878897530445E-2</v>
      </c>
      <c r="AU9" s="9">
        <f t="shared" si="6"/>
        <v>3.9057660408606774E-2</v>
      </c>
      <c r="AV9" s="9">
        <f t="shared" si="6"/>
        <v>3.7983065244983537E-2</v>
      </c>
      <c r="AW9" s="9">
        <f t="shared" si="6"/>
        <v>3.7028364044398618E-2</v>
      </c>
      <c r="AX9" s="9">
        <f t="shared" si="6"/>
        <v>3.6319437563668046E-2</v>
      </c>
      <c r="AY9" s="9">
        <f t="shared" si="6"/>
        <v>3.5811718258685732E-2</v>
      </c>
      <c r="AZ9" s="9">
        <f t="shared" si="6"/>
        <v>3.544237064455566E-2</v>
      </c>
      <c r="BA9" s="9">
        <f t="shared" si="6"/>
        <v>3.5181803269874981E-2</v>
      </c>
      <c r="BB9" s="9">
        <f t="shared" si="6"/>
        <v>3.5002932493082561E-2</v>
      </c>
      <c r="BC9" s="9">
        <f t="shared" si="6"/>
        <v>3.4875161814020089E-2</v>
      </c>
      <c r="BD9" s="9">
        <f t="shared" si="6"/>
        <v>3.4786211084580791E-2</v>
      </c>
      <c r="BE9" s="9">
        <f t="shared" si="6"/>
        <v>3.4726366089852925E-2</v>
      </c>
      <c r="BF9" s="9">
        <f t="shared" si="6"/>
        <v>3.4687492940456165E-2</v>
      </c>
      <c r="BG9" s="9">
        <f t="shared" si="6"/>
        <v>3.4660298154571022E-2</v>
      </c>
      <c r="BH9" s="9">
        <f t="shared" si="6"/>
        <v>3.4641930337981658E-2</v>
      </c>
      <c r="BI9" s="9">
        <f t="shared" si="6"/>
        <v>3.4631221818630958E-2</v>
      </c>
      <c r="BJ9" s="9">
        <f t="shared" si="6"/>
        <v>3.4621832698144846E-2</v>
      </c>
      <c r="BK9" s="9">
        <f t="shared" si="6"/>
        <v>3.4604379047742495E-2</v>
      </c>
      <c r="BL9" s="9">
        <f t="shared" si="6"/>
        <v>3.4574215853322571E-2</v>
      </c>
      <c r="BM9" s="9">
        <f t="shared" si="6"/>
        <v>3.4523037917299632E-2</v>
      </c>
      <c r="BN9" s="9">
        <f t="shared" si="6"/>
        <v>3.4450823703748135E-2</v>
      </c>
      <c r="BO9" s="9">
        <f t="shared" si="6"/>
        <v>3.4352734645900961E-2</v>
      </c>
      <c r="BP9" s="9">
        <f t="shared" si="6"/>
        <v>3.4220662469411314E-2</v>
      </c>
      <c r="BQ9" s="9">
        <f t="shared" si="6"/>
        <v>3.4052001247844792E-2</v>
      </c>
      <c r="BR9" s="9">
        <f t="shared" si="6"/>
        <v>3.3839366210990908E-2</v>
      </c>
      <c r="BS9" s="9">
        <f t="shared" si="6"/>
        <v>3.3583042734673212E-2</v>
      </c>
      <c r="BT9" s="9">
        <f t="shared" si="6"/>
        <v>3.3288159144433414E-2</v>
      </c>
      <c r="BU9" s="9">
        <f t="shared" si="6"/>
        <v>3.2959063748773949E-2</v>
      </c>
      <c r="BV9" s="13">
        <f t="shared" si="6"/>
        <v>3.2592446643062975E-2</v>
      </c>
    </row>
    <row r="10" spans="1:74" ht="30" x14ac:dyDescent="0.25">
      <c r="A10" s="11" t="s">
        <v>722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>
        <f t="shared" ref="AB10:AG10" si="7">SUM(V7:AB7)/AB6</f>
        <v>8.2945853515964726E-3</v>
      </c>
      <c r="AC10" s="9">
        <f t="shared" si="7"/>
        <v>8.2728840982278801E-3</v>
      </c>
      <c r="AD10" s="9">
        <f t="shared" si="7"/>
        <v>8.2454799192027087E-3</v>
      </c>
      <c r="AE10" s="9">
        <f t="shared" si="7"/>
        <v>8.4717477609695512E-3</v>
      </c>
      <c r="AF10" s="9">
        <f t="shared" si="7"/>
        <v>8.6185107173518283E-3</v>
      </c>
      <c r="AG10" s="9">
        <f t="shared" si="7"/>
        <v>9.0787647861084019E-3</v>
      </c>
      <c r="AH10" s="9">
        <f t="shared" ref="AH10:BV10" si="8">SUM(AC7:AH7)/AH6</f>
        <v>9.5561455994011158E-3</v>
      </c>
      <c r="AI10" s="9">
        <f t="shared" si="8"/>
        <v>9.8436875267033982E-3</v>
      </c>
      <c r="AJ10" s="9">
        <f t="shared" si="8"/>
        <v>9.8327241267454121E-3</v>
      </c>
      <c r="AK10" s="9">
        <f t="shared" si="8"/>
        <v>9.4973373731221059E-3</v>
      </c>
      <c r="AL10" s="9">
        <f t="shared" si="8"/>
        <v>9.18975552258244E-3</v>
      </c>
      <c r="AM10" s="9">
        <f t="shared" si="8"/>
        <v>8.9747607051843398E-3</v>
      </c>
      <c r="AN10" s="9">
        <f t="shared" si="8"/>
        <v>8.7295441324783604E-3</v>
      </c>
      <c r="AO10" s="9">
        <f t="shared" si="8"/>
        <v>8.4366083793482975E-3</v>
      </c>
      <c r="AP10" s="9">
        <f t="shared" si="8"/>
        <v>8.3189903214157465E-3</v>
      </c>
      <c r="AQ10" s="9">
        <f t="shared" si="8"/>
        <v>8.2455369681399462E-3</v>
      </c>
      <c r="AR10" s="9">
        <f t="shared" si="8"/>
        <v>8.2021408668811868E-3</v>
      </c>
      <c r="AS10" s="9">
        <f t="shared" si="8"/>
        <v>8.0226421688874006E-3</v>
      </c>
      <c r="AT10" s="9">
        <f t="shared" si="8"/>
        <v>7.8962432047707289E-3</v>
      </c>
      <c r="AU10" s="9">
        <f t="shared" si="8"/>
        <v>7.7680433435420573E-3</v>
      </c>
      <c r="AV10" s="9">
        <f t="shared" si="8"/>
        <v>7.6343912878454557E-3</v>
      </c>
      <c r="AW10" s="9">
        <f t="shared" si="8"/>
        <v>7.5376450770374944E-3</v>
      </c>
      <c r="AX10" s="9">
        <f t="shared" si="8"/>
        <v>7.4097786179212581E-3</v>
      </c>
      <c r="AY10" s="9">
        <f t="shared" si="8"/>
        <v>7.3203353325002407E-3</v>
      </c>
      <c r="AZ10" s="9">
        <f t="shared" si="8"/>
        <v>7.245619026785481E-3</v>
      </c>
      <c r="BA10" s="9">
        <f t="shared" si="8"/>
        <v>7.1716862827719639E-3</v>
      </c>
      <c r="BB10" s="9">
        <f t="shared" si="8"/>
        <v>7.1185364563543865E-3</v>
      </c>
      <c r="BC10" s="9">
        <f t="shared" si="8"/>
        <v>7.0794838802764569E-3</v>
      </c>
      <c r="BD10" s="9">
        <f t="shared" si="8"/>
        <v>7.0472391983360605E-3</v>
      </c>
      <c r="BE10" s="9">
        <f t="shared" si="8"/>
        <v>7.0211984541403601E-3</v>
      </c>
      <c r="BF10" s="9">
        <f t="shared" si="8"/>
        <v>7.0013124332224787E-3</v>
      </c>
      <c r="BG10" s="9">
        <f t="shared" si="8"/>
        <v>6.9880836631706486E-3</v>
      </c>
      <c r="BH10" s="9">
        <f t="shared" si="8"/>
        <v>6.9807300264406293E-3</v>
      </c>
      <c r="BI10" s="9">
        <f t="shared" si="8"/>
        <v>6.9781552235290423E-3</v>
      </c>
      <c r="BJ10" s="9">
        <f t="shared" si="8"/>
        <v>6.9779252683811795E-3</v>
      </c>
      <c r="BK10" s="9">
        <f t="shared" si="8"/>
        <v>6.976702198279291E-3</v>
      </c>
      <c r="BL10" s="9">
        <f t="shared" si="8"/>
        <v>6.9724529986547445E-3</v>
      </c>
      <c r="BM10" s="9">
        <f t="shared" si="8"/>
        <v>6.9626565976323674E-3</v>
      </c>
      <c r="BN10" s="9">
        <f t="shared" si="8"/>
        <v>6.9475528754003417E-3</v>
      </c>
      <c r="BO10" s="9">
        <f t="shared" si="8"/>
        <v>6.927180570148155E-3</v>
      </c>
      <c r="BP10" s="9">
        <f t="shared" si="8"/>
        <v>6.9010554444382619E-3</v>
      </c>
      <c r="BQ10" s="9">
        <f t="shared" si="8"/>
        <v>6.8696093124746404E-3</v>
      </c>
      <c r="BR10" s="9">
        <f t="shared" si="8"/>
        <v>6.8327377851251586E-3</v>
      </c>
      <c r="BS10" s="9">
        <f t="shared" si="8"/>
        <v>6.7905246794017918E-3</v>
      </c>
      <c r="BT10" s="9">
        <f t="shared" si="8"/>
        <v>6.7441269065354661E-3</v>
      </c>
      <c r="BU10" s="9">
        <f t="shared" si="8"/>
        <v>6.6942777323411879E-3</v>
      </c>
      <c r="BV10" s="9">
        <f t="shared" si="8"/>
        <v>6.640197965178527E-3</v>
      </c>
    </row>
    <row r="11" spans="1:74" x14ac:dyDescent="0.25">
      <c r="A11" s="11"/>
      <c r="B11" s="8">
        <v>25</v>
      </c>
      <c r="C11" s="8">
        <f t="shared" ref="C11:T11" si="9">B11-1</f>
        <v>24</v>
      </c>
      <c r="D11" s="8">
        <f t="shared" si="9"/>
        <v>23</v>
      </c>
      <c r="E11" s="8">
        <f t="shared" si="9"/>
        <v>22</v>
      </c>
      <c r="F11" s="8">
        <f t="shared" si="9"/>
        <v>21</v>
      </c>
      <c r="G11" s="8">
        <f t="shared" si="9"/>
        <v>20</v>
      </c>
      <c r="H11" s="8">
        <f t="shared" si="9"/>
        <v>19</v>
      </c>
      <c r="I11" s="8">
        <f t="shared" si="9"/>
        <v>18</v>
      </c>
      <c r="J11" s="8">
        <f t="shared" si="9"/>
        <v>17</v>
      </c>
      <c r="K11" s="8">
        <f t="shared" si="9"/>
        <v>16</v>
      </c>
      <c r="L11" s="8">
        <f t="shared" si="9"/>
        <v>15</v>
      </c>
      <c r="M11" s="8">
        <f t="shared" si="9"/>
        <v>14</v>
      </c>
      <c r="N11" s="8">
        <f t="shared" si="9"/>
        <v>13</v>
      </c>
      <c r="O11" s="8">
        <f t="shared" si="9"/>
        <v>12</v>
      </c>
      <c r="P11" s="8">
        <f t="shared" si="9"/>
        <v>11</v>
      </c>
      <c r="Q11" s="8">
        <f t="shared" si="9"/>
        <v>10</v>
      </c>
      <c r="R11" s="8">
        <f t="shared" si="9"/>
        <v>9</v>
      </c>
      <c r="S11" s="8">
        <f t="shared" si="9"/>
        <v>8</v>
      </c>
      <c r="T11" s="8">
        <f t="shared" si="9"/>
        <v>7</v>
      </c>
      <c r="U11" s="8">
        <v>6</v>
      </c>
      <c r="V11" s="8">
        <f>U11-1</f>
        <v>5</v>
      </c>
      <c r="W11" s="8">
        <f>V11-1</f>
        <v>4</v>
      </c>
      <c r="X11" s="8">
        <f>W11-1</f>
        <v>3</v>
      </c>
      <c r="Y11" s="8">
        <f>X11-1</f>
        <v>2</v>
      </c>
      <c r="Z11" s="8">
        <f>Y11-1</f>
        <v>1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4" ht="45" x14ac:dyDescent="0.25">
      <c r="A12" s="12" t="s">
        <v>734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>
        <f t="shared" ref="U12:Z12" si="10">U2*U3</f>
        <v>7887.5519388758394</v>
      </c>
      <c r="V12" s="8">
        <f t="shared" si="10"/>
        <v>8203.0540164308732</v>
      </c>
      <c r="W12" s="8">
        <f t="shared" si="10"/>
        <v>8531.1761770881076</v>
      </c>
      <c r="X12" s="8">
        <f t="shared" si="10"/>
        <v>8872.4232241716327</v>
      </c>
      <c r="Y12" s="8">
        <f t="shared" si="10"/>
        <v>9227.3201531384984</v>
      </c>
      <c r="Z12" s="8">
        <f t="shared" si="10"/>
        <v>9596.4129592640384</v>
      </c>
      <c r="AA12" s="8"/>
      <c r="AB12" s="8">
        <f t="shared" ref="AB12:BV12" si="11">AB2*AB3</f>
        <v>9980.2694776346016</v>
      </c>
      <c r="AC12" s="8">
        <f t="shared" si="11"/>
        <v>10343.316050953799</v>
      </c>
      <c r="AD12" s="8">
        <f t="shared" si="11"/>
        <v>10720.880517564001</v>
      </c>
      <c r="AE12" s="8">
        <f t="shared" si="11"/>
        <v>13276.25218332286</v>
      </c>
      <c r="AF12" s="8">
        <f t="shared" si="11"/>
        <v>13185.947046761321</v>
      </c>
      <c r="AG12" s="8">
        <f t="shared" si="11"/>
        <v>14637.808387424862</v>
      </c>
      <c r="AH12" s="8">
        <f t="shared" si="11"/>
        <v>14582.444938834082</v>
      </c>
      <c r="AI12" s="8">
        <f t="shared" si="11"/>
        <v>14485.559742818741</v>
      </c>
      <c r="AJ12" s="8">
        <f t="shared" si="11"/>
        <v>12839.54806148538</v>
      </c>
      <c r="AK12" s="8">
        <f t="shared" si="11"/>
        <v>12358.05679763318</v>
      </c>
      <c r="AL12" s="8">
        <f t="shared" si="11"/>
        <v>12657.19005672182</v>
      </c>
      <c r="AM12" s="8">
        <f t="shared" si="11"/>
        <v>14533.15783593028</v>
      </c>
      <c r="AN12" s="8">
        <f t="shared" si="11"/>
        <v>14680.292741130761</v>
      </c>
      <c r="AO12" s="8">
        <f t="shared" si="11"/>
        <v>14997.9659513473</v>
      </c>
      <c r="AP12" s="8">
        <f t="shared" si="11"/>
        <v>15352.624463019742</v>
      </c>
      <c r="AQ12" s="8">
        <f t="shared" si="11"/>
        <v>15486.0938676859</v>
      </c>
      <c r="AR12" s="8">
        <f t="shared" si="11"/>
        <v>16671.140471802821</v>
      </c>
      <c r="AS12" s="8">
        <f t="shared" si="11"/>
        <v>16803.4021897436</v>
      </c>
      <c r="AT12" s="8">
        <f t="shared" si="11"/>
        <v>17125.97100165164</v>
      </c>
      <c r="AU12" s="8">
        <f t="shared" si="11"/>
        <v>17607.384663119879</v>
      </c>
      <c r="AV12" s="8">
        <f t="shared" si="11"/>
        <v>17878.15134365268</v>
      </c>
      <c r="AW12" s="8">
        <f t="shared" si="11"/>
        <v>18265.495967877821</v>
      </c>
      <c r="AX12" s="8">
        <f t="shared" si="11"/>
        <v>19003.37504566646</v>
      </c>
      <c r="AY12" s="8">
        <f t="shared" si="11"/>
        <v>19814.395321095082</v>
      </c>
      <c r="AZ12" s="8">
        <f t="shared" si="11"/>
        <v>20665.311504371402</v>
      </c>
      <c r="BA12" s="8">
        <f t="shared" si="11"/>
        <v>21500.283682691803</v>
      </c>
      <c r="BB12" s="8">
        <f t="shared" si="11"/>
        <v>22320.121627337001</v>
      </c>
      <c r="BC12" s="8">
        <f t="shared" si="11"/>
        <v>23108.397565523002</v>
      </c>
      <c r="BD12" s="8">
        <f t="shared" si="11"/>
        <v>23881.229048195004</v>
      </c>
      <c r="BE12" s="8">
        <f t="shared" si="11"/>
        <v>24648.038848569402</v>
      </c>
      <c r="BF12" s="8">
        <f t="shared" si="11"/>
        <v>25421.681093803199</v>
      </c>
      <c r="BG12" s="8">
        <f t="shared" si="11"/>
        <v>26218.350905372805</v>
      </c>
      <c r="BH12" s="8">
        <f t="shared" si="11"/>
        <v>27036.507625465005</v>
      </c>
      <c r="BI12" s="8">
        <f t="shared" si="11"/>
        <v>27884.737313886402</v>
      </c>
      <c r="BJ12" s="8">
        <f t="shared" si="11"/>
        <v>28757.9761264566</v>
      </c>
      <c r="BK12" s="8">
        <f t="shared" si="11"/>
        <v>29658.539614885802</v>
      </c>
      <c r="BL12" s="8">
        <f t="shared" si="11"/>
        <v>30577.720925866</v>
      </c>
      <c r="BM12" s="8">
        <f t="shared" si="11"/>
        <v>31519.296079597803</v>
      </c>
      <c r="BN12" s="8">
        <f t="shared" si="11"/>
        <v>32474.803103442602</v>
      </c>
      <c r="BO12" s="8">
        <f t="shared" si="11"/>
        <v>33431.894772233805</v>
      </c>
      <c r="BP12" s="8">
        <f t="shared" si="11"/>
        <v>34393.591420322402</v>
      </c>
      <c r="BQ12" s="8">
        <f t="shared" si="11"/>
        <v>35351.086743560401</v>
      </c>
      <c r="BR12" s="8">
        <f t="shared" si="11"/>
        <v>36287.676893599601</v>
      </c>
      <c r="BS12" s="8">
        <f t="shared" si="11"/>
        <v>37234.447697931602</v>
      </c>
      <c r="BT12" s="8">
        <f t="shared" si="11"/>
        <v>38190.956616577801</v>
      </c>
      <c r="BU12" s="8">
        <f t="shared" si="11"/>
        <v>39158.900623717804</v>
      </c>
      <c r="BV12" s="8">
        <f t="shared" si="11"/>
        <v>40163.495848402003</v>
      </c>
    </row>
    <row r="13" spans="1:74" ht="45" x14ac:dyDescent="0.25">
      <c r="A13" s="11" t="s">
        <v>730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>
        <f t="shared" ref="U13:Z13" si="12">U12*(1-U11/U5)</f>
        <v>0</v>
      </c>
      <c r="V13" s="8">
        <f t="shared" si="12"/>
        <v>1367.1756694051453</v>
      </c>
      <c r="W13" s="8">
        <f t="shared" si="12"/>
        <v>2843.7253923627027</v>
      </c>
      <c r="X13" s="8">
        <f t="shared" si="12"/>
        <v>4436.2116120858163</v>
      </c>
      <c r="Y13" s="8">
        <f t="shared" si="12"/>
        <v>6151.5467687589999</v>
      </c>
      <c r="Z13" s="8">
        <f t="shared" si="12"/>
        <v>7997.0107993866986</v>
      </c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6EF6F-8F67-4A87-B6F4-EBF2075CEBD3}">
  <dimension ref="A1:BV13"/>
  <sheetViews>
    <sheetView workbookViewId="0">
      <selection activeCell="A7" sqref="A7"/>
    </sheetView>
  </sheetViews>
  <sheetFormatPr baseColWidth="10" defaultRowHeight="15.75" x14ac:dyDescent="0.25"/>
  <cols>
    <col min="2" max="26" width="0" hidden="1" customWidth="1"/>
    <col min="28" max="43" width="0" hidden="1" customWidth="1"/>
  </cols>
  <sheetData>
    <row r="1" spans="1:74" x14ac:dyDescent="0.25">
      <c r="A1" s="11"/>
      <c r="B1" s="8">
        <f t="shared" ref="B1:Y1" si="0">C1-1</f>
        <v>1979</v>
      </c>
      <c r="C1" s="8">
        <f t="shared" si="0"/>
        <v>1980</v>
      </c>
      <c r="D1" s="8">
        <f t="shared" si="0"/>
        <v>1981</v>
      </c>
      <c r="E1" s="8">
        <f t="shared" si="0"/>
        <v>1982</v>
      </c>
      <c r="F1" s="8">
        <f t="shared" si="0"/>
        <v>1983</v>
      </c>
      <c r="G1" s="8">
        <f t="shared" si="0"/>
        <v>1984</v>
      </c>
      <c r="H1" s="8">
        <f t="shared" si="0"/>
        <v>1985</v>
      </c>
      <c r="I1" s="8">
        <f t="shared" si="0"/>
        <v>1986</v>
      </c>
      <c r="J1" s="8">
        <f t="shared" si="0"/>
        <v>1987</v>
      </c>
      <c r="K1" s="8">
        <f t="shared" si="0"/>
        <v>1988</v>
      </c>
      <c r="L1" s="8">
        <f t="shared" si="0"/>
        <v>1989</v>
      </c>
      <c r="M1" s="8">
        <f t="shared" si="0"/>
        <v>1990</v>
      </c>
      <c r="N1" s="8">
        <f t="shared" si="0"/>
        <v>1991</v>
      </c>
      <c r="O1" s="8">
        <f t="shared" si="0"/>
        <v>1992</v>
      </c>
      <c r="P1" s="8">
        <f t="shared" si="0"/>
        <v>1993</v>
      </c>
      <c r="Q1" s="8">
        <f t="shared" si="0"/>
        <v>1994</v>
      </c>
      <c r="R1" s="8">
        <f t="shared" si="0"/>
        <v>1995</v>
      </c>
      <c r="S1" s="8">
        <f t="shared" si="0"/>
        <v>1996</v>
      </c>
      <c r="T1" s="8">
        <f t="shared" si="0"/>
        <v>1997</v>
      </c>
      <c r="U1" s="8">
        <f t="shared" si="0"/>
        <v>1998</v>
      </c>
      <c r="V1" s="8">
        <f t="shared" si="0"/>
        <v>1999</v>
      </c>
      <c r="W1" s="8">
        <f t="shared" si="0"/>
        <v>2000</v>
      </c>
      <c r="X1" s="8">
        <f t="shared" si="0"/>
        <v>2001</v>
      </c>
      <c r="Y1" s="8">
        <f t="shared" si="0"/>
        <v>2002</v>
      </c>
      <c r="Z1" s="8">
        <f>AB1-1</f>
        <v>2003</v>
      </c>
      <c r="AA1" s="10"/>
      <c r="AB1" s="8">
        <v>2004</v>
      </c>
      <c r="AC1" s="8">
        <v>2005</v>
      </c>
      <c r="AD1" s="8">
        <v>2006</v>
      </c>
      <c r="AE1" s="8">
        <v>2007</v>
      </c>
      <c r="AF1" s="8">
        <v>2008</v>
      </c>
      <c r="AG1" s="8">
        <v>2009</v>
      </c>
      <c r="AH1" s="8">
        <v>2010</v>
      </c>
      <c r="AI1" s="8">
        <v>2011</v>
      </c>
      <c r="AJ1" s="8">
        <v>2012</v>
      </c>
      <c r="AK1" s="8">
        <v>2013</v>
      </c>
      <c r="AL1" s="8">
        <v>2014</v>
      </c>
      <c r="AM1" s="8">
        <v>2015</v>
      </c>
      <c r="AN1" s="8">
        <v>2016</v>
      </c>
      <c r="AO1" s="8">
        <v>2017</v>
      </c>
      <c r="AP1" s="8">
        <v>2018</v>
      </c>
      <c r="AQ1" s="8">
        <v>2019</v>
      </c>
      <c r="AR1" s="8">
        <v>2020</v>
      </c>
      <c r="AS1" s="8">
        <v>2021</v>
      </c>
      <c r="AT1" s="8">
        <v>2022</v>
      </c>
      <c r="AU1" s="8">
        <v>2023</v>
      </c>
      <c r="AV1" s="8">
        <v>2024</v>
      </c>
      <c r="AW1" s="8">
        <v>2025</v>
      </c>
      <c r="AX1" s="8">
        <v>2026</v>
      </c>
      <c r="AY1" s="8">
        <v>2027</v>
      </c>
      <c r="AZ1" s="8">
        <v>2028</v>
      </c>
      <c r="BA1" s="8">
        <v>2029</v>
      </c>
      <c r="BB1" s="8">
        <v>2030</v>
      </c>
      <c r="BC1" s="8">
        <v>2031</v>
      </c>
      <c r="BD1" s="8">
        <v>2032</v>
      </c>
      <c r="BE1" s="8">
        <v>2033</v>
      </c>
      <c r="BF1" s="8">
        <v>2034</v>
      </c>
      <c r="BG1" s="8">
        <v>2035</v>
      </c>
      <c r="BH1" s="8">
        <v>2036</v>
      </c>
      <c r="BI1" s="8">
        <v>2037</v>
      </c>
      <c r="BJ1" s="8">
        <v>2038</v>
      </c>
      <c r="BK1" s="8">
        <v>2039</v>
      </c>
      <c r="BL1" s="8">
        <v>2040</v>
      </c>
      <c r="BM1" s="8">
        <v>2041</v>
      </c>
      <c r="BN1" s="8">
        <v>2042</v>
      </c>
      <c r="BO1" s="8">
        <v>2043</v>
      </c>
      <c r="BP1" s="8">
        <v>2044</v>
      </c>
      <c r="BQ1" s="8">
        <v>2045</v>
      </c>
      <c r="BR1" s="8">
        <v>2046</v>
      </c>
      <c r="BS1" s="8">
        <v>2047</v>
      </c>
      <c r="BT1" s="8">
        <v>2048</v>
      </c>
      <c r="BU1" s="8">
        <v>2049</v>
      </c>
      <c r="BV1" s="8">
        <v>2050</v>
      </c>
    </row>
    <row r="2" spans="1:74" ht="45" x14ac:dyDescent="0.25">
      <c r="A2" s="12" t="s">
        <v>735</v>
      </c>
      <c r="B2" s="8">
        <f t="shared" ref="B2:Y2" si="1">C2/(1+0.04)</f>
        <v>18718.833860415645</v>
      </c>
      <c r="C2" s="8">
        <f t="shared" si="1"/>
        <v>19467.587214832271</v>
      </c>
      <c r="D2" s="8">
        <f t="shared" si="1"/>
        <v>20246.290703425562</v>
      </c>
      <c r="E2" s="8">
        <f t="shared" si="1"/>
        <v>21056.142331562587</v>
      </c>
      <c r="F2" s="8">
        <f t="shared" si="1"/>
        <v>21898.38802482509</v>
      </c>
      <c r="G2" s="8">
        <f t="shared" si="1"/>
        <v>22774.323545818093</v>
      </c>
      <c r="H2" s="8">
        <f t="shared" si="1"/>
        <v>23685.296487650819</v>
      </c>
      <c r="I2" s="8">
        <f t="shared" si="1"/>
        <v>24632.708347156855</v>
      </c>
      <c r="J2" s="8">
        <f t="shared" si="1"/>
        <v>25618.016681043129</v>
      </c>
      <c r="K2" s="8">
        <f t="shared" si="1"/>
        <v>26642.737348284856</v>
      </c>
      <c r="L2" s="8">
        <f t="shared" si="1"/>
        <v>27708.44684221625</v>
      </c>
      <c r="M2" s="8">
        <f t="shared" si="1"/>
        <v>28816.784715904902</v>
      </c>
      <c r="N2" s="8">
        <f t="shared" si="1"/>
        <v>29969.456104541099</v>
      </c>
      <c r="O2" s="8">
        <f t="shared" si="1"/>
        <v>31168.234348722744</v>
      </c>
      <c r="P2" s="8">
        <f t="shared" si="1"/>
        <v>32414.963722671655</v>
      </c>
      <c r="Q2" s="8">
        <f t="shared" si="1"/>
        <v>33711.562271578521</v>
      </c>
      <c r="R2" s="8">
        <f t="shared" si="1"/>
        <v>35060.024762441666</v>
      </c>
      <c r="S2" s="8">
        <f t="shared" si="1"/>
        <v>36462.425752939336</v>
      </c>
      <c r="T2" s="8">
        <f t="shared" si="1"/>
        <v>37920.922783056914</v>
      </c>
      <c r="U2" s="8">
        <f t="shared" si="1"/>
        <v>39437.759694379194</v>
      </c>
      <c r="V2" s="8">
        <f t="shared" si="1"/>
        <v>41015.270082154362</v>
      </c>
      <c r="W2" s="8">
        <f t="shared" si="1"/>
        <v>42655.880885440536</v>
      </c>
      <c r="X2" s="8">
        <f t="shared" si="1"/>
        <v>44362.116120858162</v>
      </c>
      <c r="Y2" s="8">
        <f t="shared" si="1"/>
        <v>46136.600765692492</v>
      </c>
      <c r="Z2" s="8">
        <f>AB2/(1+0.04)</f>
        <v>47982.064796320192</v>
      </c>
      <c r="AA2" s="10" t="s">
        <v>736</v>
      </c>
      <c r="AB2" s="8">
        <f>résultats!C17</f>
        <v>49901.347388173002</v>
      </c>
      <c r="AC2" s="8">
        <f>résultats!D17</f>
        <v>51716.580254768996</v>
      </c>
      <c r="AD2" s="8">
        <f>résultats!E17</f>
        <v>53604.402587819997</v>
      </c>
      <c r="AE2" s="8">
        <f>résultats!F17</f>
        <v>66381.260916614294</v>
      </c>
      <c r="AF2" s="8">
        <f>résultats!G17</f>
        <v>65929.735233806598</v>
      </c>
      <c r="AG2" s="8">
        <f>résultats!H17</f>
        <v>73189.041937124304</v>
      </c>
      <c r="AH2" s="8">
        <f>résultats!I17</f>
        <v>72912.224694170407</v>
      </c>
      <c r="AI2" s="8">
        <f>résultats!J17</f>
        <v>72427.798714093704</v>
      </c>
      <c r="AJ2" s="8">
        <f>résultats!K17</f>
        <v>64197.740307426902</v>
      </c>
      <c r="AK2" s="8">
        <f>résultats!L17</f>
        <v>61790.283988165902</v>
      </c>
      <c r="AL2" s="8">
        <f>résultats!M17</f>
        <v>63285.950283609098</v>
      </c>
      <c r="AM2" s="8">
        <f>résultats!N17</f>
        <v>72665.789179651401</v>
      </c>
      <c r="AN2" s="8">
        <f>résultats!O17</f>
        <v>73401.463705653805</v>
      </c>
      <c r="AO2" s="8">
        <f>résultats!P17</f>
        <v>74989.829756736493</v>
      </c>
      <c r="AP2" s="8">
        <f>résultats!Q17</f>
        <v>76763.122315098706</v>
      </c>
      <c r="AQ2" s="8">
        <f>résultats!R17</f>
        <v>77430.469338429495</v>
      </c>
      <c r="AR2" s="8">
        <f>résultats!S17</f>
        <v>83355.702359014103</v>
      </c>
      <c r="AS2" s="8">
        <f>résultats!T17</f>
        <v>84017.010948718002</v>
      </c>
      <c r="AT2" s="8">
        <f>résultats!U17</f>
        <v>85629.855008258193</v>
      </c>
      <c r="AU2" s="8">
        <f>résultats!V17</f>
        <v>88036.923315599401</v>
      </c>
      <c r="AV2" s="8">
        <f>résultats!W17</f>
        <v>89489.249668775199</v>
      </c>
      <c r="AW2" s="8">
        <f>résultats!X17</f>
        <v>91567.236330116095</v>
      </c>
      <c r="AX2" s="8">
        <f>résultats!Y17</f>
        <v>95306.061028118798</v>
      </c>
      <c r="AY2" s="8">
        <f>résultats!Z17</f>
        <v>99352.329991356004</v>
      </c>
      <c r="AZ2" s="8">
        <f>résultats!AA17</f>
        <v>103570.73962236699</v>
      </c>
      <c r="BA2" s="8">
        <f>résultats!AB17</f>
        <v>107695.42443330601</v>
      </c>
      <c r="BB2" s="8">
        <f>résultats!AC17</f>
        <v>111738.589026291</v>
      </c>
      <c r="BC2" s="8">
        <f>résultats!AD17</f>
        <v>115636.571517185</v>
      </c>
      <c r="BD2" s="8">
        <f>résultats!AE17</f>
        <v>119448.360655841</v>
      </c>
      <c r="BE2" s="8">
        <f>résultats!AF17</f>
        <v>123240.836447621</v>
      </c>
      <c r="BF2" s="8">
        <f>résultats!AG17</f>
        <v>127090.027634927</v>
      </c>
      <c r="BG2" s="8">
        <f>résultats!AH17</f>
        <v>131076.01119044801</v>
      </c>
      <c r="BH2" s="8">
        <f>résultats!AI17</f>
        <v>135187.812584342</v>
      </c>
      <c r="BI2" s="8">
        <f>résultats!AJ17</f>
        <v>139463.63095217399</v>
      </c>
      <c r="BJ2" s="8">
        <f>résultats!AK17</f>
        <v>143871.91597239501</v>
      </c>
      <c r="BK2" s="8">
        <f>résultats!AL17</f>
        <v>148416.03766059101</v>
      </c>
      <c r="BL2" s="8">
        <f>résultats!AM17</f>
        <v>153043.71521179599</v>
      </c>
      <c r="BM2" s="8">
        <f>résultats!AN17</f>
        <v>157781.347648581</v>
      </c>
      <c r="BN2" s="8">
        <f>résultats!AO17</f>
        <v>162563.60957905999</v>
      </c>
      <c r="BO2" s="8">
        <f>résultats!AP17</f>
        <v>167322.77925830599</v>
      </c>
      <c r="BP2" s="8">
        <f>résultats!AQ17</f>
        <v>172077.51786427599</v>
      </c>
      <c r="BQ2" s="8">
        <f>résultats!AR17</f>
        <v>176787.13416029001</v>
      </c>
      <c r="BR2" s="8">
        <f>résultats!AS17</f>
        <v>181381.581254711</v>
      </c>
      <c r="BS2" s="8">
        <f>résultats!AT17</f>
        <v>186026.260204194</v>
      </c>
      <c r="BT2" s="8">
        <f>résultats!AU17</f>
        <v>190718.595182613</v>
      </c>
      <c r="BU2" s="8">
        <f>résultats!AV17</f>
        <v>195473.42593705101</v>
      </c>
      <c r="BV2" s="8">
        <f>résultats!AW17</f>
        <v>200422.28238271599</v>
      </c>
    </row>
    <row r="3" spans="1:74" ht="30" x14ac:dyDescent="0.25">
      <c r="A3" s="11" t="s">
        <v>727</v>
      </c>
      <c r="B3" s="8">
        <v>0.2</v>
      </c>
      <c r="C3" s="8">
        <v>0.2</v>
      </c>
      <c r="D3" s="8">
        <v>0.2</v>
      </c>
      <c r="E3" s="8">
        <v>0.2</v>
      </c>
      <c r="F3" s="8">
        <v>0.2</v>
      </c>
      <c r="G3" s="8">
        <v>0.2</v>
      </c>
      <c r="H3" s="8">
        <v>0.2</v>
      </c>
      <c r="I3" s="8">
        <v>0.2</v>
      </c>
      <c r="J3" s="8">
        <v>0.2</v>
      </c>
      <c r="K3" s="8">
        <v>0.2</v>
      </c>
      <c r="L3" s="8">
        <v>0.2</v>
      </c>
      <c r="M3" s="8">
        <v>0.2</v>
      </c>
      <c r="N3" s="8">
        <v>0.2</v>
      </c>
      <c r="O3" s="8">
        <v>0.2</v>
      </c>
      <c r="P3" s="8">
        <v>0.2</v>
      </c>
      <c r="Q3" s="8">
        <v>0.2</v>
      </c>
      <c r="R3" s="8">
        <v>0.2</v>
      </c>
      <c r="S3" s="8">
        <v>0.2</v>
      </c>
      <c r="T3" s="8">
        <v>0.2</v>
      </c>
      <c r="U3" s="8">
        <v>0.2</v>
      </c>
      <c r="V3" s="8">
        <v>0.2</v>
      </c>
      <c r="W3" s="8">
        <v>0.2</v>
      </c>
      <c r="X3" s="8">
        <v>0.2</v>
      </c>
      <c r="Y3" s="8">
        <v>0.2</v>
      </c>
      <c r="Z3" s="8">
        <v>0.2</v>
      </c>
      <c r="AA3" s="10" t="s">
        <v>724</v>
      </c>
      <c r="AB3" s="8">
        <f>résultats!C18</f>
        <v>0.2</v>
      </c>
      <c r="AC3" s="8">
        <f>résultats!D18</f>
        <v>0.2</v>
      </c>
      <c r="AD3" s="8">
        <f>résultats!E18</f>
        <v>0.2</v>
      </c>
      <c r="AE3" s="8">
        <f>résultats!F18</f>
        <v>0.2</v>
      </c>
      <c r="AF3" s="8">
        <f>résultats!G18</f>
        <v>0.2</v>
      </c>
      <c r="AG3" s="8">
        <f>résultats!H18</f>
        <v>0.2</v>
      </c>
      <c r="AH3" s="8">
        <f>résultats!I18</f>
        <v>0.2</v>
      </c>
      <c r="AI3" s="8">
        <f>résultats!J18</f>
        <v>0.2</v>
      </c>
      <c r="AJ3" s="8">
        <f>résultats!K18</f>
        <v>0.2</v>
      </c>
      <c r="AK3" s="8">
        <f>résultats!L18</f>
        <v>0.2</v>
      </c>
      <c r="AL3" s="8">
        <f>résultats!M18</f>
        <v>0.2</v>
      </c>
      <c r="AM3" s="8">
        <f>résultats!N18</f>
        <v>0.2</v>
      </c>
      <c r="AN3" s="8">
        <f>résultats!O18</f>
        <v>0.2</v>
      </c>
      <c r="AO3" s="8">
        <f>résultats!P18</f>
        <v>0.2</v>
      </c>
      <c r="AP3" s="8">
        <f>résultats!Q18</f>
        <v>0.2</v>
      </c>
      <c r="AQ3" s="8">
        <f>résultats!R18</f>
        <v>0.2</v>
      </c>
      <c r="AR3" s="8">
        <f>résultats!S18</f>
        <v>0.2</v>
      </c>
      <c r="AS3" s="8">
        <f>résultats!T18</f>
        <v>0.2</v>
      </c>
      <c r="AT3" s="8">
        <f>résultats!U18</f>
        <v>0.2</v>
      </c>
      <c r="AU3" s="8">
        <f>résultats!V18</f>
        <v>0.2</v>
      </c>
      <c r="AV3" s="8">
        <f>résultats!W18</f>
        <v>0.2</v>
      </c>
      <c r="AW3" s="8">
        <f>résultats!X18</f>
        <v>0.2</v>
      </c>
      <c r="AX3" s="8">
        <f>résultats!Y18</f>
        <v>0.2</v>
      </c>
      <c r="AY3" s="8">
        <f>résultats!Z18</f>
        <v>0.2</v>
      </c>
      <c r="AZ3" s="8">
        <f>résultats!AA18</f>
        <v>0.2</v>
      </c>
      <c r="BA3" s="8">
        <f>résultats!AB18</f>
        <v>0.2</v>
      </c>
      <c r="BB3" s="8">
        <f>résultats!AC18</f>
        <v>0.2</v>
      </c>
      <c r="BC3" s="8">
        <f>résultats!AD18</f>
        <v>0.2</v>
      </c>
      <c r="BD3" s="8">
        <f>résultats!AE18</f>
        <v>0.2</v>
      </c>
      <c r="BE3" s="8">
        <f>résultats!AF18</f>
        <v>0.2</v>
      </c>
      <c r="BF3" s="8">
        <f>résultats!AG18</f>
        <v>0.2</v>
      </c>
      <c r="BG3" s="8">
        <f>résultats!AH18</f>
        <v>0.2</v>
      </c>
      <c r="BH3" s="8">
        <f>résultats!AI18</f>
        <v>0.2</v>
      </c>
      <c r="BI3" s="8">
        <f>résultats!AJ18</f>
        <v>0.2</v>
      </c>
      <c r="BJ3" s="8">
        <f>résultats!AK18</f>
        <v>0.2</v>
      </c>
      <c r="BK3" s="8">
        <f>résultats!AL18</f>
        <v>0.2</v>
      </c>
      <c r="BL3" s="8">
        <f>résultats!AM18</f>
        <v>0.2</v>
      </c>
      <c r="BM3" s="8">
        <f>résultats!AN18</f>
        <v>0.2</v>
      </c>
      <c r="BN3" s="8">
        <f>résultats!AO18</f>
        <v>0.2</v>
      </c>
      <c r="BO3" s="8">
        <f>résultats!AP18</f>
        <v>0.2</v>
      </c>
      <c r="BP3" s="8">
        <f>résultats!AQ18</f>
        <v>0.2</v>
      </c>
      <c r="BQ3" s="8">
        <f>résultats!AR18</f>
        <v>0.2</v>
      </c>
      <c r="BR3" s="8">
        <f>résultats!AS18</f>
        <v>0.2</v>
      </c>
      <c r="BS3" s="8">
        <f>résultats!AT18</f>
        <v>0.2</v>
      </c>
      <c r="BT3" s="8">
        <f>résultats!AU18</f>
        <v>0.2</v>
      </c>
      <c r="BU3" s="8">
        <f>résultats!AV18</f>
        <v>0.2</v>
      </c>
      <c r="BV3" s="8">
        <f>résultats!AW18</f>
        <v>0.2</v>
      </c>
    </row>
    <row r="4" spans="1:74" ht="30" x14ac:dyDescent="0.25">
      <c r="A4" s="11" t="s">
        <v>728</v>
      </c>
      <c r="B4" s="8">
        <v>2.63764299283482E-2</v>
      </c>
      <c r="C4" s="8">
        <v>2.63764299283482E-2</v>
      </c>
      <c r="D4" s="8">
        <v>2.6376342099999998E-2</v>
      </c>
      <c r="E4" s="8">
        <v>2.7756636800000001E-2</v>
      </c>
      <c r="F4" s="8">
        <v>3.0894106599999999E-2</v>
      </c>
      <c r="G4" s="8">
        <v>1.97532721E-2</v>
      </c>
      <c r="H4" s="8">
        <v>2.2994971400000001E-2</v>
      </c>
      <c r="I4" s="8">
        <v>2.45153158E-2</v>
      </c>
      <c r="J4" s="8">
        <v>2.3897160899999999E-2</v>
      </c>
      <c r="K4" s="8">
        <v>2.0124406500000001E-2</v>
      </c>
      <c r="L4" s="8">
        <v>1.9257740200000002E-2</v>
      </c>
      <c r="M4" s="8">
        <v>1.6947085399999999E-2</v>
      </c>
      <c r="N4" s="8">
        <v>1.8378958800000001E-2</v>
      </c>
      <c r="O4" s="8">
        <v>1.9463462399999999E-2</v>
      </c>
      <c r="P4" s="8">
        <v>2.1543154200000001E-2</v>
      </c>
      <c r="Q4" s="8">
        <v>2.3908494499999999E-2</v>
      </c>
      <c r="R4" s="8">
        <v>2.6915942299999999E-2</v>
      </c>
      <c r="S4" s="8">
        <v>3.01436185E-2</v>
      </c>
      <c r="T4" s="8">
        <v>3.2627975400000002E-2</v>
      </c>
      <c r="U4" s="8">
        <v>3.4582163399999997E-2</v>
      </c>
      <c r="V4" s="8">
        <v>3.5920705499999997E-2</v>
      </c>
      <c r="W4" s="8">
        <v>3.6519761400000003E-2</v>
      </c>
      <c r="X4" s="8">
        <v>3.6024634E-2</v>
      </c>
      <c r="Y4" s="8">
        <v>3.51042004E-2</v>
      </c>
      <c r="Z4" s="8">
        <v>3.3756114099999998E-2</v>
      </c>
      <c r="AA4" s="10" t="s">
        <v>737</v>
      </c>
      <c r="AB4" s="8">
        <f>résultats!C19</f>
        <v>2.63764299283482E-2</v>
      </c>
      <c r="AC4" s="8">
        <f>résultats!D19</f>
        <v>2.63764299283482E-2</v>
      </c>
      <c r="AD4" s="8">
        <f>résultats!E19</f>
        <v>2.6376052800000001E-2</v>
      </c>
      <c r="AE4" s="8">
        <f>résultats!F19</f>
        <v>2.7657926499999999E-2</v>
      </c>
      <c r="AF4" s="8">
        <f>résultats!G19</f>
        <v>3.0631354400000001E-2</v>
      </c>
      <c r="AG4" s="8">
        <f>résultats!H19</f>
        <v>1.8961020299999999E-2</v>
      </c>
      <c r="AH4" s="8">
        <f>résultats!I19</f>
        <v>2.2515967599999999E-2</v>
      </c>
      <c r="AI4" s="8">
        <f>résultats!J19</f>
        <v>2.4794090099999999E-2</v>
      </c>
      <c r="AJ4" s="8">
        <f>résultats!K19</f>
        <v>2.4803260099999998E-2</v>
      </c>
      <c r="AK4" s="8">
        <f>résultats!L19</f>
        <v>2.1344298099999999E-2</v>
      </c>
      <c r="AL4" s="8">
        <f>résultats!M19</f>
        <v>2.0514037799999999E-2</v>
      </c>
      <c r="AM4" s="8">
        <f>résultats!N19</f>
        <v>1.7832918100000001E-2</v>
      </c>
      <c r="AN4" s="8">
        <f>résultats!O19</f>
        <v>1.7062785099999998E-2</v>
      </c>
      <c r="AO4" s="8">
        <f>résultats!P19</f>
        <v>2.0876051E-2</v>
      </c>
      <c r="AP4" s="8">
        <f>résultats!Q19</f>
        <v>2.62612279E-2</v>
      </c>
      <c r="AQ4" s="8">
        <f>résultats!R19</f>
        <v>2.7884551099999998E-2</v>
      </c>
      <c r="AR4" s="8">
        <f>résultats!S19</f>
        <v>3.1283042400000002E-2</v>
      </c>
      <c r="AS4" s="8">
        <f>résultats!T19</f>
        <v>3.4643493400000003E-2</v>
      </c>
      <c r="AT4" s="8">
        <f>résultats!U19</f>
        <v>3.8357417999999997E-2</v>
      </c>
      <c r="AU4" s="8">
        <f>résultats!V19</f>
        <v>4.2909894099999998E-2</v>
      </c>
      <c r="AV4" s="8">
        <f>résultats!W19</f>
        <v>4.5754841499999997E-2</v>
      </c>
      <c r="AW4" s="8">
        <f>résultats!X19</f>
        <v>4.7903768899999997E-2</v>
      </c>
      <c r="AX4" s="8">
        <f>résultats!Y19</f>
        <v>4.67496549E-2</v>
      </c>
      <c r="AY4" s="8">
        <f>résultats!Z19</f>
        <v>4.5208131800000002E-2</v>
      </c>
      <c r="AZ4" s="8">
        <f>résultats!AA19</f>
        <v>4.3412920000000001E-2</v>
      </c>
      <c r="BA4" s="8">
        <f>résultats!AB19</f>
        <v>4.1662901500000002E-2</v>
      </c>
      <c r="BB4" s="8">
        <f>résultats!AC19</f>
        <v>4.0174928899999997E-2</v>
      </c>
      <c r="BC4" s="8">
        <f>résultats!AD19</f>
        <v>3.9176773900000003E-2</v>
      </c>
      <c r="BD4" s="8">
        <f>résultats!AE19</f>
        <v>3.8578401200000001E-2</v>
      </c>
      <c r="BE4" s="8">
        <f>résultats!AF19</f>
        <v>3.8291672899999997E-2</v>
      </c>
      <c r="BF4" s="8">
        <f>résultats!AG19</f>
        <v>3.8160227900000003E-2</v>
      </c>
      <c r="BG4" s="8">
        <f>résultats!AH19</f>
        <v>3.8087776400000002E-2</v>
      </c>
      <c r="BH4" s="8">
        <f>résultats!AI19</f>
        <v>3.78022181E-2</v>
      </c>
      <c r="BI4" s="8">
        <f>résultats!AJ19</f>
        <v>3.7221152600000001E-2</v>
      </c>
      <c r="BJ4" s="8">
        <f>résultats!AK19</f>
        <v>3.6550030499999997E-2</v>
      </c>
      <c r="BK4" s="8">
        <f>résultats!AL19</f>
        <v>3.5822784199999999E-2</v>
      </c>
      <c r="BL4" s="8">
        <f>résultats!AM19</f>
        <v>3.5140915000000002E-2</v>
      </c>
      <c r="BM4" s="8">
        <f>résultats!AN19</f>
        <v>3.4641245799999998E-2</v>
      </c>
      <c r="BN4" s="8">
        <f>résultats!AO19</f>
        <v>3.4283194900000001E-2</v>
      </c>
      <c r="BO4" s="8">
        <f>résultats!AP19</f>
        <v>3.4206055700000002E-2</v>
      </c>
      <c r="BP4" s="8">
        <f>résultats!AQ19</f>
        <v>3.45317266E-2</v>
      </c>
      <c r="BQ4" s="8">
        <f>résultats!AR19</f>
        <v>3.5211145300000003E-2</v>
      </c>
      <c r="BR4" s="8">
        <f>résultats!AS19</f>
        <v>3.6324750400000001E-2</v>
      </c>
      <c r="BS4" s="8">
        <f>résultats!AT19</f>
        <v>3.7713165100000001E-2</v>
      </c>
      <c r="BT4" s="8">
        <f>résultats!AU19</f>
        <v>3.92615693E-2</v>
      </c>
      <c r="BU4" s="8">
        <f>résultats!AV19</f>
        <v>4.0910503399999999E-2</v>
      </c>
      <c r="BV4" s="8">
        <f>résultats!AW19</f>
        <v>4.2812879999999998E-2</v>
      </c>
    </row>
    <row r="5" spans="1:74" ht="45" x14ac:dyDescent="0.25">
      <c r="A5" s="16" t="s">
        <v>1346</v>
      </c>
      <c r="B5" s="8">
        <v>6</v>
      </c>
      <c r="C5" s="8">
        <v>6</v>
      </c>
      <c r="D5" s="8">
        <v>6</v>
      </c>
      <c r="E5" s="8">
        <v>6</v>
      </c>
      <c r="F5" s="8">
        <v>6</v>
      </c>
      <c r="G5" s="8">
        <v>6</v>
      </c>
      <c r="H5" s="8">
        <v>6</v>
      </c>
      <c r="I5" s="8">
        <v>6</v>
      </c>
      <c r="J5" s="8">
        <v>6</v>
      </c>
      <c r="K5" s="8">
        <v>6</v>
      </c>
      <c r="L5" s="8">
        <v>6</v>
      </c>
      <c r="M5" s="8">
        <v>6</v>
      </c>
      <c r="N5" s="8">
        <v>6</v>
      </c>
      <c r="O5" s="8">
        <v>6</v>
      </c>
      <c r="P5" s="8">
        <v>6</v>
      </c>
      <c r="Q5" s="8">
        <v>6</v>
      </c>
      <c r="R5" s="8">
        <v>6</v>
      </c>
      <c r="S5" s="8">
        <v>6</v>
      </c>
      <c r="T5" s="8">
        <v>6</v>
      </c>
      <c r="U5" s="8">
        <v>6</v>
      </c>
      <c r="V5" s="8">
        <v>6</v>
      </c>
      <c r="W5" s="8">
        <v>6</v>
      </c>
      <c r="X5" s="8">
        <v>6</v>
      </c>
      <c r="Y5" s="8">
        <v>6</v>
      </c>
      <c r="Z5" s="8">
        <v>6</v>
      </c>
      <c r="AA5" s="10" t="s">
        <v>725</v>
      </c>
      <c r="AB5" s="8">
        <f>résultats!C20</f>
        <v>6</v>
      </c>
      <c r="AC5" s="8">
        <f>résultats!D20</f>
        <v>6</v>
      </c>
      <c r="AD5" s="8">
        <f>résultats!E20</f>
        <v>6</v>
      </c>
      <c r="AE5" s="8">
        <f>résultats!F20</f>
        <v>6</v>
      </c>
      <c r="AF5" s="8">
        <f>résultats!G20</f>
        <v>6</v>
      </c>
      <c r="AG5" s="8">
        <f>résultats!H20</f>
        <v>6</v>
      </c>
      <c r="AH5" s="8">
        <f>résultats!I20</f>
        <v>6</v>
      </c>
      <c r="AI5" s="8">
        <f>résultats!J20</f>
        <v>6</v>
      </c>
      <c r="AJ5" s="8">
        <f>résultats!K20</f>
        <v>6</v>
      </c>
      <c r="AK5" s="8">
        <f>résultats!L20</f>
        <v>6</v>
      </c>
      <c r="AL5" s="8">
        <f>résultats!M20</f>
        <v>6</v>
      </c>
      <c r="AM5" s="8">
        <f>résultats!N20</f>
        <v>6</v>
      </c>
      <c r="AN5" s="8">
        <f>résultats!O20</f>
        <v>6</v>
      </c>
      <c r="AO5" s="8">
        <f>résultats!P20</f>
        <v>6</v>
      </c>
      <c r="AP5" s="8">
        <f>résultats!Q20</f>
        <v>6</v>
      </c>
      <c r="AQ5" s="8">
        <f>résultats!R20</f>
        <v>6</v>
      </c>
      <c r="AR5" s="8">
        <f>résultats!S20</f>
        <v>6</v>
      </c>
      <c r="AS5" s="8">
        <f>résultats!T20</f>
        <v>6</v>
      </c>
      <c r="AT5" s="8">
        <f>résultats!U20</f>
        <v>6</v>
      </c>
      <c r="AU5" s="8">
        <f>résultats!V20</f>
        <v>6</v>
      </c>
      <c r="AV5" s="8">
        <f>résultats!W20</f>
        <v>6</v>
      </c>
      <c r="AW5" s="8">
        <f>résultats!X20</f>
        <v>6</v>
      </c>
      <c r="AX5" s="8">
        <f>résultats!Y20</f>
        <v>6</v>
      </c>
      <c r="AY5" s="8">
        <f>résultats!Z20</f>
        <v>6</v>
      </c>
      <c r="AZ5" s="8">
        <f>résultats!AA20</f>
        <v>6</v>
      </c>
      <c r="BA5" s="8">
        <f>résultats!AB20</f>
        <v>6</v>
      </c>
      <c r="BB5" s="8">
        <f>résultats!AC20</f>
        <v>6</v>
      </c>
      <c r="BC5" s="8">
        <f>résultats!AD20</f>
        <v>6</v>
      </c>
      <c r="BD5" s="8">
        <f>résultats!AE20</f>
        <v>6</v>
      </c>
      <c r="BE5" s="8">
        <f>résultats!AF20</f>
        <v>6</v>
      </c>
      <c r="BF5" s="8">
        <f>résultats!AG20</f>
        <v>6</v>
      </c>
      <c r="BG5" s="8">
        <f>résultats!AH20</f>
        <v>6</v>
      </c>
      <c r="BH5" s="8">
        <f>résultats!AI20</f>
        <v>6</v>
      </c>
      <c r="BI5" s="8">
        <f>résultats!AJ20</f>
        <v>6</v>
      </c>
      <c r="BJ5" s="8">
        <f>résultats!AK20</f>
        <v>6</v>
      </c>
      <c r="BK5" s="8">
        <f>résultats!AL20</f>
        <v>6</v>
      </c>
      <c r="BL5" s="8">
        <f>résultats!AM20</f>
        <v>6</v>
      </c>
      <c r="BM5" s="8">
        <f>résultats!AN20</f>
        <v>6</v>
      </c>
      <c r="BN5" s="8">
        <f>résultats!AO20</f>
        <v>6</v>
      </c>
      <c r="BO5" s="8">
        <f>résultats!AP20</f>
        <v>6</v>
      </c>
      <c r="BP5" s="8">
        <f>résultats!AQ20</f>
        <v>6</v>
      </c>
      <c r="BQ5" s="8">
        <f>résultats!AR20</f>
        <v>6</v>
      </c>
      <c r="BR5" s="8">
        <f>résultats!AS20</f>
        <v>6</v>
      </c>
      <c r="BS5" s="8">
        <f>résultats!AT20</f>
        <v>6</v>
      </c>
      <c r="BT5" s="8">
        <f>résultats!AU20</f>
        <v>6</v>
      </c>
      <c r="BU5" s="8">
        <f>résultats!AV20</f>
        <v>6</v>
      </c>
      <c r="BV5" s="8">
        <f>résultats!AW20</f>
        <v>6</v>
      </c>
    </row>
    <row r="6" spans="1:74" ht="45" x14ac:dyDescent="0.25">
      <c r="A6" s="12" t="s">
        <v>733</v>
      </c>
      <c r="B6" s="8">
        <v>1226094.8497681399</v>
      </c>
      <c r="C6" s="8">
        <v>1270695.8031562399</v>
      </c>
      <c r="D6" s="8">
        <v>1316919.077</v>
      </c>
      <c r="E6" s="8">
        <v>1371236.736</v>
      </c>
      <c r="F6" s="8">
        <v>1430614.852</v>
      </c>
      <c r="G6" s="8">
        <v>1449350.4369999999</v>
      </c>
      <c r="H6" s="8">
        <v>1460237.568</v>
      </c>
      <c r="I6" s="8">
        <v>1491325.923</v>
      </c>
      <c r="J6" s="8">
        <v>1529613.93</v>
      </c>
      <c r="K6" s="8">
        <v>1559018.399</v>
      </c>
      <c r="L6" s="8">
        <v>1589757.7930000001</v>
      </c>
      <c r="M6" s="8">
        <v>1622611.1980000001</v>
      </c>
      <c r="N6" s="8">
        <v>1661518.433</v>
      </c>
      <c r="O6" s="8">
        <v>1714061.449</v>
      </c>
      <c r="P6" s="8">
        <v>1772720.348</v>
      </c>
      <c r="Q6" s="8">
        <v>1837752.4280000001</v>
      </c>
      <c r="R6" s="8">
        <v>1911626.273</v>
      </c>
      <c r="S6" s="8">
        <v>1992691.49</v>
      </c>
      <c r="T6" s="8">
        <v>2078842.7379999999</v>
      </c>
      <c r="U6" s="8">
        <v>2167167.5559999999</v>
      </c>
      <c r="V6" s="8">
        <v>2255789.392</v>
      </c>
      <c r="W6" s="8">
        <v>2345656.7089999998</v>
      </c>
      <c r="X6" s="8">
        <v>2436229.2689999999</v>
      </c>
      <c r="Y6" s="8">
        <v>2528590.031</v>
      </c>
      <c r="Z6" s="8">
        <v>2623637.9019999998</v>
      </c>
      <c r="AA6" s="10" t="s">
        <v>76</v>
      </c>
      <c r="AB6" s="8">
        <f>résultats!C21</f>
        <v>1226094.8497681399</v>
      </c>
      <c r="AC6" s="8">
        <f>résultats!D21</f>
        <v>1270695.8031562399</v>
      </c>
      <c r="AD6" s="8">
        <f>résultats!E21</f>
        <v>1316919.0319999999</v>
      </c>
      <c r="AE6" s="8">
        <f>résultats!F21</f>
        <v>1371584.9609999999</v>
      </c>
      <c r="AF6" s="8">
        <f>résultats!G21</f>
        <v>1430252.1189999999</v>
      </c>
      <c r="AG6" s="8">
        <f>résultats!H21</f>
        <v>1447016.7250000001</v>
      </c>
      <c r="AH6" s="8">
        <f>résultats!I21</f>
        <v>1458992.8259999999</v>
      </c>
      <c r="AI6" s="8">
        <f>résultats!J21</f>
        <v>1491708.051</v>
      </c>
      <c r="AJ6" s="8">
        <f>résultats!K21</f>
        <v>1531422.159</v>
      </c>
      <c r="AK6" s="8">
        <f>résultats!L21</f>
        <v>1562809.67</v>
      </c>
      <c r="AL6" s="8">
        <f>résultats!M21</f>
        <v>1596005.3</v>
      </c>
      <c r="AM6" s="8">
        <f>résultats!N21</f>
        <v>1631066.1429999999</v>
      </c>
      <c r="AN6" s="8">
        <f>résultats!O21</f>
        <v>1673378.3389999999</v>
      </c>
      <c r="AO6" s="8">
        <f>résultats!P21</f>
        <v>1738285.419</v>
      </c>
      <c r="AP6" s="8">
        <f>résultats!Q21</f>
        <v>1819305.4029999999</v>
      </c>
      <c r="AQ6" s="8">
        <f>résultats!R21</f>
        <v>1910999.281</v>
      </c>
      <c r="AR6" s="8">
        <f>résultats!S21</f>
        <v>2021936.632</v>
      </c>
      <c r="AS6" s="8">
        <f>résultats!T21</f>
        <v>2138744.3360000001</v>
      </c>
      <c r="AT6" s="8">
        <f>résultats!U21</f>
        <v>2255885.6880000001</v>
      </c>
      <c r="AU6" s="8">
        <f>résultats!V21</f>
        <v>2383905.4900000002</v>
      </c>
      <c r="AV6" s="8">
        <f>résultats!W21</f>
        <v>2515019.7599999998</v>
      </c>
      <c r="AW6" s="8">
        <f>résultats!X21</f>
        <v>2647595.719</v>
      </c>
      <c r="AX6" s="8">
        <f>résultats!Y21</f>
        <v>2778781.0350000001</v>
      </c>
      <c r="AY6" s="8">
        <f>résultats!Z21</f>
        <v>2909556.0380000002</v>
      </c>
      <c r="AZ6" s="8">
        <f>résultats!AA21</f>
        <v>3042288.3429999999</v>
      </c>
      <c r="BA6" s="8">
        <f>résultats!AB21</f>
        <v>3175812.0120000001</v>
      </c>
      <c r="BB6" s="8">
        <f>résultats!AC21</f>
        <v>3309390.2349999999</v>
      </c>
      <c r="BC6" s="8">
        <f>résultats!AD21</f>
        <v>3443137.96</v>
      </c>
      <c r="BD6" s="8">
        <f>résultats!AE21</f>
        <v>3576045.2030000002</v>
      </c>
      <c r="BE6" s="8">
        <f>résultats!AF21</f>
        <v>3707621.628</v>
      </c>
      <c r="BF6" s="8">
        <f>résultats!AG21</f>
        <v>3838043.5520000001</v>
      </c>
      <c r="BG6" s="8">
        <f>résultats!AH21</f>
        <v>3968265.4350000001</v>
      </c>
      <c r="BH6" s="8">
        <f>résultats!AI21</f>
        <v>4098611.912</v>
      </c>
      <c r="BI6" s="8">
        <f>résultats!AJ21</f>
        <v>4229580.1770000001</v>
      </c>
      <c r="BJ6" s="8">
        <f>résultats!AK21</f>
        <v>4362212.3600000003</v>
      </c>
      <c r="BK6" s="8">
        <f>résultats!AL21</f>
        <v>4498124.5420000004</v>
      </c>
      <c r="BL6" s="8">
        <f>résultats!AM21</f>
        <v>4638178.1050000004</v>
      </c>
      <c r="BM6" s="8">
        <f>résultats!AN21</f>
        <v>4783981.6859999998</v>
      </c>
      <c r="BN6" s="8">
        <f>résultats!AO21</f>
        <v>4935895.8250000002</v>
      </c>
      <c r="BO6" s="8">
        <f>résultats!AP21</f>
        <v>5094583.057</v>
      </c>
      <c r="BP6" s="8">
        <f>résultats!AQ21</f>
        <v>5261529.0070000002</v>
      </c>
      <c r="BQ6" s="8">
        <f>résultats!AR21</f>
        <v>5437334.6109999996</v>
      </c>
      <c r="BR6" s="8">
        <f>résultats!AS21</f>
        <v>5623201.7050000001</v>
      </c>
      <c r="BS6" s="8">
        <f>résultats!AT21</f>
        <v>5820345.4050000003</v>
      </c>
      <c r="BT6" s="8">
        <f>résultats!AU21</f>
        <v>6029090.9749999996</v>
      </c>
      <c r="BU6" s="8">
        <f>résultats!AV21</f>
        <v>6249966.8300000001</v>
      </c>
      <c r="BV6" s="8">
        <f>résultats!AW21</f>
        <v>6485746.9819999998</v>
      </c>
    </row>
    <row r="7" spans="1:74" ht="60" x14ac:dyDescent="0.25">
      <c r="A7" s="20" t="s">
        <v>1459</v>
      </c>
      <c r="B7" s="8">
        <f t="shared" ref="B7:Z7" si="2">-PMT(B4,B5,B3*B2)</f>
        <v>682.81285545108528</v>
      </c>
      <c r="C7" s="8">
        <f t="shared" si="2"/>
        <v>710.12536966912865</v>
      </c>
      <c r="D7" s="8">
        <f t="shared" si="2"/>
        <v>738.53016806324013</v>
      </c>
      <c r="E7" s="8">
        <f t="shared" si="2"/>
        <v>771.6119334781871</v>
      </c>
      <c r="F7" s="8">
        <f t="shared" si="2"/>
        <v>810.87502591746875</v>
      </c>
      <c r="G7" s="8">
        <f t="shared" si="2"/>
        <v>812.48397637358812</v>
      </c>
      <c r="H7" s="8">
        <f t="shared" si="2"/>
        <v>854.25497633613566</v>
      </c>
      <c r="I7" s="8">
        <f t="shared" si="2"/>
        <v>892.96421545492831</v>
      </c>
      <c r="J7" s="8">
        <f t="shared" si="2"/>
        <v>926.76210242671209</v>
      </c>
      <c r="K7" s="8">
        <f t="shared" si="2"/>
        <v>951.68269331867862</v>
      </c>
      <c r="L7" s="8">
        <f t="shared" si="2"/>
        <v>986.85780233265268</v>
      </c>
      <c r="M7" s="8">
        <f t="shared" si="2"/>
        <v>1018.3326415846806</v>
      </c>
      <c r="N7" s="8">
        <f t="shared" si="2"/>
        <v>1064.2178053778478</v>
      </c>
      <c r="O7" s="8">
        <f t="shared" si="2"/>
        <v>1110.8526643866817</v>
      </c>
      <c r="P7" s="8">
        <f t="shared" si="2"/>
        <v>1163.4161995342347</v>
      </c>
      <c r="Q7" s="8">
        <f t="shared" si="2"/>
        <v>1219.602021020778</v>
      </c>
      <c r="R7" s="8">
        <f t="shared" si="2"/>
        <v>1281.1984686898134</v>
      </c>
      <c r="S7" s="8">
        <f t="shared" si="2"/>
        <v>1346.8153922292252</v>
      </c>
      <c r="T7" s="8">
        <f t="shared" si="2"/>
        <v>1412.2401763544506</v>
      </c>
      <c r="U7" s="8">
        <f t="shared" si="2"/>
        <v>1478.2117481881301</v>
      </c>
      <c r="V7" s="8">
        <f t="shared" si="2"/>
        <v>1544.111421138721</v>
      </c>
      <c r="W7" s="8">
        <f t="shared" si="2"/>
        <v>1609.0320497333862</v>
      </c>
      <c r="X7" s="8">
        <f t="shared" si="2"/>
        <v>1670.6801610745138</v>
      </c>
      <c r="Y7" s="8">
        <f t="shared" si="2"/>
        <v>1732.2673975601172</v>
      </c>
      <c r="Z7" s="8">
        <f t="shared" si="2"/>
        <v>1793.5900333797802</v>
      </c>
      <c r="AA7" s="8"/>
      <c r="AB7" s="8">
        <f t="shared" ref="AB7:BV7" si="3">-PMT(AB4,AB5,AB3*AB2)</f>
        <v>1820.2673176681733</v>
      </c>
      <c r="AC7" s="8">
        <f t="shared" si="3"/>
        <v>1886.4821442001903</v>
      </c>
      <c r="AD7" s="8">
        <f t="shared" si="3"/>
        <v>1955.3423796890954</v>
      </c>
      <c r="AE7" s="8">
        <f t="shared" si="3"/>
        <v>2431.7725498339028</v>
      </c>
      <c r="AF7" s="8">
        <f t="shared" si="3"/>
        <v>2439.1887913455198</v>
      </c>
      <c r="AG7" s="8">
        <f t="shared" si="3"/>
        <v>2604.0713051030248</v>
      </c>
      <c r="AH7" s="8">
        <f t="shared" si="3"/>
        <v>2625.4907035659639</v>
      </c>
      <c r="AI7" s="8">
        <f t="shared" si="3"/>
        <v>2628.0422055742283</v>
      </c>
      <c r="AJ7" s="8">
        <f t="shared" si="3"/>
        <v>2329.4860556092099</v>
      </c>
      <c r="AK7" s="8">
        <f t="shared" si="3"/>
        <v>2216.251624769679</v>
      </c>
      <c r="AL7" s="8">
        <f t="shared" si="3"/>
        <v>2263.5566251237392</v>
      </c>
      <c r="AM7" s="8">
        <f t="shared" si="3"/>
        <v>2575.6011131101577</v>
      </c>
      <c r="AN7" s="8">
        <f t="shared" si="3"/>
        <v>2594.8924364468189</v>
      </c>
      <c r="AO7" s="8">
        <f t="shared" si="3"/>
        <v>2685.4454765747632</v>
      </c>
      <c r="AP7" s="8">
        <f t="shared" si="3"/>
        <v>2799.0367632312136</v>
      </c>
      <c r="AQ7" s="8">
        <f t="shared" si="3"/>
        <v>2838.6828030876654</v>
      </c>
      <c r="AR7" s="8">
        <f t="shared" si="3"/>
        <v>3090.5504871206876</v>
      </c>
      <c r="AS7" s="8">
        <f t="shared" si="3"/>
        <v>3149.7725320015343</v>
      </c>
      <c r="AT7" s="8">
        <f t="shared" si="3"/>
        <v>3249.5339725936751</v>
      </c>
      <c r="AU7" s="8">
        <f t="shared" si="3"/>
        <v>3390.7046151930926</v>
      </c>
      <c r="AV7" s="8">
        <f t="shared" si="3"/>
        <v>3478.4622742792158</v>
      </c>
      <c r="AW7" s="8">
        <f t="shared" si="3"/>
        <v>3583.9174976003728</v>
      </c>
      <c r="AX7" s="8">
        <f t="shared" si="3"/>
        <v>3716.4462991903315</v>
      </c>
      <c r="AY7" s="8">
        <f t="shared" si="3"/>
        <v>3855.0414222348686</v>
      </c>
      <c r="AZ7" s="8">
        <f t="shared" si="3"/>
        <v>3995.4838058175637</v>
      </c>
      <c r="BA7" s="8">
        <f t="shared" si="3"/>
        <v>4131.1073991422882</v>
      </c>
      <c r="BB7" s="8">
        <f t="shared" si="3"/>
        <v>4265.5212237722781</v>
      </c>
      <c r="BC7" s="8">
        <f t="shared" si="3"/>
        <v>4399.9939353634127</v>
      </c>
      <c r="BD7" s="8">
        <f t="shared" si="3"/>
        <v>4536.170393082909</v>
      </c>
      <c r="BE7" s="8">
        <f t="shared" si="3"/>
        <v>4675.8145502519155</v>
      </c>
      <c r="BF7" s="8">
        <f t="shared" si="3"/>
        <v>4819.7851768856763</v>
      </c>
      <c r="BG7" s="8">
        <f t="shared" si="3"/>
        <v>4969.7740604798182</v>
      </c>
      <c r="BH7" s="8">
        <f t="shared" si="3"/>
        <v>5120.8935449464507</v>
      </c>
      <c r="BI7" s="8">
        <f t="shared" si="3"/>
        <v>5272.8324785309396</v>
      </c>
      <c r="BJ7" s="8">
        <f t="shared" si="3"/>
        <v>5427.5629469556934</v>
      </c>
      <c r="BK7" s="8">
        <f t="shared" si="3"/>
        <v>5585.6590179578052</v>
      </c>
      <c r="BL7" s="8">
        <f t="shared" si="3"/>
        <v>5746.9471325400646</v>
      </c>
      <c r="BM7" s="8">
        <f t="shared" si="3"/>
        <v>5915.1316839376414</v>
      </c>
      <c r="BN7" s="8">
        <f t="shared" si="3"/>
        <v>6087.2454983614871</v>
      </c>
      <c r="BO7" s="8">
        <f t="shared" si="3"/>
        <v>6263.8645847290791</v>
      </c>
      <c r="BP7" s="8">
        <f t="shared" si="3"/>
        <v>6448.7648048507381</v>
      </c>
      <c r="BQ7" s="8">
        <f t="shared" si="3"/>
        <v>6640.0677973463416</v>
      </c>
      <c r="BR7" s="8">
        <f t="shared" si="3"/>
        <v>6837.565150312209</v>
      </c>
      <c r="BS7" s="8">
        <f t="shared" si="3"/>
        <v>7044.5953038859843</v>
      </c>
      <c r="BT7" s="8">
        <f t="shared" si="3"/>
        <v>7258.8858176874955</v>
      </c>
      <c r="BU7" s="8">
        <f t="shared" si="3"/>
        <v>7479.8971770696417</v>
      </c>
      <c r="BV7" s="8">
        <f t="shared" si="3"/>
        <v>7716.7537332300399</v>
      </c>
    </row>
    <row r="8" spans="1:74" ht="45" x14ac:dyDescent="0.25">
      <c r="A8" s="12" t="s">
        <v>732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>
        <f>AB2*AB3+SUM(V13:Z13)</f>
        <v>32775.939719633963</v>
      </c>
      <c r="AC8" s="8">
        <f t="shared" ref="AC8:BV8" si="4">AB8*(1-1/AC5)+AC2*AC3</f>
        <v>37656.59915064877</v>
      </c>
      <c r="AD8" s="8">
        <f t="shared" si="4"/>
        <v>42101.379809771315</v>
      </c>
      <c r="AE8" s="8">
        <f t="shared" si="4"/>
        <v>48360.73535813229</v>
      </c>
      <c r="AF8" s="8">
        <f t="shared" si="4"/>
        <v>53486.559845204894</v>
      </c>
      <c r="AG8" s="8">
        <f t="shared" si="4"/>
        <v>59209.941591762275</v>
      </c>
      <c r="AH8" s="8">
        <f t="shared" si="4"/>
        <v>63924.062931969311</v>
      </c>
      <c r="AI8" s="8">
        <f t="shared" si="4"/>
        <v>67755.612186126498</v>
      </c>
      <c r="AJ8" s="8">
        <f t="shared" si="4"/>
        <v>69302.558216590798</v>
      </c>
      <c r="AK8" s="8">
        <f t="shared" si="4"/>
        <v>70110.188644792186</v>
      </c>
      <c r="AL8" s="8">
        <f t="shared" si="4"/>
        <v>71082.347260715309</v>
      </c>
      <c r="AM8" s="8">
        <f t="shared" si="4"/>
        <v>73768.447219859707</v>
      </c>
      <c r="AN8" s="8">
        <f t="shared" si="4"/>
        <v>76153.998757680529</v>
      </c>
      <c r="AO8" s="8">
        <f t="shared" si="4"/>
        <v>78459.631582747737</v>
      </c>
      <c r="AP8" s="8">
        <f t="shared" si="4"/>
        <v>80735.65078197619</v>
      </c>
      <c r="AQ8" s="8">
        <f t="shared" si="4"/>
        <v>82765.802852666064</v>
      </c>
      <c r="AR8" s="8">
        <f t="shared" si="4"/>
        <v>85642.642849024545</v>
      </c>
      <c r="AS8" s="8">
        <f t="shared" si="4"/>
        <v>88172.271230597398</v>
      </c>
      <c r="AT8" s="8">
        <f t="shared" si="4"/>
        <v>90602.863693816151</v>
      </c>
      <c r="AU8" s="8">
        <f t="shared" si="4"/>
        <v>93109.771074633347</v>
      </c>
      <c r="AV8" s="8">
        <f t="shared" si="4"/>
        <v>95489.32582928284</v>
      </c>
      <c r="AW8" s="8">
        <f t="shared" si="4"/>
        <v>97887.885457092256</v>
      </c>
      <c r="AX8" s="8">
        <f t="shared" si="4"/>
        <v>100634.45008653398</v>
      </c>
      <c r="AY8" s="8">
        <f t="shared" si="4"/>
        <v>103732.50773704953</v>
      </c>
      <c r="AZ8" s="8">
        <f t="shared" si="4"/>
        <v>107157.90437201469</v>
      </c>
      <c r="BA8" s="8">
        <f t="shared" si="4"/>
        <v>110837.33853000679</v>
      </c>
      <c r="BB8" s="8">
        <f t="shared" si="4"/>
        <v>114712.16658026386</v>
      </c>
      <c r="BC8" s="8">
        <f t="shared" si="4"/>
        <v>118720.78645365688</v>
      </c>
      <c r="BD8" s="8">
        <f t="shared" si="4"/>
        <v>122823.66084254894</v>
      </c>
      <c r="BE8" s="8">
        <f t="shared" si="4"/>
        <v>127001.21799164833</v>
      </c>
      <c r="BF8" s="8">
        <f t="shared" si="4"/>
        <v>131252.353853359</v>
      </c>
      <c r="BG8" s="8">
        <f t="shared" si="4"/>
        <v>135592.16378255544</v>
      </c>
      <c r="BH8" s="8">
        <f t="shared" si="4"/>
        <v>140031.03233566461</v>
      </c>
      <c r="BI8" s="8">
        <f t="shared" si="4"/>
        <v>144585.25313682196</v>
      </c>
      <c r="BJ8" s="8">
        <f t="shared" si="4"/>
        <v>149262.09414183066</v>
      </c>
      <c r="BK8" s="8">
        <f t="shared" si="4"/>
        <v>154068.28598364376</v>
      </c>
      <c r="BL8" s="8">
        <f t="shared" si="4"/>
        <v>158998.98136206233</v>
      </c>
      <c r="BM8" s="8">
        <f t="shared" si="4"/>
        <v>164055.42066476814</v>
      </c>
      <c r="BN8" s="8">
        <f t="shared" si="4"/>
        <v>169225.57246978546</v>
      </c>
      <c r="BO8" s="8">
        <f t="shared" si="4"/>
        <v>174485.8662431491</v>
      </c>
      <c r="BP8" s="8">
        <f t="shared" si="4"/>
        <v>179820.39210881278</v>
      </c>
      <c r="BQ8" s="8">
        <f t="shared" si="4"/>
        <v>185207.75358940198</v>
      </c>
      <c r="BR8" s="8">
        <f t="shared" si="4"/>
        <v>190616.11090877719</v>
      </c>
      <c r="BS8" s="8">
        <f t="shared" si="4"/>
        <v>196052.01113148645</v>
      </c>
      <c r="BT8" s="8">
        <f t="shared" si="4"/>
        <v>201520.39497942801</v>
      </c>
      <c r="BU8" s="8">
        <f t="shared" si="4"/>
        <v>207028.3476702669</v>
      </c>
      <c r="BV8" s="8">
        <f t="shared" si="4"/>
        <v>212608.07953509898</v>
      </c>
    </row>
    <row r="9" spans="1:74" ht="30" x14ac:dyDescent="0.25">
      <c r="A9" s="11" t="s">
        <v>726</v>
      </c>
      <c r="B9" s="9">
        <f t="shared" ref="B9:Z9" si="5">B8/B6</f>
        <v>0</v>
      </c>
      <c r="C9" s="9">
        <f t="shared" si="5"/>
        <v>0</v>
      </c>
      <c r="D9" s="9">
        <f t="shared" si="5"/>
        <v>0</v>
      </c>
      <c r="E9" s="9">
        <f t="shared" si="5"/>
        <v>0</v>
      </c>
      <c r="F9" s="9">
        <f t="shared" si="5"/>
        <v>0</v>
      </c>
      <c r="G9" s="9">
        <f t="shared" si="5"/>
        <v>0</v>
      </c>
      <c r="H9" s="9">
        <f t="shared" si="5"/>
        <v>0</v>
      </c>
      <c r="I9" s="9">
        <f t="shared" si="5"/>
        <v>0</v>
      </c>
      <c r="J9" s="9">
        <f t="shared" si="5"/>
        <v>0</v>
      </c>
      <c r="K9" s="9">
        <f t="shared" si="5"/>
        <v>0</v>
      </c>
      <c r="L9" s="9">
        <f t="shared" si="5"/>
        <v>0</v>
      </c>
      <c r="M9" s="9">
        <f t="shared" si="5"/>
        <v>0</v>
      </c>
      <c r="N9" s="9">
        <f t="shared" si="5"/>
        <v>0</v>
      </c>
      <c r="O9" s="9">
        <f t="shared" si="5"/>
        <v>0</v>
      </c>
      <c r="P9" s="9">
        <f t="shared" si="5"/>
        <v>0</v>
      </c>
      <c r="Q9" s="9">
        <f t="shared" si="5"/>
        <v>0</v>
      </c>
      <c r="R9" s="9">
        <f t="shared" si="5"/>
        <v>0</v>
      </c>
      <c r="S9" s="9">
        <f t="shared" si="5"/>
        <v>0</v>
      </c>
      <c r="T9" s="9">
        <f t="shared" si="5"/>
        <v>0</v>
      </c>
      <c r="U9" s="9">
        <f t="shared" si="5"/>
        <v>0</v>
      </c>
      <c r="V9" s="9">
        <f t="shared" si="5"/>
        <v>0</v>
      </c>
      <c r="W9" s="9">
        <f t="shared" si="5"/>
        <v>0</v>
      </c>
      <c r="X9" s="9">
        <f t="shared" si="5"/>
        <v>0</v>
      </c>
      <c r="Y9" s="9">
        <f t="shared" si="5"/>
        <v>0</v>
      </c>
      <c r="Z9" s="9">
        <f t="shared" si="5"/>
        <v>0</v>
      </c>
      <c r="AA9" s="9"/>
      <c r="AB9" s="9">
        <f t="shared" ref="AB9:BV9" si="6">AB8/AB6</f>
        <v>2.6731977322824611E-2</v>
      </c>
      <c r="AC9" s="9">
        <f t="shared" si="6"/>
        <v>2.9634629355912542E-2</v>
      </c>
      <c r="AD9" s="9">
        <f t="shared" si="6"/>
        <v>3.1969603891161109E-2</v>
      </c>
      <c r="AE9" s="9">
        <f t="shared" si="6"/>
        <v>3.5259015469864353E-2</v>
      </c>
      <c r="AF9" s="9">
        <f t="shared" si="6"/>
        <v>3.7396595421652995E-2</v>
      </c>
      <c r="AG9" s="9">
        <f t="shared" si="6"/>
        <v>4.0918629735784341E-2</v>
      </c>
      <c r="AH9" s="9">
        <f t="shared" si="6"/>
        <v>4.3813829508144074E-2</v>
      </c>
      <c r="AI9" s="9">
        <f t="shared" si="6"/>
        <v>4.5421496613030278E-2</v>
      </c>
      <c r="AJ9" s="9">
        <f t="shared" si="6"/>
        <v>4.5253725636205056E-2</v>
      </c>
      <c r="AK9" s="9">
        <f t="shared" si="6"/>
        <v>4.486162966011862E-2</v>
      </c>
      <c r="AL9" s="9">
        <f t="shared" si="6"/>
        <v>4.4537663666101429E-2</v>
      </c>
      <c r="AM9" s="9">
        <f t="shared" si="6"/>
        <v>4.5227134127239201E-2</v>
      </c>
      <c r="AN9" s="9">
        <f t="shared" si="6"/>
        <v>4.5509133817992209E-2</v>
      </c>
      <c r="AO9" s="9">
        <f t="shared" si="6"/>
        <v>4.5136219130161005E-2</v>
      </c>
      <c r="AP9" s="9">
        <f t="shared" si="6"/>
        <v>4.4377184088413436E-2</v>
      </c>
      <c r="AQ9" s="9">
        <f t="shared" si="6"/>
        <v>4.3310221869552898E-2</v>
      </c>
      <c r="AR9" s="9">
        <f t="shared" si="6"/>
        <v>4.2356739322889199E-2</v>
      </c>
      <c r="AS9" s="9">
        <f t="shared" si="6"/>
        <v>4.1226185732653832E-2</v>
      </c>
      <c r="AT9" s="9">
        <f t="shared" si="6"/>
        <v>4.0162878897530445E-2</v>
      </c>
      <c r="AU9" s="9">
        <f t="shared" si="6"/>
        <v>3.9057660408606774E-2</v>
      </c>
      <c r="AV9" s="9">
        <f t="shared" si="6"/>
        <v>3.7967624488677118E-2</v>
      </c>
      <c r="AW9" s="9">
        <f t="shared" si="6"/>
        <v>3.6972368838118767E-2</v>
      </c>
      <c r="AX9" s="9">
        <f t="shared" si="6"/>
        <v>3.6215322049127911E-2</v>
      </c>
      <c r="AY9" s="9">
        <f t="shared" si="6"/>
        <v>3.5652349149581673E-2</v>
      </c>
      <c r="AZ9" s="9">
        <f t="shared" si="6"/>
        <v>3.522279688530322E-2</v>
      </c>
      <c r="BA9" s="9">
        <f t="shared" si="6"/>
        <v>3.4900472103260874E-2</v>
      </c>
      <c r="BB9" s="9">
        <f t="shared" si="6"/>
        <v>3.4662629195877794E-2</v>
      </c>
      <c r="BC9" s="9">
        <f t="shared" si="6"/>
        <v>3.4480403583264173E-2</v>
      </c>
      <c r="BD9" s="9">
        <f t="shared" si="6"/>
        <v>3.4346227150459464E-2</v>
      </c>
      <c r="BE9" s="9">
        <f t="shared" si="6"/>
        <v>3.4254093522524981E-2</v>
      </c>
      <c r="BF9" s="9">
        <f t="shared" si="6"/>
        <v>3.4197723938010953E-2</v>
      </c>
      <c r="BG9" s="9">
        <f t="shared" si="6"/>
        <v>3.4169126537412546E-2</v>
      </c>
      <c r="BH9" s="9">
        <f t="shared" si="6"/>
        <v>3.4165477323110024E-2</v>
      </c>
      <c r="BI9" s="9">
        <f t="shared" si="6"/>
        <v>3.4184303662822366E-2</v>
      </c>
      <c r="BJ9" s="9">
        <f t="shared" si="6"/>
        <v>3.4217062770834625E-2</v>
      </c>
      <c r="BK9" s="9">
        <f t="shared" si="6"/>
        <v>3.4251671901272082E-2</v>
      </c>
      <c r="BL9" s="9">
        <f t="shared" si="6"/>
        <v>3.4280482069168478E-2</v>
      </c>
      <c r="BM9" s="9">
        <f t="shared" si="6"/>
        <v>3.42926523203183E-2</v>
      </c>
      <c r="BN9" s="9">
        <f t="shared" si="6"/>
        <v>3.4284672624707482E-2</v>
      </c>
      <c r="BO9" s="9">
        <f t="shared" si="6"/>
        <v>3.4249292688123718E-2</v>
      </c>
      <c r="BP9" s="9">
        <f t="shared" si="6"/>
        <v>3.4176451725264199E-2</v>
      </c>
      <c r="BQ9" s="9">
        <f t="shared" si="6"/>
        <v>3.4062232111799311E-2</v>
      </c>
      <c r="BR9" s="9">
        <f t="shared" si="6"/>
        <v>3.3898145737736293E-2</v>
      </c>
      <c r="BS9" s="9">
        <f t="shared" si="6"/>
        <v>3.3683913494732952E-2</v>
      </c>
      <c r="BT9" s="9">
        <f t="shared" si="6"/>
        <v>3.3424673108275335E-2</v>
      </c>
      <c r="BU9" s="9">
        <f t="shared" si="6"/>
        <v>3.3124711426711188E-2</v>
      </c>
      <c r="BV9" s="13">
        <f t="shared" si="6"/>
        <v>3.2780816168924518E-2</v>
      </c>
    </row>
    <row r="10" spans="1:74" ht="30" x14ac:dyDescent="0.25">
      <c r="A10" s="11" t="s">
        <v>722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>
        <f t="shared" ref="AB10:AG10" si="7">SUM(V7:AB7)/AB6</f>
        <v>8.2945853515964726E-3</v>
      </c>
      <c r="AC10" s="9">
        <f t="shared" si="7"/>
        <v>8.2728840982278801E-3</v>
      </c>
      <c r="AD10" s="9">
        <f t="shared" si="7"/>
        <v>8.2454799192027087E-3</v>
      </c>
      <c r="AE10" s="9">
        <f t="shared" si="7"/>
        <v>8.4717477609695512E-3</v>
      </c>
      <c r="AF10" s="9">
        <f t="shared" si="7"/>
        <v>8.6185107173518283E-3</v>
      </c>
      <c r="AG10" s="9">
        <f t="shared" si="7"/>
        <v>9.0787647861084019E-3</v>
      </c>
      <c r="AH10" s="9">
        <f t="shared" ref="AH10:BV10" si="8">SUM(AC7:AH7)/AH6</f>
        <v>9.5561455994011158E-3</v>
      </c>
      <c r="AI10" s="9">
        <f t="shared" si="8"/>
        <v>9.8436875267033982E-3</v>
      </c>
      <c r="AJ10" s="9">
        <f t="shared" si="8"/>
        <v>9.8327241267454121E-3</v>
      </c>
      <c r="AK10" s="9">
        <f t="shared" si="8"/>
        <v>9.4973373731221059E-3</v>
      </c>
      <c r="AL10" s="9">
        <f t="shared" si="8"/>
        <v>9.18975552258244E-3</v>
      </c>
      <c r="AM10" s="9">
        <f t="shared" si="8"/>
        <v>8.9747607051843398E-3</v>
      </c>
      <c r="AN10" s="9">
        <f t="shared" si="8"/>
        <v>8.7295441324783604E-3</v>
      </c>
      <c r="AO10" s="9">
        <f t="shared" si="8"/>
        <v>8.4366083793482975E-3</v>
      </c>
      <c r="AP10" s="9">
        <f t="shared" si="8"/>
        <v>8.3189903214157465E-3</v>
      </c>
      <c r="AQ10" s="9">
        <f t="shared" si="8"/>
        <v>8.2455369681399462E-3</v>
      </c>
      <c r="AR10" s="9">
        <f t="shared" si="8"/>
        <v>8.2021408668811868E-3</v>
      </c>
      <c r="AS10" s="9">
        <f t="shared" si="8"/>
        <v>8.0226421688874006E-3</v>
      </c>
      <c r="AT10" s="9">
        <f t="shared" si="8"/>
        <v>7.8962432047707289E-3</v>
      </c>
      <c r="AU10" s="9">
        <f t="shared" si="8"/>
        <v>7.7680433435420573E-3</v>
      </c>
      <c r="AV10" s="9">
        <f t="shared" si="8"/>
        <v>7.6332230026995391E-3</v>
      </c>
      <c r="AW10" s="9">
        <f t="shared" si="8"/>
        <v>7.5324722863357139E-3</v>
      </c>
      <c r="AX10" s="9">
        <f t="shared" si="8"/>
        <v>7.4021079501351292E-3</v>
      </c>
      <c r="AY10" s="9">
        <f t="shared" si="8"/>
        <v>7.3118048950571741E-3</v>
      </c>
      <c r="AZ10" s="9">
        <f t="shared" si="8"/>
        <v>7.2379910881824796E-3</v>
      </c>
      <c r="BA10" s="9">
        <f t="shared" si="8"/>
        <v>7.1668154828632338E-3</v>
      </c>
      <c r="BB10" s="9">
        <f t="shared" si="8"/>
        <v>7.1153644555785383E-3</v>
      </c>
      <c r="BC10" s="9">
        <f t="shared" si="8"/>
        <v>7.075985443673812E-3</v>
      </c>
      <c r="BD10" s="9">
        <f t="shared" si="8"/>
        <v>7.0422259087459631E-3</v>
      </c>
      <c r="BE10" s="9">
        <f t="shared" si="8"/>
        <v>7.0136852992352767E-3</v>
      </c>
      <c r="BF10" s="9">
        <f t="shared" si="8"/>
        <v>6.9901220022681176E-3</v>
      </c>
      <c r="BG10" s="9">
        <f t="shared" si="8"/>
        <v>6.9720788069803112E-3</v>
      </c>
      <c r="BH10" s="9">
        <f t="shared" si="8"/>
        <v>6.9590466902957112E-3</v>
      </c>
      <c r="BI10" s="9">
        <f t="shared" si="8"/>
        <v>6.9499262276729052E-3</v>
      </c>
      <c r="BJ10" s="9">
        <f t="shared" si="8"/>
        <v>6.942959273548638E-3</v>
      </c>
      <c r="BK10" s="9">
        <f t="shared" si="8"/>
        <v>6.9354476370023961E-3</v>
      </c>
      <c r="BL10" s="9">
        <f t="shared" si="8"/>
        <v>6.9259240275359726E-3</v>
      </c>
      <c r="BM10" s="9">
        <f t="shared" si="8"/>
        <v>6.9124484530622005E-3</v>
      </c>
      <c r="BN10" s="9">
        <f t="shared" si="8"/>
        <v>6.895481583281517E-3</v>
      </c>
      <c r="BO10" s="9">
        <f t="shared" si="8"/>
        <v>6.8752261907586709E-3</v>
      </c>
      <c r="BP10" s="9">
        <f t="shared" si="8"/>
        <v>6.8511667757449679E-3</v>
      </c>
      <c r="BQ10" s="9">
        <f t="shared" si="8"/>
        <v>6.823567824335494E-3</v>
      </c>
      <c r="BR10" s="9">
        <f t="shared" si="8"/>
        <v>6.7919739541936813E-3</v>
      </c>
      <c r="BS10" s="9">
        <f t="shared" si="8"/>
        <v>6.7559741567409333E-3</v>
      </c>
      <c r="BT10" s="9">
        <f t="shared" si="8"/>
        <v>6.7163928404334371E-3</v>
      </c>
      <c r="BU10" s="9">
        <f t="shared" si="8"/>
        <v>6.6735995863121097E-3</v>
      </c>
      <c r="BV10" s="9">
        <f t="shared" si="8"/>
        <v>6.6264942340193977E-3</v>
      </c>
    </row>
    <row r="11" spans="1:74" x14ac:dyDescent="0.25">
      <c r="A11" s="11"/>
      <c r="B11" s="8">
        <v>25</v>
      </c>
      <c r="C11" s="8">
        <f t="shared" ref="C11:T11" si="9">B11-1</f>
        <v>24</v>
      </c>
      <c r="D11" s="8">
        <f t="shared" si="9"/>
        <v>23</v>
      </c>
      <c r="E11" s="8">
        <f t="shared" si="9"/>
        <v>22</v>
      </c>
      <c r="F11" s="8">
        <f t="shared" si="9"/>
        <v>21</v>
      </c>
      <c r="G11" s="8">
        <f t="shared" si="9"/>
        <v>20</v>
      </c>
      <c r="H11" s="8">
        <f t="shared" si="9"/>
        <v>19</v>
      </c>
      <c r="I11" s="8">
        <f t="shared" si="9"/>
        <v>18</v>
      </c>
      <c r="J11" s="8">
        <f t="shared" si="9"/>
        <v>17</v>
      </c>
      <c r="K11" s="8">
        <f t="shared" si="9"/>
        <v>16</v>
      </c>
      <c r="L11" s="8">
        <f t="shared" si="9"/>
        <v>15</v>
      </c>
      <c r="M11" s="8">
        <f t="shared" si="9"/>
        <v>14</v>
      </c>
      <c r="N11" s="8">
        <f t="shared" si="9"/>
        <v>13</v>
      </c>
      <c r="O11" s="8">
        <f t="shared" si="9"/>
        <v>12</v>
      </c>
      <c r="P11" s="8">
        <f t="shared" si="9"/>
        <v>11</v>
      </c>
      <c r="Q11" s="8">
        <f t="shared" si="9"/>
        <v>10</v>
      </c>
      <c r="R11" s="8">
        <f t="shared" si="9"/>
        <v>9</v>
      </c>
      <c r="S11" s="8">
        <f t="shared" si="9"/>
        <v>8</v>
      </c>
      <c r="T11" s="8">
        <f t="shared" si="9"/>
        <v>7</v>
      </c>
      <c r="U11" s="8">
        <v>6</v>
      </c>
      <c r="V11" s="8">
        <f>U11-1</f>
        <v>5</v>
      </c>
      <c r="W11" s="8">
        <f>V11-1</f>
        <v>4</v>
      </c>
      <c r="X11" s="8">
        <f>W11-1</f>
        <v>3</v>
      </c>
      <c r="Y11" s="8">
        <f>X11-1</f>
        <v>2</v>
      </c>
      <c r="Z11" s="8">
        <f>Y11-1</f>
        <v>1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4" ht="45" x14ac:dyDescent="0.25">
      <c r="A12" s="12" t="s">
        <v>734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>
        <f t="shared" ref="U12:Z12" si="10">U2*U3</f>
        <v>7887.5519388758394</v>
      </c>
      <c r="V12" s="8">
        <f t="shared" si="10"/>
        <v>8203.0540164308732</v>
      </c>
      <c r="W12" s="8">
        <f t="shared" si="10"/>
        <v>8531.1761770881076</v>
      </c>
      <c r="X12" s="8">
        <f t="shared" si="10"/>
        <v>8872.4232241716327</v>
      </c>
      <c r="Y12" s="8">
        <f t="shared" si="10"/>
        <v>9227.3201531384984</v>
      </c>
      <c r="Z12" s="8">
        <f t="shared" si="10"/>
        <v>9596.4129592640384</v>
      </c>
      <c r="AA12" s="8"/>
      <c r="AB12" s="8">
        <f t="shared" ref="AB12:BV12" si="11">AB2*AB3</f>
        <v>9980.2694776346016</v>
      </c>
      <c r="AC12" s="8">
        <f t="shared" si="11"/>
        <v>10343.316050953799</v>
      </c>
      <c r="AD12" s="8">
        <f t="shared" si="11"/>
        <v>10720.880517564001</v>
      </c>
      <c r="AE12" s="8">
        <f t="shared" si="11"/>
        <v>13276.25218332286</v>
      </c>
      <c r="AF12" s="8">
        <f t="shared" si="11"/>
        <v>13185.947046761321</v>
      </c>
      <c r="AG12" s="8">
        <f t="shared" si="11"/>
        <v>14637.808387424862</v>
      </c>
      <c r="AH12" s="8">
        <f t="shared" si="11"/>
        <v>14582.444938834082</v>
      </c>
      <c r="AI12" s="8">
        <f t="shared" si="11"/>
        <v>14485.559742818741</v>
      </c>
      <c r="AJ12" s="8">
        <f t="shared" si="11"/>
        <v>12839.54806148538</v>
      </c>
      <c r="AK12" s="8">
        <f t="shared" si="11"/>
        <v>12358.05679763318</v>
      </c>
      <c r="AL12" s="8">
        <f t="shared" si="11"/>
        <v>12657.19005672182</v>
      </c>
      <c r="AM12" s="8">
        <f t="shared" si="11"/>
        <v>14533.15783593028</v>
      </c>
      <c r="AN12" s="8">
        <f t="shared" si="11"/>
        <v>14680.292741130761</v>
      </c>
      <c r="AO12" s="8">
        <f t="shared" si="11"/>
        <v>14997.9659513473</v>
      </c>
      <c r="AP12" s="8">
        <f t="shared" si="11"/>
        <v>15352.624463019742</v>
      </c>
      <c r="AQ12" s="8">
        <f t="shared" si="11"/>
        <v>15486.0938676859</v>
      </c>
      <c r="AR12" s="8">
        <f t="shared" si="11"/>
        <v>16671.140471802821</v>
      </c>
      <c r="AS12" s="8">
        <f t="shared" si="11"/>
        <v>16803.4021897436</v>
      </c>
      <c r="AT12" s="8">
        <f t="shared" si="11"/>
        <v>17125.97100165164</v>
      </c>
      <c r="AU12" s="8">
        <f t="shared" si="11"/>
        <v>17607.384663119879</v>
      </c>
      <c r="AV12" s="8">
        <f t="shared" si="11"/>
        <v>17897.849933755042</v>
      </c>
      <c r="AW12" s="8">
        <f t="shared" si="11"/>
        <v>18313.44726602322</v>
      </c>
      <c r="AX12" s="8">
        <f t="shared" si="11"/>
        <v>19061.21220562376</v>
      </c>
      <c r="AY12" s="8">
        <f t="shared" si="11"/>
        <v>19870.465998271204</v>
      </c>
      <c r="AZ12" s="8">
        <f t="shared" si="11"/>
        <v>20714.1479244734</v>
      </c>
      <c r="BA12" s="8">
        <f t="shared" si="11"/>
        <v>21539.084886661203</v>
      </c>
      <c r="BB12" s="8">
        <f t="shared" si="11"/>
        <v>22347.717805258202</v>
      </c>
      <c r="BC12" s="8">
        <f t="shared" si="11"/>
        <v>23127.314303437</v>
      </c>
      <c r="BD12" s="8">
        <f t="shared" si="11"/>
        <v>23889.672131168201</v>
      </c>
      <c r="BE12" s="8">
        <f t="shared" si="11"/>
        <v>24648.167289524201</v>
      </c>
      <c r="BF12" s="8">
        <f t="shared" si="11"/>
        <v>25418.005526985402</v>
      </c>
      <c r="BG12" s="8">
        <f t="shared" si="11"/>
        <v>26215.202238089605</v>
      </c>
      <c r="BH12" s="8">
        <f t="shared" si="11"/>
        <v>27037.562516868402</v>
      </c>
      <c r="BI12" s="8">
        <f t="shared" si="11"/>
        <v>27892.726190434798</v>
      </c>
      <c r="BJ12" s="8">
        <f t="shared" si="11"/>
        <v>28774.383194479004</v>
      </c>
      <c r="BK12" s="8">
        <f t="shared" si="11"/>
        <v>29683.207532118206</v>
      </c>
      <c r="BL12" s="8">
        <f t="shared" si="11"/>
        <v>30608.743042359201</v>
      </c>
      <c r="BM12" s="8">
        <f t="shared" si="11"/>
        <v>31556.269529716199</v>
      </c>
      <c r="BN12" s="8">
        <f t="shared" si="11"/>
        <v>32512.721915811999</v>
      </c>
      <c r="BO12" s="8">
        <f t="shared" si="11"/>
        <v>33464.5558516612</v>
      </c>
      <c r="BP12" s="8">
        <f t="shared" si="11"/>
        <v>34415.503572855196</v>
      </c>
      <c r="BQ12" s="8">
        <f t="shared" si="11"/>
        <v>35357.426832058001</v>
      </c>
      <c r="BR12" s="8">
        <f t="shared" si="11"/>
        <v>36276.316250942204</v>
      </c>
      <c r="BS12" s="8">
        <f t="shared" si="11"/>
        <v>37205.252040838801</v>
      </c>
      <c r="BT12" s="8">
        <f t="shared" si="11"/>
        <v>38143.719036522605</v>
      </c>
      <c r="BU12" s="8">
        <f t="shared" si="11"/>
        <v>39094.685187410207</v>
      </c>
      <c r="BV12" s="8">
        <f t="shared" si="11"/>
        <v>40084.456476543201</v>
      </c>
    </row>
    <row r="13" spans="1:74" ht="45" x14ac:dyDescent="0.25">
      <c r="A13" s="11" t="s">
        <v>730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>
        <f t="shared" ref="U13:Z13" si="12">U12*(1-U11/U5)</f>
        <v>0</v>
      </c>
      <c r="V13" s="8">
        <f t="shared" si="12"/>
        <v>1367.1756694051453</v>
      </c>
      <c r="W13" s="8">
        <f t="shared" si="12"/>
        <v>2843.7253923627027</v>
      </c>
      <c r="X13" s="8">
        <f t="shared" si="12"/>
        <v>4436.2116120858163</v>
      </c>
      <c r="Y13" s="8">
        <f t="shared" si="12"/>
        <v>6151.5467687589999</v>
      </c>
      <c r="Z13" s="8">
        <f t="shared" si="12"/>
        <v>7997.0107993866986</v>
      </c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9904F-0639-49F1-8E13-4CA66ACAA33C}">
  <dimension ref="A1:AG123"/>
  <sheetViews>
    <sheetView topLeftCell="A112" workbookViewId="0">
      <selection activeCell="V65" sqref="V65"/>
    </sheetView>
  </sheetViews>
  <sheetFormatPr baseColWidth="10" defaultRowHeight="15.75" x14ac:dyDescent="0.25"/>
  <cols>
    <col min="1" max="1" width="59.75" customWidth="1"/>
    <col min="2" max="2" width="7.5" customWidth="1"/>
  </cols>
  <sheetData>
    <row r="1" spans="1:33" x14ac:dyDescent="0.25">
      <c r="C1">
        <f>résultats!S1</f>
        <v>2020</v>
      </c>
      <c r="D1">
        <f>résultats!T1</f>
        <v>2021</v>
      </c>
      <c r="E1">
        <f>résultats!U1</f>
        <v>2022</v>
      </c>
      <c r="F1">
        <f>résultats!V1</f>
        <v>2023</v>
      </c>
      <c r="G1">
        <f>résultats!W1</f>
        <v>2024</v>
      </c>
      <c r="H1">
        <f>résultats!X1</f>
        <v>2025</v>
      </c>
      <c r="I1">
        <f>résultats!Y1</f>
        <v>2026</v>
      </c>
      <c r="J1">
        <f>résultats!Z1</f>
        <v>2027</v>
      </c>
      <c r="K1">
        <f>résultats!AA1</f>
        <v>2028</v>
      </c>
      <c r="L1">
        <f>résultats!AB1</f>
        <v>2029</v>
      </c>
      <c r="M1">
        <f>résultats!AC1</f>
        <v>2030</v>
      </c>
      <c r="N1">
        <f>résultats!AD1</f>
        <v>2031</v>
      </c>
      <c r="O1">
        <f>résultats!AE1</f>
        <v>2032</v>
      </c>
      <c r="P1">
        <f>résultats!AF1</f>
        <v>2033</v>
      </c>
      <c r="Q1">
        <f>résultats!AG1</f>
        <v>2034</v>
      </c>
      <c r="R1">
        <f>résultats!AH1</f>
        <v>2035</v>
      </c>
      <c r="S1">
        <f>résultats!AI1</f>
        <v>2036</v>
      </c>
      <c r="T1">
        <f>résultats!AJ1</f>
        <v>2037</v>
      </c>
      <c r="U1">
        <f>résultats!AK1</f>
        <v>2038</v>
      </c>
      <c r="V1">
        <f>résultats!AL1</f>
        <v>2039</v>
      </c>
      <c r="W1">
        <f>résultats!AM1</f>
        <v>2040</v>
      </c>
      <c r="X1">
        <f>résultats!AN1</f>
        <v>2041</v>
      </c>
      <c r="Y1">
        <f>résultats!AO1</f>
        <v>2042</v>
      </c>
      <c r="Z1">
        <f>résultats!AP1</f>
        <v>2043</v>
      </c>
      <c r="AA1">
        <f>résultats!AQ1</f>
        <v>2044</v>
      </c>
      <c r="AB1">
        <f>résultats!AR1</f>
        <v>2045</v>
      </c>
      <c r="AC1">
        <f>résultats!AS1</f>
        <v>2046</v>
      </c>
      <c r="AD1">
        <f>résultats!AT1</f>
        <v>2047</v>
      </c>
      <c r="AE1">
        <f>résultats!AU1</f>
        <v>2048</v>
      </c>
      <c r="AF1">
        <f>résultats!AV1</f>
        <v>2049</v>
      </c>
      <c r="AG1">
        <f>résultats!AW1</f>
        <v>2050</v>
      </c>
    </row>
    <row r="2" spans="1:33" x14ac:dyDescent="0.25">
      <c r="A2" t="s">
        <v>1347</v>
      </c>
      <c r="B2" s="17" t="s">
        <v>1426</v>
      </c>
      <c r="C2">
        <f>(1/100)*résultats!S27*résultats!S96</f>
        <v>41.248856380209823</v>
      </c>
      <c r="D2">
        <f>(1/100)*résultats!T27*résultats!T96</f>
        <v>48.225909311692504</v>
      </c>
      <c r="E2">
        <f>(1/100)*résultats!U27*résultats!U96</f>
        <v>60.419791926454131</v>
      </c>
      <c r="F2">
        <f>(1/100)*résultats!V27*résultats!V96</f>
        <v>76.346143158997535</v>
      </c>
      <c r="G2">
        <f>(1/100)*résultats!W27*résultats!W96</f>
        <v>94.335763848592592</v>
      </c>
      <c r="H2">
        <f>(1/100)*résultats!X27*résultats!X96</f>
        <v>114.38724615880959</v>
      </c>
      <c r="I2">
        <f>(1/100)*résultats!Y27*résultats!Y96</f>
        <v>133.0899082822234</v>
      </c>
      <c r="J2">
        <f>(1/100)*résultats!Z27*résultats!Z96</f>
        <v>152.97283926689926</v>
      </c>
      <c r="K2">
        <f>(1/100)*résultats!AA27*résultats!AA96</f>
        <v>173.82917948392998</v>
      </c>
      <c r="L2">
        <f>(1/100)*résultats!AB27*résultats!AB96</f>
        <v>195.79901996226585</v>
      </c>
      <c r="M2">
        <f>(1/100)*résultats!AC27*résultats!AC96</f>
        <v>218.64023832752736</v>
      </c>
      <c r="N2">
        <f>(1/100)*résultats!AD27*résultats!AD96</f>
        <v>241.3810841080705</v>
      </c>
      <c r="O2">
        <f>(1/100)*résultats!AE27*résultats!AE96</f>
        <v>264.2493979715502</v>
      </c>
      <c r="P2">
        <f>(1/100)*résultats!AF27*résultats!AF96</f>
        <v>287.3180696823199</v>
      </c>
      <c r="Q2">
        <f>(1/100)*résultats!AG27*résultats!AG96</f>
        <v>310.51240389112513</v>
      </c>
      <c r="R2">
        <f>(1/100)*résultats!AH27*résultats!AH96</f>
        <v>334.01526516027116</v>
      </c>
      <c r="S2">
        <f>(1/100)*résultats!AI27*résultats!AI96</f>
        <v>357.96507810034768</v>
      </c>
      <c r="T2">
        <f>(1/100)*résultats!AJ27*résultats!AJ96</f>
        <v>382.31150131728674</v>
      </c>
      <c r="U2">
        <f>(1/100)*résultats!AK27*résultats!AK96</f>
        <v>407.27749447723949</v>
      </c>
      <c r="V2">
        <f>(1/100)*résultats!AL27*résultats!AL96</f>
        <v>432.7516618675678</v>
      </c>
      <c r="W2">
        <f>(1/100)*résultats!AM27*résultats!AM96</f>
        <v>458.85703130912884</v>
      </c>
      <c r="X2">
        <f>(1/100)*résultats!AN27*résultats!AN96</f>
        <v>485.19076093965174</v>
      </c>
      <c r="Y2">
        <f>(1/100)*résultats!AO27*résultats!AO96</f>
        <v>512.01897200254905</v>
      </c>
      <c r="Z2">
        <f>(1/100)*résultats!AP27*résultats!AP96</f>
        <v>539.56753448687948</v>
      </c>
      <c r="AA2">
        <f>(1/100)*résultats!AQ27*résultats!AQ96</f>
        <v>568.16826706401037</v>
      </c>
      <c r="AB2">
        <f>(1/100)*résultats!AR27*résultats!AR96</f>
        <v>597.80161221533263</v>
      </c>
      <c r="AC2">
        <f>(1/100)*résultats!AS27*résultats!AS96</f>
        <v>630.5010191397447</v>
      </c>
      <c r="AD2">
        <f>(1/100)*résultats!AT27*résultats!AT96</f>
        <v>664.74070804598819</v>
      </c>
      <c r="AE2">
        <f>(1/100)*résultats!AU27*résultats!AU96</f>
        <v>700.70049650963597</v>
      </c>
      <c r="AF2">
        <f>(1/100)*résultats!AV27*résultats!AV96</f>
        <v>738.72747178663906</v>
      </c>
      <c r="AG2">
        <f>(1/100)*résultats!AW27*résultats!AW96</f>
        <v>779.77702587116278</v>
      </c>
    </row>
    <row r="3" spans="1:33" x14ac:dyDescent="0.25">
      <c r="A3" t="s">
        <v>1348</v>
      </c>
      <c r="B3" s="17"/>
      <c r="C3">
        <f>(1/100)*résultats!S30*résultats!S97</f>
        <v>51.591319190932396</v>
      </c>
      <c r="D3">
        <f>(1/100)*résultats!T30*résultats!T97</f>
        <v>58.677064292415096</v>
      </c>
      <c r="E3">
        <f>(1/100)*résultats!U30*résultats!U97</f>
        <v>71.045837052212519</v>
      </c>
      <c r="F3">
        <f>(1/100)*résultats!V30*résultats!V97</f>
        <v>92.723237641751112</v>
      </c>
      <c r="G3">
        <f>(1/100)*résultats!W30*résultats!W97</f>
        <v>116.55818676630423</v>
      </c>
      <c r="H3">
        <f>(1/100)*résultats!X30*résultats!X97</f>
        <v>140.34965710910308</v>
      </c>
      <c r="I3">
        <f>(1/100)*résultats!Y30*résultats!Y97</f>
        <v>156.97963035210361</v>
      </c>
      <c r="J3">
        <f>(1/100)*résultats!Z30*résultats!Z97</f>
        <v>167.83249635417101</v>
      </c>
      <c r="K3">
        <f>(1/100)*résultats!AA30*résultats!AA97</f>
        <v>176.08380366590154</v>
      </c>
      <c r="L3">
        <f>(1/100)*résultats!AB30*résultats!AB97</f>
        <v>182.87449364537528</v>
      </c>
      <c r="M3">
        <f>(1/100)*résultats!AC30*résultats!AC97</f>
        <v>188.74690970980126</v>
      </c>
      <c r="N3">
        <f>(1/100)*résultats!AD30*résultats!AD97</f>
        <v>193.31889359808568</v>
      </c>
      <c r="O3">
        <f>(1/100)*résultats!AE30*résultats!AE97</f>
        <v>196.81116315154631</v>
      </c>
      <c r="P3">
        <f>(1/100)*résultats!AF30*résultats!AF97</f>
        <v>199.36026152201745</v>
      </c>
      <c r="Q3">
        <f>(1/100)*résultats!AG30*résultats!AG97</f>
        <v>201.09337601374204</v>
      </c>
      <c r="R3">
        <f>(1/100)*résultats!AH30*résultats!AH97</f>
        <v>202.37624553094935</v>
      </c>
      <c r="S3">
        <f>(1/100)*résultats!AI30*résultats!AI97</f>
        <v>203.41785405020011</v>
      </c>
      <c r="T3">
        <f>(1/100)*résultats!AJ30*résultats!AJ97</f>
        <v>204.38133614524247</v>
      </c>
      <c r="U3">
        <f>(1/100)*résultats!AK30*résultats!AK97</f>
        <v>205.61334089404477</v>
      </c>
      <c r="V3">
        <f>(1/100)*résultats!AL30*résultats!AL97</f>
        <v>207.09625031486794</v>
      </c>
      <c r="W3">
        <f>(1/100)*résultats!AM30*résultats!AM97</f>
        <v>208.8617458044437</v>
      </c>
      <c r="X3">
        <f>(1/100)*résultats!AN30*résultats!AN97</f>
        <v>210.81994568511701</v>
      </c>
      <c r="Y3">
        <f>(1/100)*résultats!AO30*résultats!AO97</f>
        <v>212.93316375444309</v>
      </c>
      <c r="Z3">
        <f>(1/100)*résultats!AP30*résultats!AP97</f>
        <v>215.25127945669732</v>
      </c>
      <c r="AA3">
        <f>(1/100)*résultats!AQ30*résultats!AQ97</f>
        <v>218.00973219147235</v>
      </c>
      <c r="AB3">
        <f>(1/100)*résultats!AR30*résultats!AR97</f>
        <v>221.04402208780394</v>
      </c>
      <c r="AC3">
        <f>(1/100)*résultats!AS30*résultats!AS97</f>
        <v>225.19726398719831</v>
      </c>
      <c r="AD3">
        <f>(1/100)*résultats!AT30*résultats!AT97</f>
        <v>230.24029293985691</v>
      </c>
      <c r="AE3">
        <f>(1/100)*résultats!AU30*résultats!AU97</f>
        <v>236.10736331378797</v>
      </c>
      <c r="AF3">
        <f>(1/100)*résultats!AV30*résultats!AV97</f>
        <v>242.7689596143143</v>
      </c>
      <c r="AG3">
        <f>(1/100)*résultats!AW30*résultats!AW97</f>
        <v>250.33637410492733</v>
      </c>
    </row>
    <row r="4" spans="1:33" x14ac:dyDescent="0.25">
      <c r="A4" t="s">
        <v>1349</v>
      </c>
      <c r="B4" s="17"/>
      <c r="C4">
        <f>(1/100)*résultats!S34*résultats!S98</f>
        <v>1750.0218126367715</v>
      </c>
      <c r="D4">
        <f>(1/100)*résultats!T34*résultats!T98</f>
        <v>1892.9816628088226</v>
      </c>
      <c r="E4">
        <f>(1/100)*résultats!U34*résultats!U98</f>
        <v>2190.752625171016</v>
      </c>
      <c r="F4">
        <f>(1/100)*résultats!V34*résultats!V98</f>
        <v>2585.2421798511868</v>
      </c>
      <c r="G4">
        <f>(1/100)*résultats!W34*résultats!W98</f>
        <v>2977.5598380591878</v>
      </c>
      <c r="H4">
        <f>(1/100)*résultats!X34*résultats!X98</f>
        <v>3375.25313591241</v>
      </c>
      <c r="I4">
        <f>(1/100)*résultats!Y34*résultats!Y98</f>
        <v>3654.0861375767336</v>
      </c>
      <c r="J4">
        <f>(1/100)*résultats!Z34*résultats!Z98</f>
        <v>3903.7585567090655</v>
      </c>
      <c r="K4">
        <f>(1/100)*résultats!AA34*résultats!AA98</f>
        <v>4130.4106562762427</v>
      </c>
      <c r="L4">
        <f>(1/100)*résultats!AB34*résultats!AB98</f>
        <v>4345.3258923091407</v>
      </c>
      <c r="M4">
        <f>(1/100)*résultats!AC34*résultats!AC98</f>
        <v>4548.9088023457989</v>
      </c>
      <c r="N4">
        <f>(1/100)*résultats!AD34*résultats!AD98</f>
        <v>4727.4070365881089</v>
      </c>
      <c r="O4">
        <f>(1/100)*résultats!AE34*résultats!AE98</f>
        <v>4890.7075435271745</v>
      </c>
      <c r="P4">
        <f>(1/100)*résultats!AF34*résultats!AF98</f>
        <v>5044.0247280895601</v>
      </c>
      <c r="Q4">
        <f>(1/100)*résultats!AG34*résultats!AG98</f>
        <v>5188.9376297860581</v>
      </c>
      <c r="R4">
        <f>(1/100)*résultats!AH34*résultats!AH98</f>
        <v>5330.7557403212959</v>
      </c>
      <c r="S4">
        <f>(1/100)*résultats!AI34*résultats!AI98</f>
        <v>5471.8123340157872</v>
      </c>
      <c r="T4">
        <f>(1/100)*résultats!AJ34*résultats!AJ98</f>
        <v>5611.3355168187099</v>
      </c>
      <c r="U4">
        <f>(1/100)*résultats!AK34*résultats!AK98</f>
        <v>5752.7777151961118</v>
      </c>
      <c r="V4">
        <f>(1/100)*résultats!AL34*résultats!AL98</f>
        <v>5894.0264495449419</v>
      </c>
      <c r="W4">
        <f>(1/100)*résultats!AM34*résultats!AM98</f>
        <v>6036.0770062097808</v>
      </c>
      <c r="X4">
        <f>(1/100)*résultats!AN34*résultats!AN98</f>
        <v>6175.7565244811931</v>
      </c>
      <c r="Y4">
        <f>(1/100)*résultats!AO34*résultats!AO98</f>
        <v>6315.3485598177358</v>
      </c>
      <c r="Z4">
        <f>(1/100)*résultats!AP34*résultats!AP98</f>
        <v>6457.4727750307284</v>
      </c>
      <c r="AA4">
        <f>(1/100)*résultats!AQ34*résultats!AQ98</f>
        <v>6605.7681618813094</v>
      </c>
      <c r="AB4">
        <f>(1/100)*résultats!AR34*résultats!AR98</f>
        <v>6758.7277700332806</v>
      </c>
      <c r="AC4">
        <f>(1/100)*résultats!AS34*résultats!AS98</f>
        <v>6937.8379186745306</v>
      </c>
      <c r="AD4">
        <f>(1/100)*résultats!AT34*résultats!AT98</f>
        <v>7124.3953984278987</v>
      </c>
      <c r="AE4">
        <f>(1/100)*résultats!AU34*résultats!AU98</f>
        <v>7318.6221850095353</v>
      </c>
      <c r="AF4">
        <f>(1/100)*résultats!AV34*résultats!AV98</f>
        <v>7522.4601095109247</v>
      </c>
      <c r="AG4">
        <f>(1/100)*résultats!AW34*résultats!AW98</f>
        <v>7743.3864651362846</v>
      </c>
    </row>
    <row r="5" spans="1:33" x14ac:dyDescent="0.25">
      <c r="A5" t="s">
        <v>1350</v>
      </c>
      <c r="B5" s="17"/>
      <c r="C5">
        <f>(1/100)*résultats!S39*résultats!S99</f>
        <v>12342.234410937623</v>
      </c>
      <c r="D5">
        <f>(1/100)*résultats!T39*résultats!T99</f>
        <v>12922.626256592192</v>
      </c>
      <c r="E5">
        <f>(1/100)*résultats!U39*résultats!U99</f>
        <v>14395.368331871092</v>
      </c>
      <c r="F5">
        <f>(1/100)*résultats!V39*résultats!V99</f>
        <v>16137.012615660764</v>
      </c>
      <c r="G5">
        <f>(1/100)*résultats!W39*résultats!W99</f>
        <v>17617.913548265624</v>
      </c>
      <c r="H5">
        <f>(1/100)*résultats!X39*résultats!X99</f>
        <v>18871.284371846359</v>
      </c>
      <c r="I5">
        <f>(1/100)*résultats!Y39*résultats!Y99</f>
        <v>19377.448786041292</v>
      </c>
      <c r="J5">
        <f>(1/100)*résultats!Z39*résultats!Z99</f>
        <v>19772.536977936019</v>
      </c>
      <c r="K5">
        <f>(1/100)*résultats!AA39*résultats!AA99</f>
        <v>20145.876327705766</v>
      </c>
      <c r="L5">
        <f>(1/100)*résultats!AB39*résultats!AB99</f>
        <v>20547.604744442178</v>
      </c>
      <c r="M5">
        <f>(1/100)*résultats!AC39*résultats!AC99</f>
        <v>20964.122618164929</v>
      </c>
      <c r="N5">
        <f>(1/100)*résultats!AD39*résultats!AD99</f>
        <v>21326.171619128421</v>
      </c>
      <c r="O5">
        <f>(1/100)*résultats!AE39*résultats!AE99</f>
        <v>21667.307225427532</v>
      </c>
      <c r="P5">
        <f>(1/100)*résultats!AF39*résultats!AF99</f>
        <v>22001.362531845982</v>
      </c>
      <c r="Q5">
        <f>(1/100)*résultats!AG39*résultats!AG99</f>
        <v>22328.600469157362</v>
      </c>
      <c r="R5">
        <f>(1/100)*résultats!AH39*résultats!AH99</f>
        <v>22665.61699231447</v>
      </c>
      <c r="S5">
        <f>(1/100)*résultats!AI39*résultats!AI99</f>
        <v>23013.775376454643</v>
      </c>
      <c r="T5">
        <f>(1/100)*résultats!AJ39*résultats!AJ99</f>
        <v>23364.507870741276</v>
      </c>
      <c r="U5">
        <f>(1/100)*résultats!AK39*résultats!AK99</f>
        <v>23727.307283995913</v>
      </c>
      <c r="V5">
        <f>(1/100)*résultats!AL39*résultats!AL99</f>
        <v>24089.817524745926</v>
      </c>
      <c r="W5">
        <f>(1/100)*résultats!AM39*résultats!AM99</f>
        <v>24451.93528322089</v>
      </c>
      <c r="X5">
        <f>(1/100)*résultats!AN39*résultats!AN99</f>
        <v>24813.35860389184</v>
      </c>
      <c r="Y5">
        <f>(1/100)*résultats!AO39*résultats!AO99</f>
        <v>25166.950152924986</v>
      </c>
      <c r="Z5">
        <f>(1/100)*résultats!AP39*résultats!AP99</f>
        <v>25518.941499659624</v>
      </c>
      <c r="AA5">
        <f>(1/100)*résultats!AQ39*résultats!AQ99</f>
        <v>25880.313920165067</v>
      </c>
      <c r="AB5">
        <f>(1/100)*résultats!AR39*résultats!AR99</f>
        <v>26243.617331075475</v>
      </c>
      <c r="AC5">
        <f>(1/100)*résultats!AS39*résultats!AS99</f>
        <v>26688.278286910328</v>
      </c>
      <c r="AD5">
        <f>(1/100)*résultats!AT39*résultats!AT99</f>
        <v>27135.942522841906</v>
      </c>
      <c r="AE5">
        <f>(1/100)*résultats!AU39*résultats!AU99</f>
        <v>27582.716160303709</v>
      </c>
      <c r="AF5">
        <f>(1/100)*résultats!AV39*résultats!AV99</f>
        <v>28032.048507680669</v>
      </c>
      <c r="AG5">
        <f>(1/100)*résultats!AW39*résultats!AW99</f>
        <v>28555.85050398637</v>
      </c>
    </row>
    <row r="6" spans="1:33" x14ac:dyDescent="0.25">
      <c r="A6" t="s">
        <v>1351</v>
      </c>
      <c r="B6" s="17"/>
      <c r="C6">
        <f>(1/100)*résultats!S44*résultats!S100</f>
        <v>23718.956773186212</v>
      </c>
      <c r="D6">
        <f>(1/100)*résultats!T44*résultats!T100</f>
        <v>24162.685202126388</v>
      </c>
      <c r="E6">
        <f>(1/100)*résultats!U44*résultats!U100</f>
        <v>25716.4000294404</v>
      </c>
      <c r="F6">
        <f>(1/100)*résultats!V44*résultats!V100</f>
        <v>27388.421330086643</v>
      </c>
      <c r="G6">
        <f>(1/100)*résultats!W44*résultats!W100</f>
        <v>28723.475359753425</v>
      </c>
      <c r="H6">
        <f>(1/100)*résultats!X44*résultats!X100</f>
        <v>29853.464729511808</v>
      </c>
      <c r="I6">
        <f>(1/100)*résultats!Y44*résultats!Y100</f>
        <v>29827.64373205119</v>
      </c>
      <c r="J6">
        <f>(1/100)*résultats!Z44*résultats!Z100</f>
        <v>29801.725411385749</v>
      </c>
      <c r="K6">
        <f>(1/100)*résultats!AA44*résultats!AA100</f>
        <v>29833.368590601425</v>
      </c>
      <c r="L6">
        <f>(1/100)*résultats!AB44*résultats!AB100</f>
        <v>29954.290933401131</v>
      </c>
      <c r="M6">
        <f>(1/100)*résultats!AC44*résultats!AC100</f>
        <v>30130.639583081887</v>
      </c>
      <c r="N6">
        <f>(1/100)*résultats!AD44*résultats!AD100</f>
        <v>30274.712942284772</v>
      </c>
      <c r="O6">
        <f>(1/100)*résultats!AE44*résultats!AE100</f>
        <v>30411.724080621341</v>
      </c>
      <c r="P6">
        <f>(1/100)*résultats!AF44*résultats!AF100</f>
        <v>30546.091198449194</v>
      </c>
      <c r="Q6">
        <f>(1/100)*résultats!AG44*résultats!AG100</f>
        <v>30674.158438103834</v>
      </c>
      <c r="R6">
        <f>(1/100)*résultats!AH44*résultats!AH100</f>
        <v>30806.630439909772</v>
      </c>
      <c r="S6">
        <f>(1/100)*résultats!AI44*résultats!AI100</f>
        <v>30946.379757088092</v>
      </c>
      <c r="T6">
        <f>(1/100)*résultats!AJ44*résultats!AJ100</f>
        <v>31090.391238237346</v>
      </c>
      <c r="U6">
        <f>(1/100)*résultats!AK44*résultats!AK100</f>
        <v>31246.041509310988</v>
      </c>
      <c r="V6">
        <f>(1/100)*résultats!AL44*résultats!AL100</f>
        <v>31404.71624160347</v>
      </c>
      <c r="W6">
        <f>(1/100)*résultats!AM44*résultats!AM100</f>
        <v>31568.080935203987</v>
      </c>
      <c r="X6">
        <f>(1/100)*résultats!AN44*résultats!AN100</f>
        <v>31785.82099264779</v>
      </c>
      <c r="Y6">
        <f>(1/100)*résultats!AO44*résultats!AO100</f>
        <v>31999.031335923875</v>
      </c>
      <c r="Z6">
        <f>(1/100)*résultats!AP44*résultats!AP100</f>
        <v>32204.886762276434</v>
      </c>
      <c r="AA6">
        <f>(1/100)*résultats!AQ44*résultats!AQ100</f>
        <v>32409.237194322759</v>
      </c>
      <c r="AB6">
        <f>(1/100)*résultats!AR44*résultats!AR100</f>
        <v>32609.482637993991</v>
      </c>
      <c r="AC6">
        <f>(1/100)*résultats!AS44*résultats!AS100</f>
        <v>32902.727885114167</v>
      </c>
      <c r="AD6">
        <f>(1/100)*résultats!AT44*résultats!AT100</f>
        <v>33201.739564234973</v>
      </c>
      <c r="AE6">
        <f>(1/100)*résultats!AU44*résultats!AU100</f>
        <v>33501.41015264373</v>
      </c>
      <c r="AF6">
        <f>(1/100)*résultats!AV44*résultats!AV100</f>
        <v>33804.952006731291</v>
      </c>
      <c r="AG6">
        <f>(1/100)*résultats!AW44*résultats!AW100</f>
        <v>34135.153072732974</v>
      </c>
    </row>
    <row r="7" spans="1:33" x14ac:dyDescent="0.25">
      <c r="A7" t="s">
        <v>1352</v>
      </c>
      <c r="B7" s="17"/>
      <c r="C7">
        <f>(1/100)*résultats!S49*résultats!S101</f>
        <v>28133.850722760075</v>
      </c>
      <c r="D7">
        <f>(1/100)*résultats!T49*résultats!T101</f>
        <v>28690.187837975114</v>
      </c>
      <c r="E7">
        <f>(1/100)*résultats!U49*résultats!U101</f>
        <v>30155.988200788459</v>
      </c>
      <c r="F7">
        <f>(1/100)*résultats!V49*résultats!V101</f>
        <v>31640.191013080421</v>
      </c>
      <c r="G7">
        <f>(1/100)*résultats!W49*résultats!W101</f>
        <v>32859.71515302403</v>
      </c>
      <c r="H7">
        <f>(1/100)*résultats!X49*résultats!X101</f>
        <v>33914.459340291149</v>
      </c>
      <c r="I7">
        <f>(1/100)*résultats!Y49*résultats!Y101</f>
        <v>33618.556110546095</v>
      </c>
      <c r="J7">
        <f>(1/100)*résultats!Z49*résultats!Z101</f>
        <v>33331.186075018282</v>
      </c>
      <c r="K7">
        <f>(1/100)*résultats!AA49*résultats!AA101</f>
        <v>33119.159890302632</v>
      </c>
      <c r="L7">
        <f>(1/100)*résultats!AB49*résultats!AB101</f>
        <v>33006.631018325592</v>
      </c>
      <c r="M7">
        <f>(1/100)*résultats!AC49*résultats!AC101</f>
        <v>32961.762103744244</v>
      </c>
      <c r="N7">
        <f>(1/100)*résultats!AD49*résultats!AD101</f>
        <v>32911.973399771865</v>
      </c>
      <c r="O7">
        <f>(1/100)*résultats!AE49*résultats!AE101</f>
        <v>32872.798893536499</v>
      </c>
      <c r="P7">
        <f>(1/100)*résultats!AF49*résultats!AF101</f>
        <v>32841.566856702171</v>
      </c>
      <c r="Q7">
        <f>(1/100)*résultats!AG49*résultats!AG101</f>
        <v>32812.259760977999</v>
      </c>
      <c r="R7">
        <f>(1/100)*résultats!AH49*résultats!AH101</f>
        <v>32789.833330182315</v>
      </c>
      <c r="S7">
        <f>(1/100)*résultats!AI49*résultats!AI101</f>
        <v>32771.54758197409</v>
      </c>
      <c r="T7">
        <f>(1/100)*résultats!AJ49*résultats!AJ101</f>
        <v>32755.618425147273</v>
      </c>
      <c r="U7">
        <f>(1/100)*résultats!AK49*résultats!AK101</f>
        <v>32746.750929413349</v>
      </c>
      <c r="V7">
        <f>(1/100)*résultats!AL49*résultats!AL101</f>
        <v>32738.594824698866</v>
      </c>
      <c r="W7">
        <f>(1/100)*résultats!AM49*résultats!AM101</f>
        <v>32731.459807243271</v>
      </c>
      <c r="X7">
        <f>(1/100)*résultats!AN49*résultats!AN101</f>
        <v>32817.987399076344</v>
      </c>
      <c r="Y7">
        <f>(1/100)*résultats!AO49*résultats!AO101</f>
        <v>32900.825994002902</v>
      </c>
      <c r="Z7">
        <f>(1/100)*résultats!AP49*résultats!AP101</f>
        <v>32970.337261614855</v>
      </c>
      <c r="AA7">
        <f>(1/100)*résultats!AQ49*résultats!AQ101</f>
        <v>33027.600820101288</v>
      </c>
      <c r="AB7">
        <f>(1/100)*résultats!AR49*résultats!AR101</f>
        <v>33070.446541536927</v>
      </c>
      <c r="AC7">
        <f>(1/100)*résultats!AS49*résultats!AS101</f>
        <v>33194.113657401642</v>
      </c>
      <c r="AD7">
        <f>(1/100)*résultats!AT49*résultats!AT101</f>
        <v>33314.905334272196</v>
      </c>
      <c r="AE7">
        <f>(1/100)*résultats!AU49*résultats!AU101</f>
        <v>33424.74734539185</v>
      </c>
      <c r="AF7">
        <f>(1/100)*résultats!AV49*résultats!AV101</f>
        <v>33524.023270458863</v>
      </c>
      <c r="AG7">
        <f>(1/100)*résultats!AW49*résultats!AW101</f>
        <v>33628.379882186397</v>
      </c>
    </row>
    <row r="8" spans="1:33" x14ac:dyDescent="0.25">
      <c r="A8" t="s">
        <v>1353</v>
      </c>
      <c r="B8" s="17"/>
      <c r="C8">
        <f>(1/100)*résultats!S54*résultats!S102</f>
        <v>19942.902210993077</v>
      </c>
      <c r="D8">
        <f>(1/100)*résultats!T54*résultats!T102</f>
        <v>19672.317741506653</v>
      </c>
      <c r="E8">
        <f>(1/100)*résultats!U54*résultats!U102</f>
        <v>19844.059190536947</v>
      </c>
      <c r="F8">
        <f>(1/100)*résultats!V54*résultats!V102</f>
        <v>19899.539910653086</v>
      </c>
      <c r="G8">
        <f>(1/100)*résultats!W54*résultats!W102</f>
        <v>19823.909624924425</v>
      </c>
      <c r="H8">
        <f>(1/100)*résultats!X54*résultats!X102</f>
        <v>19662.090367610414</v>
      </c>
      <c r="I8">
        <f>(1/100)*résultats!Y54*résultats!Y102</f>
        <v>18737.388024376156</v>
      </c>
      <c r="J8">
        <f>(1/100)*résultats!Z54*résultats!Z102</f>
        <v>17915.497897784531</v>
      </c>
      <c r="K8">
        <f>(1/100)*résultats!AA54*résultats!AA102</f>
        <v>17214.321663614523</v>
      </c>
      <c r="L8">
        <f>(1/100)*résultats!AB54*résultats!AB102</f>
        <v>16617.140767910936</v>
      </c>
      <c r="M8">
        <f>(1/100)*résultats!AC54*résultats!AC102</f>
        <v>16092.314205679077</v>
      </c>
      <c r="N8">
        <f>(1/100)*résultats!AD54*résultats!AD102</f>
        <v>15602.432227570132</v>
      </c>
      <c r="O8">
        <f>(1/100)*résultats!AE54*résultats!AE102</f>
        <v>15146.320629620477</v>
      </c>
      <c r="P8">
        <f>(1/100)*résultats!AF54*résultats!AF102</f>
        <v>14716.037970895368</v>
      </c>
      <c r="Q8">
        <f>(1/100)*résultats!AG54*résultats!AG102</f>
        <v>14306.698025126925</v>
      </c>
      <c r="R8">
        <f>(1/100)*résultats!AH54*résultats!AH102</f>
        <v>13917.208007299856</v>
      </c>
      <c r="S8">
        <f>(1/100)*résultats!AI54*résultats!AI102</f>
        <v>13542.445135015545</v>
      </c>
      <c r="T8">
        <f>(1/100)*résultats!AJ54*résultats!AJ102</f>
        <v>13183.548934184288</v>
      </c>
      <c r="U8">
        <f>(1/100)*résultats!AK54*résultats!AK102</f>
        <v>12841.489241951582</v>
      </c>
      <c r="V8">
        <f>(1/100)*résultats!AL54*résultats!AL102</f>
        <v>12514.811705328315</v>
      </c>
      <c r="W8">
        <f>(1/100)*résultats!AM54*résultats!AM102</f>
        <v>12202.646360245295</v>
      </c>
      <c r="X8">
        <f>(1/100)*résultats!AN54*résultats!AN102</f>
        <v>11947.607864639604</v>
      </c>
      <c r="Y8">
        <f>(1/100)*résultats!AO54*résultats!AO102</f>
        <v>11703.002650615857</v>
      </c>
      <c r="Z8">
        <f>(1/100)*résultats!AP54*résultats!AP102</f>
        <v>11462.69780203793</v>
      </c>
      <c r="AA8">
        <f>(1/100)*résultats!AQ54*résultats!AQ102</f>
        <v>11225.482537980753</v>
      </c>
      <c r="AB8">
        <f>(1/100)*résultats!AR54*résultats!AR102</f>
        <v>10991.46447450125</v>
      </c>
      <c r="AC8">
        <f>(1/100)*résultats!AS54*résultats!AS102</f>
        <v>10788.085914533476</v>
      </c>
      <c r="AD8">
        <f>(1/100)*résultats!AT54*résultats!AT102</f>
        <v>10593.50108751992</v>
      </c>
      <c r="AE8">
        <f>(1/100)*résultats!AU54*résultats!AU102</f>
        <v>10403.741686191488</v>
      </c>
      <c r="AF8">
        <f>(1/100)*résultats!AV54*résultats!AV102</f>
        <v>10217.755133341676</v>
      </c>
      <c r="AG8">
        <f>(1/100)*résultats!AW54*résultats!AW102</f>
        <v>10037.83499721109</v>
      </c>
    </row>
    <row r="9" spans="1:33" x14ac:dyDescent="0.25">
      <c r="A9" t="s">
        <v>1347</v>
      </c>
      <c r="B9" s="18" t="s">
        <v>1427</v>
      </c>
      <c r="C9">
        <f>(1/100)*résultats!S64*résultats!S103</f>
        <v>41.248856380209823</v>
      </c>
      <c r="D9">
        <f>(1/100)*résultats!T64*résultats!T103</f>
        <v>48.225909311692504</v>
      </c>
      <c r="E9">
        <f>(1/100)*résultats!U64*résultats!U103</f>
        <v>60.419791926454131</v>
      </c>
      <c r="F9">
        <f>(1/100)*résultats!V64*résultats!V103</f>
        <v>76.346143158997535</v>
      </c>
      <c r="G9">
        <f>(1/100)*résultats!W64*résultats!W103</f>
        <v>94.526162890540803</v>
      </c>
      <c r="H9">
        <f>(1/100)*résultats!X64*résultats!X103</f>
        <v>115.02560554338001</v>
      </c>
      <c r="I9">
        <f>(1/100)*résultats!Y64*résultats!Y103</f>
        <v>134.50017749995996</v>
      </c>
      <c r="J9">
        <f>(1/100)*résultats!Z64*résultats!Z103</f>
        <v>155.52459051933272</v>
      </c>
      <c r="K9">
        <f>(1/100)*résultats!AA64*résultats!AA103</f>
        <v>177.9292917023283</v>
      </c>
      <c r="L9">
        <f>(1/100)*résultats!AB64*résultats!AB103</f>
        <v>201.88589569122837</v>
      </c>
      <c r="M9">
        <f>(1/100)*résultats!AC64*résultats!AC103</f>
        <v>227.14968340537678</v>
      </c>
      <c r="N9">
        <f>(1/100)*résultats!AD64*résultats!AD103</f>
        <v>252.32794427647042</v>
      </c>
      <c r="O9">
        <f>(1/100)*résultats!AE64*résultats!AE103</f>
        <v>277.68725157046106</v>
      </c>
      <c r="P9">
        <f>(1/100)*résultats!AF64*résultats!AF103</f>
        <v>303.27148693660985</v>
      </c>
      <c r="Q9">
        <f>(1/100)*résultats!AG64*résultats!AG103</f>
        <v>328.97548809448477</v>
      </c>
      <c r="R9">
        <f>(1/100)*résultats!AH64*résultats!AH103</f>
        <v>354.94781405660069</v>
      </c>
      <c r="S9">
        <f>(1/100)*résultats!AI64*résultats!AI103</f>
        <v>381.31043969040508</v>
      </c>
      <c r="T9">
        <f>(1/100)*résultats!AJ64*résultats!AJ103</f>
        <v>407.95290916952348</v>
      </c>
      <c r="U9">
        <f>(1/100)*résultats!AK64*résultats!AK103</f>
        <v>435.06999446772085</v>
      </c>
      <c r="V9">
        <f>(1/100)*résultats!AL64*résultats!AL103</f>
        <v>462.51241112657476</v>
      </c>
      <c r="W9">
        <f>(1/100)*résultats!AM64*résultats!AM103</f>
        <v>490.38151605513303</v>
      </c>
      <c r="X9">
        <f>(1/100)*résultats!AN64*résultats!AN103</f>
        <v>518.13408350308521</v>
      </c>
      <c r="Y9">
        <f>(1/100)*résultats!AO64*résultats!AO103</f>
        <v>546.07396356120671</v>
      </c>
      <c r="Z9">
        <f>(1/100)*résultats!AP64*résultats!AP103</f>
        <v>574.46348831578587</v>
      </c>
      <c r="AA9">
        <f>(1/100)*résultats!AQ64*résultats!AQ103</f>
        <v>603.69009495521175</v>
      </c>
      <c r="AB9">
        <f>(1/100)*résultats!AR64*résultats!AR103</f>
        <v>633.78013875988233</v>
      </c>
      <c r="AC9">
        <f>(1/100)*résultats!AS64*résultats!AS103</f>
        <v>666.85790989589611</v>
      </c>
      <c r="AD9">
        <f>(1/100)*résultats!AT64*résultats!AT103</f>
        <v>701.35698529262379</v>
      </c>
      <c r="AE9">
        <f>(1/100)*résultats!AU64*résultats!AU103</f>
        <v>737.52829671540246</v>
      </c>
      <c r="AF9">
        <f>(1/100)*résultats!AV64*résultats!AV103</f>
        <v>775.78967696277357</v>
      </c>
      <c r="AG9">
        <f>(1/100)*résultats!AW64*résultats!AW103</f>
        <v>817.17454542989105</v>
      </c>
    </row>
    <row r="10" spans="1:33" x14ac:dyDescent="0.25">
      <c r="A10" t="s">
        <v>1348</v>
      </c>
      <c r="B10" s="18"/>
      <c r="C10">
        <f>(1/100)*résultats!S67*résultats!S104</f>
        <v>51.591319190932396</v>
      </c>
      <c r="D10">
        <f>(1/100)*résultats!T67*résultats!T104</f>
        <v>58.677064292415096</v>
      </c>
      <c r="E10">
        <f>(1/100)*résultats!U67*résultats!U104</f>
        <v>71.045837052212519</v>
      </c>
      <c r="F10">
        <f>(1/100)*résultats!V67*résultats!V104</f>
        <v>92.723237641751112</v>
      </c>
      <c r="G10">
        <f>(1/100)*résultats!W67*résultats!W104</f>
        <v>116.78418223059052</v>
      </c>
      <c r="H10">
        <f>(1/100)*résultats!X67*résultats!X104</f>
        <v>141.18547398555285</v>
      </c>
      <c r="I10">
        <f>(1/100)*résultats!Y67*résultats!Y104</f>
        <v>158.98569512701113</v>
      </c>
      <c r="J10">
        <f>(1/100)*résultats!Z67*résultats!Z104</f>
        <v>171.53450724869711</v>
      </c>
      <c r="K10">
        <f>(1/100)*résultats!AA67*résultats!AA104</f>
        <v>181.90464280865575</v>
      </c>
      <c r="L10">
        <f>(1/100)*résultats!AB67*résultats!AB104</f>
        <v>191.11838009872631</v>
      </c>
      <c r="M10">
        <f>(1/100)*résultats!AC67*résultats!AC104</f>
        <v>199.59547261651701</v>
      </c>
      <c r="N10">
        <f>(1/100)*résultats!AD67*résultats!AD104</f>
        <v>206.47527166227351</v>
      </c>
      <c r="O10">
        <f>(1/100)*résultats!AE67*résultats!AE104</f>
        <v>211.88444939721199</v>
      </c>
      <c r="P10">
        <f>(1/100)*résultats!AF67*résultats!AF104</f>
        <v>215.89333293631563</v>
      </c>
      <c r="Q10">
        <f>(1/100)*résultats!AG67*résultats!AG104</f>
        <v>218.65387132454521</v>
      </c>
      <c r="R10">
        <f>(1/100)*résultats!AH67*résultats!AH104</f>
        <v>220.6138217341649</v>
      </c>
      <c r="S10">
        <f>(1/100)*résultats!AI67*résultats!AI104</f>
        <v>222.06999145429438</v>
      </c>
      <c r="T10">
        <f>(1/100)*résultats!AJ67*résultats!AJ104</f>
        <v>223.22638427896712</v>
      </c>
      <c r="U10">
        <f>(1/100)*résultats!AK67*résultats!AK104</f>
        <v>224.47066941275486</v>
      </c>
      <c r="V10">
        <f>(1/100)*résultats!AL67*résultats!AL104</f>
        <v>225.79076100885743</v>
      </c>
      <c r="W10">
        <f>(1/100)*résultats!AM67*résultats!AM104</f>
        <v>227.22483158321361</v>
      </c>
      <c r="X10">
        <f>(1/100)*résultats!AN67*résultats!AN104</f>
        <v>228.63303112866296</v>
      </c>
      <c r="Y10">
        <f>(1/100)*résultats!AO67*résultats!AO104</f>
        <v>229.99524543213153</v>
      </c>
      <c r="Z10">
        <f>(1/100)*résultats!AP67*résultats!AP104</f>
        <v>231.39133462801621</v>
      </c>
      <c r="AA10">
        <f>(1/100)*résultats!AQ67*résultats!AQ104</f>
        <v>233.10901325756868</v>
      </c>
      <c r="AB10">
        <f>(1/100)*résultats!AR67*résultats!AR104</f>
        <v>235.02412143699581</v>
      </c>
      <c r="AC10">
        <f>(1/100)*résultats!AS67*résultats!AS104</f>
        <v>238.04636406423694</v>
      </c>
      <c r="AD10">
        <f>(1/100)*résultats!AT67*résultats!AT104</f>
        <v>241.95465292052666</v>
      </c>
      <c r="AE10">
        <f>(1/100)*résultats!AU67*résultats!AU104</f>
        <v>246.7248932369038</v>
      </c>
      <c r="AF10">
        <f>(1/100)*résultats!AV67*résultats!AV104</f>
        <v>252.37066227131442</v>
      </c>
      <c r="AG10">
        <f>(1/100)*résultats!AW67*résultats!AW104</f>
        <v>259.04067956666387</v>
      </c>
    </row>
    <row r="11" spans="1:33" x14ac:dyDescent="0.25">
      <c r="A11" t="s">
        <v>1349</v>
      </c>
      <c r="B11" s="18"/>
      <c r="C11">
        <f>(1/100)*résultats!S71*résultats!S105</f>
        <v>1750.0218126367715</v>
      </c>
      <c r="D11">
        <f>(1/100)*résultats!T71*résultats!T105</f>
        <v>1892.9816628088226</v>
      </c>
      <c r="E11">
        <f>(1/100)*résultats!U71*résultats!U105</f>
        <v>2190.752625171016</v>
      </c>
      <c r="F11">
        <f>(1/100)*résultats!V71*résultats!V105</f>
        <v>2585.2421798511868</v>
      </c>
      <c r="G11">
        <f>(1/100)*résultats!W71*résultats!W105</f>
        <v>2983.2755574120229</v>
      </c>
      <c r="H11">
        <f>(1/100)*résultats!X71*résultats!X105</f>
        <v>3393.0699019506974</v>
      </c>
      <c r="I11">
        <f>(1/100)*résultats!Y71*résultats!Y105</f>
        <v>3690.3564066708223</v>
      </c>
      <c r="J11">
        <f>(1/100)*résultats!Z71*résultats!Z105</f>
        <v>3963.673397494269</v>
      </c>
      <c r="K11">
        <f>(1/100)*résultats!AA71*résultats!AA105</f>
        <v>4217.7639080271047</v>
      </c>
      <c r="L11">
        <f>(1/100)*résultats!AB71*résultats!AB105</f>
        <v>4462.8254538517122</v>
      </c>
      <c r="M11">
        <f>(1/100)*résultats!AC71*résultats!AC105</f>
        <v>4698.006542828768</v>
      </c>
      <c r="N11">
        <f>(1/100)*résultats!AD71*résultats!AD105</f>
        <v>4901.2453352303855</v>
      </c>
      <c r="O11">
        <f>(1/100)*résultats!AE71*résultats!AE105</f>
        <v>5084.4634423189736</v>
      </c>
      <c r="P11">
        <f>(1/100)*résultats!AF71*résultats!AF105</f>
        <v>5253.6511339682847</v>
      </c>
      <c r="Q11">
        <f>(1/100)*résultats!AG71*résultats!AG105</f>
        <v>5411.101863778872</v>
      </c>
      <c r="R11">
        <f>(1/100)*résultats!AH71*résultats!AH105</f>
        <v>5562.5455807770832</v>
      </c>
      <c r="S11">
        <f>(1/100)*résultats!AI71*résultats!AI105</f>
        <v>5710.723739503871</v>
      </c>
      <c r="T11">
        <f>(1/100)*résultats!AJ71*résultats!AJ105</f>
        <v>5854.5445209811996</v>
      </c>
      <c r="U11">
        <f>(1/100)*résultats!AK71*résultats!AK105</f>
        <v>5997.4977479945082</v>
      </c>
      <c r="V11">
        <f>(1/100)*résultats!AL71*résultats!AL105</f>
        <v>6137.4151510468382</v>
      </c>
      <c r="W11">
        <f>(1/100)*résultats!AM71*résultats!AM105</f>
        <v>6275.3556397846532</v>
      </c>
      <c r="X11">
        <f>(1/100)*résultats!AN71*résultats!AN105</f>
        <v>6407.1271196159496</v>
      </c>
      <c r="Y11">
        <f>(1/100)*résultats!AO71*résultats!AO105</f>
        <v>6535.8133348945512</v>
      </c>
      <c r="Z11">
        <f>(1/100)*résultats!AP71*résultats!AP105</f>
        <v>6664.776876005124</v>
      </c>
      <c r="AA11">
        <f>(1/100)*résultats!AQ71*résultats!AQ105</f>
        <v>6798.4659645576839</v>
      </c>
      <c r="AB11">
        <f>(1/100)*résultats!AR71*résultats!AR105</f>
        <v>6936.0259254516732</v>
      </c>
      <c r="AC11">
        <f>(1/100)*résultats!AS71*résultats!AS105</f>
        <v>7099.2910549458256</v>
      </c>
      <c r="AD11">
        <f>(1/100)*résultats!AT71*résultats!AT105</f>
        <v>7269.6899504685052</v>
      </c>
      <c r="AE11">
        <f>(1/100)*résultats!AU71*résultats!AU105</f>
        <v>7448.0990719602005</v>
      </c>
      <c r="AF11">
        <f>(1/100)*résultats!AV71*résultats!AV105</f>
        <v>7636.9867773776587</v>
      </c>
      <c r="AG11">
        <f>(1/100)*résultats!AW71*résultats!AW105</f>
        <v>7844.1616129849353</v>
      </c>
    </row>
    <row r="12" spans="1:33" x14ac:dyDescent="0.25">
      <c r="A12" t="s">
        <v>1350</v>
      </c>
      <c r="B12" s="18"/>
      <c r="C12">
        <f>(1/100)*résultats!S76*résultats!S106</f>
        <v>12342.234410937623</v>
      </c>
      <c r="D12">
        <f>(1/100)*résultats!T76*résultats!T106</f>
        <v>12922.626256592192</v>
      </c>
      <c r="E12">
        <f>(1/100)*résultats!U76*résultats!U106</f>
        <v>14395.368331871092</v>
      </c>
      <c r="F12">
        <f>(1/100)*résultats!V76*résultats!V106</f>
        <v>16137.012615660764</v>
      </c>
      <c r="G12">
        <f>(1/100)*résultats!W76*résultats!W106</f>
        <v>17648.966503455478</v>
      </c>
      <c r="H12">
        <f>(1/100)*résultats!X76*résultats!X106</f>
        <v>18960.110320180273</v>
      </c>
      <c r="I12">
        <f>(1/100)*résultats!Y76*résultats!Y106</f>
        <v>19543.309609219181</v>
      </c>
      <c r="J12">
        <f>(1/100)*résultats!Z76*résultats!Z106</f>
        <v>20023.307839201687</v>
      </c>
      <c r="K12">
        <f>(1/100)*résultats!AA76*résultats!AA106</f>
        <v>20484.034357814791</v>
      </c>
      <c r="L12">
        <f>(1/100)*résultats!AB76*résultats!AB106</f>
        <v>20972.54261807755</v>
      </c>
      <c r="M12">
        <f>(1/100)*résultats!AC76*résultats!AC106</f>
        <v>21471.875715512469</v>
      </c>
      <c r="N12">
        <f>(1/100)*résultats!AD76*résultats!AD106</f>
        <v>21882.630254717835</v>
      </c>
      <c r="O12">
        <f>(1/100)*résultats!AE76*résultats!AE106</f>
        <v>22251.485022099954</v>
      </c>
      <c r="P12">
        <f>(1/100)*résultats!AF76*résultats!AF106</f>
        <v>22598.408888535268</v>
      </c>
      <c r="Q12">
        <f>(1/100)*résultats!AG76*résultats!AG106</f>
        <v>22928.364620981229</v>
      </c>
      <c r="R12">
        <f>(1/100)*résultats!AH76*résultats!AH106</f>
        <v>23260.127196715257</v>
      </c>
      <c r="S12">
        <f>(1/100)*résultats!AI76*résultats!AI106</f>
        <v>23596.436163736042</v>
      </c>
      <c r="T12">
        <f>(1/100)*résultats!AJ76*résultats!AJ106</f>
        <v>23927.526976659468</v>
      </c>
      <c r="U12">
        <f>(1/100)*résultats!AK76*résultats!AK106</f>
        <v>24262.870700341649</v>
      </c>
      <c r="V12">
        <f>(1/100)*résultats!AL76*résultats!AL106</f>
        <v>24590.19456632244</v>
      </c>
      <c r="W12">
        <f>(1/100)*résultats!AM76*résultats!AM106</f>
        <v>24909.774861059392</v>
      </c>
      <c r="X12">
        <f>(1/100)*résultats!AN76*résultats!AN106</f>
        <v>25219.030498937667</v>
      </c>
      <c r="Y12">
        <f>(1/100)*résultats!AO76*résultats!AO106</f>
        <v>25513.530694105873</v>
      </c>
      <c r="Z12">
        <f>(1/100)*résultats!AP76*résultats!AP106</f>
        <v>25802.312277969602</v>
      </c>
      <c r="AA12">
        <f>(1/100)*résultats!AQ76*résultats!AQ106</f>
        <v>26099.199779838214</v>
      </c>
      <c r="AB12">
        <f>(1/100)*résultats!AR76*résultats!AR106</f>
        <v>26399.166125011598</v>
      </c>
      <c r="AC12">
        <f>(1/100)*résultats!AS76*résultats!AS106</f>
        <v>26781.229226143059</v>
      </c>
      <c r="AD12">
        <f>(1/100)*résultats!AT76*résultats!AT106</f>
        <v>27168.771638008046</v>
      </c>
      <c r="AE12">
        <f>(1/100)*résultats!AU76*résultats!AU106</f>
        <v>27559.885194518265</v>
      </c>
      <c r="AF12">
        <f>(1/100)*résultats!AV76*résultats!AV106</f>
        <v>27959.229664880218</v>
      </c>
      <c r="AG12">
        <f>(1/100)*résultats!AW76*résultats!AW106</f>
        <v>28439.853148140275</v>
      </c>
    </row>
    <row r="13" spans="1:33" x14ac:dyDescent="0.25">
      <c r="A13" t="s">
        <v>1351</v>
      </c>
      <c r="B13" s="18"/>
      <c r="C13">
        <f>(1/100)*résultats!S81*résultats!S107</f>
        <v>23718.956773186212</v>
      </c>
      <c r="D13">
        <f>(1/100)*résultats!T81*résultats!T107</f>
        <v>24162.685202126388</v>
      </c>
      <c r="E13">
        <f>(1/100)*résultats!U81*résultats!U107</f>
        <v>25716.4000294404</v>
      </c>
      <c r="F13">
        <f>(1/100)*résultats!V81*résultats!V107</f>
        <v>27388.421330086643</v>
      </c>
      <c r="G13">
        <f>(1/100)*résultats!W81*résultats!W107</f>
        <v>28761.009431317576</v>
      </c>
      <c r="H13">
        <f>(1/100)*résultats!X81*résultats!X107</f>
        <v>29963.71976572636</v>
      </c>
      <c r="I13">
        <f>(1/100)*résultats!Y81*résultats!Y107</f>
        <v>30039.790173013702</v>
      </c>
      <c r="J13">
        <f>(1/100)*résultats!Z81*résultats!Z107</f>
        <v>30121.196569031155</v>
      </c>
      <c r="K13">
        <f>(1/100)*résultats!AA81*résultats!AA107</f>
        <v>30262.56086043538</v>
      </c>
      <c r="L13">
        <f>(1/100)*résultats!AB81*résultats!AB107</f>
        <v>30494.157515048155</v>
      </c>
      <c r="M13">
        <f>(1/100)*résultats!AC81*résultats!AC107</f>
        <v>30780.410819082477</v>
      </c>
      <c r="N13">
        <f>(1/100)*résultats!AD81*résultats!AD107</f>
        <v>31005.526909819957</v>
      </c>
      <c r="O13">
        <f>(1/100)*résultats!AE81*résultats!AE107</f>
        <v>31205.693031712497</v>
      </c>
      <c r="P13">
        <f>(1/100)*résultats!AF81*résultats!AF107</f>
        <v>31387.752551193746</v>
      </c>
      <c r="Q13">
        <f>(1/100)*résultats!AG81*résultats!AG107</f>
        <v>31550.917070115353</v>
      </c>
      <c r="R13">
        <f>(1/100)*résultats!AH81*résultats!AH107</f>
        <v>31706.743611104361</v>
      </c>
      <c r="S13">
        <f>(1/100)*résultats!AI81*résultats!AI107</f>
        <v>31858.967411583115</v>
      </c>
      <c r="T13">
        <f>(1/100)*résultats!AJ81*résultats!AJ107</f>
        <v>32004.079303412025</v>
      </c>
      <c r="U13">
        <f>(1/100)*résultats!AK81*résultats!AK107</f>
        <v>32149.858800685462</v>
      </c>
      <c r="V13">
        <f>(1/100)*résultats!AL81*résultats!AL107</f>
        <v>32288.531369680462</v>
      </c>
      <c r="W13">
        <f>(1/100)*résultats!AM81*résultats!AM107</f>
        <v>32422.806930669471</v>
      </c>
      <c r="X13">
        <f>(1/100)*résultats!AN81*résultats!AN107</f>
        <v>32603.284323763888</v>
      </c>
      <c r="Y13">
        <f>(1/100)*résultats!AO81*résultats!AO107</f>
        <v>32771.420810210671</v>
      </c>
      <c r="Z13">
        <f>(1/100)*résultats!AP81*résultats!AP107</f>
        <v>32926.441356814597</v>
      </c>
      <c r="AA13">
        <f>(1/100)*résultats!AQ81*résultats!AQ107</f>
        <v>33076.770452181554</v>
      </c>
      <c r="AB13">
        <f>(1/100)*résultats!AR81*résultats!AR107</f>
        <v>33222.468011353107</v>
      </c>
      <c r="AC13">
        <f>(1/100)*résultats!AS81*résultats!AS107</f>
        <v>33461.965711453719</v>
      </c>
      <c r="AD13">
        <f>(1/100)*résultats!AT81*résultats!AT107</f>
        <v>33708.829315783361</v>
      </c>
      <c r="AE13">
        <f>(1/100)*résultats!AU81*résultats!AU107</f>
        <v>33959.932125313564</v>
      </c>
      <c r="AF13">
        <f>(1/100)*résultats!AV81*résultats!AV107</f>
        <v>34219.858126920502</v>
      </c>
      <c r="AG13">
        <f>(1/100)*résultats!AW81*résultats!AW107</f>
        <v>34511.907077399759</v>
      </c>
    </row>
    <row r="14" spans="1:33" x14ac:dyDescent="0.25">
      <c r="A14" t="s">
        <v>1352</v>
      </c>
      <c r="B14" s="18"/>
      <c r="C14">
        <f>(1/100)*résultats!S86*résultats!S108</f>
        <v>28133.850722760075</v>
      </c>
      <c r="D14">
        <f>(1/100)*résultats!T86*résultats!T108</f>
        <v>28690.187837975114</v>
      </c>
      <c r="E14">
        <f>(1/100)*résultats!U86*résultats!U108</f>
        <v>30155.988200788459</v>
      </c>
      <c r="F14">
        <f>(1/100)*résultats!V86*résultats!V108</f>
        <v>31640.191013080421</v>
      </c>
      <c r="G14">
        <f>(1/100)*résultats!W86*résultats!W108</f>
        <v>32890.706237802086</v>
      </c>
      <c r="H14">
        <f>(1/100)*résultats!X86*résultats!X108</f>
        <v>34007.49533312222</v>
      </c>
      <c r="I14">
        <f>(1/100)*résultats!Y86*résultats!Y108</f>
        <v>33802.771713422328</v>
      </c>
      <c r="J14">
        <f>(1/100)*résultats!Z86*résultats!Z108</f>
        <v>33605.467824177307</v>
      </c>
      <c r="K14">
        <f>(1/100)*résultats!AA86*résultats!AA108</f>
        <v>33481.559737305928</v>
      </c>
      <c r="L14">
        <f>(1/100)*résultats!AB86*résultats!AB108</f>
        <v>33454.793797959239</v>
      </c>
      <c r="M14">
        <f>(1/100)*résultats!AC86*résultats!AC108</f>
        <v>33493.111132528531</v>
      </c>
      <c r="N14">
        <f>(1/100)*résultats!AD86*résultats!AD108</f>
        <v>33505.310088482278</v>
      </c>
      <c r="O14">
        <f>(1/100)*résultats!AE86*résultats!AE108</f>
        <v>33515.857726794922</v>
      </c>
      <c r="P14">
        <f>(1/100)*résultats!AF86*résultats!AF108</f>
        <v>33522.938186367457</v>
      </c>
      <c r="Q14">
        <f>(1/100)*résultats!AG86*résultats!AG108</f>
        <v>33522.412114937746</v>
      </c>
      <c r="R14">
        <f>(1/100)*résultats!AH86*résultats!AH108</f>
        <v>33519.319579351082</v>
      </c>
      <c r="S14">
        <f>(1/100)*résultats!AI86*résultats!AI108</f>
        <v>33510.889652903606</v>
      </c>
      <c r="T14">
        <f>(1/100)*résultats!AJ86*résultats!AJ108</f>
        <v>33494.987917538827</v>
      </c>
      <c r="U14">
        <f>(1/100)*résultats!AK86*résultats!AK108</f>
        <v>33476.591763206277</v>
      </c>
      <c r="V14">
        <f>(1/100)*résultats!AL86*résultats!AL108</f>
        <v>33450.256281870134</v>
      </c>
      <c r="W14">
        <f>(1/100)*résultats!AM86*résultats!AM108</f>
        <v>33417.35472666315</v>
      </c>
      <c r="X14">
        <f>(1/100)*résultats!AN86*résultats!AN108</f>
        <v>33473.388467194767</v>
      </c>
      <c r="Y14">
        <f>(1/100)*résultats!AO86*résultats!AO108</f>
        <v>33520.407553884987</v>
      </c>
      <c r="Z14">
        <f>(1/100)*résultats!AP86*résultats!AP108</f>
        <v>33550.082781474892</v>
      </c>
      <c r="AA14">
        <f>(1/100)*résultats!AQ86*résultats!AQ108</f>
        <v>33565.308311458743</v>
      </c>
      <c r="AB14">
        <f>(1/100)*résultats!AR86*résultats!AR108</f>
        <v>33565.972961191073</v>
      </c>
      <c r="AC14">
        <f>(1/100)*résultats!AS86*résultats!AS108</f>
        <v>33648.337843397545</v>
      </c>
      <c r="AD14">
        <f>(1/100)*résultats!AT86*résultats!AT108</f>
        <v>33729.358946006862</v>
      </c>
      <c r="AE14">
        <f>(1/100)*résultats!AU86*résultats!AU108</f>
        <v>33802.542169669134</v>
      </c>
      <c r="AF14">
        <f>(1/100)*résultats!AV86*résultats!AV108</f>
        <v>33869.23982303228</v>
      </c>
      <c r="AG14">
        <f>(1/100)*résultats!AW86*résultats!AW108</f>
        <v>33945.343757746363</v>
      </c>
    </row>
    <row r="15" spans="1:33" x14ac:dyDescent="0.25">
      <c r="A15" t="s">
        <v>1353</v>
      </c>
      <c r="B15" s="18"/>
      <c r="C15">
        <f>(1/100)*résultats!S91*résultats!S109</f>
        <v>19942.902210993077</v>
      </c>
      <c r="D15">
        <f>(1/100)*résultats!T91*résultats!T109</f>
        <v>19672.317741506653</v>
      </c>
      <c r="E15">
        <f>(1/100)*résultats!U91*résultats!U109</f>
        <v>19844.059190536947</v>
      </c>
      <c r="F15">
        <f>(1/100)*résultats!V91*résultats!V109</f>
        <v>19899.539910653086</v>
      </c>
      <c r="G15">
        <f>(1/100)*résultats!W91*résultats!W109</f>
        <v>19836.647364678684</v>
      </c>
      <c r="H15">
        <f>(1/100)*résultats!X91*résultats!X109</f>
        <v>19705.009763871458</v>
      </c>
      <c r="I15">
        <f>(1/100)*résultats!Y91*résultats!Y109</f>
        <v>18829.138039165628</v>
      </c>
      <c r="J15">
        <f>(1/100)*résultats!Z91*résultats!Z109</f>
        <v>18046.447241138267</v>
      </c>
      <c r="K15">
        <f>(1/100)*résultats!AA91*résultats!AA109</f>
        <v>17377.605443592103</v>
      </c>
      <c r="L15">
        <f>(1/100)*résultats!AB91*résultats!AB109</f>
        <v>16807.559440024204</v>
      </c>
      <c r="M15">
        <f>(1/100)*résultats!AC91*résultats!AC109</f>
        <v>16306.535573789959</v>
      </c>
      <c r="N15">
        <f>(1/100)*résultats!AD91*résultats!AD109</f>
        <v>15834.055228299272</v>
      </c>
      <c r="O15">
        <f>(1/100)*résultats!AE91*résultats!AE109</f>
        <v>15392.204033262011</v>
      </c>
      <c r="P15">
        <f>(1/100)*résultats!AF91*résultats!AF109</f>
        <v>14972.475936558276</v>
      </c>
      <c r="Q15">
        <f>(1/100)*résultats!AG91*résultats!AG109</f>
        <v>14570.537918448488</v>
      </c>
      <c r="R15">
        <f>(1/100)*résultats!AH91*résultats!AH109</f>
        <v>14185.130937884254</v>
      </c>
      <c r="S15">
        <f>(1/100)*résultats!AI91*résultats!AI109</f>
        <v>13810.786547930917</v>
      </c>
      <c r="T15">
        <f>(1/100)*résultats!AJ91*résultats!AJ109</f>
        <v>13448.931788552567</v>
      </c>
      <c r="U15">
        <f>(1/100)*résultats!AK91*résultats!AK109</f>
        <v>13100.889882439606</v>
      </c>
      <c r="V15">
        <f>(1/100)*résultats!AL91*résultats!AL109</f>
        <v>12765.836662195301</v>
      </c>
      <c r="W15">
        <f>(1/100)*résultats!AM91*résultats!AM109</f>
        <v>12443.502663283698</v>
      </c>
      <c r="X15">
        <f>(1/100)*résultats!AN91*résultats!AN109</f>
        <v>12178.610131759715</v>
      </c>
      <c r="Y15">
        <f>(1/100)*résultats!AO91*résultats!AO109</f>
        <v>11923.780439164628</v>
      </c>
      <c r="Z15">
        <f>(1/100)*résultats!AP91*résultats!AP109</f>
        <v>11672.768745074321</v>
      </c>
      <c r="AA15">
        <f>(1/100)*résultats!AQ91*résultats!AQ109</f>
        <v>11424.53768615298</v>
      </c>
      <c r="AB15">
        <f>(1/100)*résultats!AR91*résultats!AR109</f>
        <v>11179.603991205391</v>
      </c>
      <c r="AC15">
        <f>(1/100)*résultats!AS91*résultats!AS109</f>
        <v>10965.743724054961</v>
      </c>
      <c r="AD15">
        <f>(1/100)*résultats!AT91*résultats!AT109</f>
        <v>10761.18555864948</v>
      </c>
      <c r="AE15">
        <f>(1/100)*résultats!AU91*résultats!AU109</f>
        <v>10562.248189431964</v>
      </c>
      <c r="AF15">
        <f>(1/100)*résultats!AV91*résultats!AV109</f>
        <v>10368.018850981733</v>
      </c>
      <c r="AG15">
        <f>(1/100)*résultats!AW91*résultats!AW109</f>
        <v>10180.780779882214</v>
      </c>
    </row>
    <row r="16" spans="1:33" x14ac:dyDescent="0.25">
      <c r="A16" t="s">
        <v>1399</v>
      </c>
      <c r="B16" s="17" t="s">
        <v>1428</v>
      </c>
      <c r="C16">
        <f>C17</f>
        <v>4331.7822124085014</v>
      </c>
      <c r="D16">
        <f t="shared" ref="D16:AG16" si="0">D17</f>
        <v>4829.1693703496712</v>
      </c>
      <c r="E16">
        <f t="shared" si="0"/>
        <v>5425.3183799134968</v>
      </c>
      <c r="F16">
        <f t="shared" si="0"/>
        <v>6254.9214957830054</v>
      </c>
      <c r="G16">
        <f t="shared" si="0"/>
        <v>7508.807767216671</v>
      </c>
      <c r="H16">
        <f t="shared" si="0"/>
        <v>8894.273057875118</v>
      </c>
      <c r="I16">
        <f t="shared" si="0"/>
        <v>10075.675382349549</v>
      </c>
      <c r="J16">
        <f t="shared" si="0"/>
        <v>10957.312200438604</v>
      </c>
      <c r="K16">
        <f t="shared" si="0"/>
        <v>11434.392661699063</v>
      </c>
      <c r="L16">
        <f t="shared" si="0"/>
        <v>11713.306027376744</v>
      </c>
      <c r="M16">
        <f t="shared" si="0"/>
        <v>11870.735752345227</v>
      </c>
      <c r="N16">
        <f t="shared" si="0"/>
        <v>11966.6377671522</v>
      </c>
      <c r="O16">
        <f t="shared" si="0"/>
        <v>12013.140967214296</v>
      </c>
      <c r="P16">
        <f t="shared" si="0"/>
        <v>12008.967820725502</v>
      </c>
      <c r="Q16">
        <f t="shared" si="0"/>
        <v>11962.665268503148</v>
      </c>
      <c r="R16">
        <f t="shared" si="0"/>
        <v>11893.922179556537</v>
      </c>
      <c r="S16">
        <f t="shared" si="0"/>
        <v>11804.632681946414</v>
      </c>
      <c r="T16">
        <f t="shared" si="0"/>
        <v>11708.382068703029</v>
      </c>
      <c r="U16">
        <f t="shared" si="0"/>
        <v>11632.227187238983</v>
      </c>
      <c r="V16">
        <f t="shared" si="0"/>
        <v>11583.580408633936</v>
      </c>
      <c r="W16">
        <f t="shared" si="0"/>
        <v>11561.137078481626</v>
      </c>
      <c r="X16">
        <f t="shared" si="0"/>
        <v>11568.627291347997</v>
      </c>
      <c r="Y16">
        <f t="shared" si="0"/>
        <v>11601.953158748929</v>
      </c>
      <c r="Z16">
        <f t="shared" si="0"/>
        <v>11655.623280988217</v>
      </c>
      <c r="AA16">
        <f t="shared" si="0"/>
        <v>11735.116972222733</v>
      </c>
      <c r="AB16">
        <f t="shared" si="0"/>
        <v>11835.159860042439</v>
      </c>
      <c r="AC16">
        <f t="shared" si="0"/>
        <v>11957.066880681417</v>
      </c>
      <c r="AD16">
        <f t="shared" si="0"/>
        <v>12112.971329645457</v>
      </c>
      <c r="AE16">
        <f t="shared" si="0"/>
        <v>12313.650520236819</v>
      </c>
      <c r="AF16">
        <f t="shared" si="0"/>
        <v>12554.719833401852</v>
      </c>
      <c r="AG16">
        <f t="shared" si="0"/>
        <v>12859.488315916567</v>
      </c>
    </row>
    <row r="17" spans="1:33" x14ac:dyDescent="0.25">
      <c r="A17" t="s">
        <v>1400</v>
      </c>
      <c r="B17" s="17"/>
      <c r="C17">
        <f>résultats!S125*résultats!S179</f>
        <v>4331.7822124085014</v>
      </c>
      <c r="D17">
        <f>résultats!T125*résultats!T179</f>
        <v>4829.1693703496712</v>
      </c>
      <c r="E17">
        <f>résultats!U125*résultats!U179</f>
        <v>5425.3183799134968</v>
      </c>
      <c r="F17">
        <f>résultats!V125*résultats!V179</f>
        <v>6254.9214957830054</v>
      </c>
      <c r="G17">
        <f>résultats!W125*résultats!W179</f>
        <v>7508.807767216671</v>
      </c>
      <c r="H17">
        <f>résultats!X125*résultats!X179</f>
        <v>8894.273057875118</v>
      </c>
      <c r="I17">
        <f>résultats!Y125*résultats!Y179</f>
        <v>10075.675382349549</v>
      </c>
      <c r="J17">
        <f>résultats!Z125*résultats!Z179</f>
        <v>10957.312200438604</v>
      </c>
      <c r="K17">
        <f>résultats!AA125*résultats!AA179</f>
        <v>11434.392661699063</v>
      </c>
      <c r="L17">
        <f>résultats!AB125*résultats!AB179</f>
        <v>11713.306027376744</v>
      </c>
      <c r="M17">
        <f>résultats!AC125*résultats!AC179</f>
        <v>11870.735752345227</v>
      </c>
      <c r="N17">
        <f>résultats!AD125*résultats!AD179</f>
        <v>11966.6377671522</v>
      </c>
      <c r="O17">
        <f>résultats!AE125*résultats!AE179</f>
        <v>12013.140967214296</v>
      </c>
      <c r="P17">
        <f>résultats!AF125*résultats!AF179</f>
        <v>12008.967820725502</v>
      </c>
      <c r="Q17">
        <f>résultats!AG125*résultats!AG179</f>
        <v>11962.665268503148</v>
      </c>
      <c r="R17">
        <f>résultats!AH125*résultats!AH179</f>
        <v>11893.922179556537</v>
      </c>
      <c r="S17">
        <f>résultats!AI125*résultats!AI179</f>
        <v>11804.632681946414</v>
      </c>
      <c r="T17">
        <f>résultats!AJ125*résultats!AJ179</f>
        <v>11708.382068703029</v>
      </c>
      <c r="U17">
        <f>résultats!AK125*résultats!AK179</f>
        <v>11632.227187238983</v>
      </c>
      <c r="V17">
        <f>résultats!AL125*résultats!AL179</f>
        <v>11583.580408633936</v>
      </c>
      <c r="W17">
        <f>résultats!AM125*résultats!AM179</f>
        <v>11561.137078481626</v>
      </c>
      <c r="X17">
        <f>résultats!AN125*résultats!AN179</f>
        <v>11568.627291347997</v>
      </c>
      <c r="Y17">
        <f>résultats!AO125*résultats!AO179</f>
        <v>11601.953158748929</v>
      </c>
      <c r="Z17">
        <f>résultats!AP125*résultats!AP179</f>
        <v>11655.623280988217</v>
      </c>
      <c r="AA17">
        <f>résultats!AQ125*résultats!AQ179</f>
        <v>11735.116972222733</v>
      </c>
      <c r="AB17">
        <f>résultats!AR125*résultats!AR179</f>
        <v>11835.159860042439</v>
      </c>
      <c r="AC17">
        <f>résultats!AS125*résultats!AS179</f>
        <v>11957.066880681417</v>
      </c>
      <c r="AD17">
        <f>résultats!AT125*résultats!AT179</f>
        <v>12112.971329645457</v>
      </c>
      <c r="AE17">
        <f>résultats!AU125*résultats!AU179</f>
        <v>12313.650520236819</v>
      </c>
      <c r="AF17">
        <f>résultats!AV125*résultats!AV179</f>
        <v>12554.719833401852</v>
      </c>
      <c r="AG17">
        <f>résultats!AW125*résultats!AW179</f>
        <v>12859.488315916567</v>
      </c>
    </row>
    <row r="18" spans="1:33" x14ac:dyDescent="0.25">
      <c r="A18" t="s">
        <v>1401</v>
      </c>
      <c r="B18" s="17"/>
      <c r="C18">
        <f>SUM(C19:C20)</f>
        <v>2585.2801222960579</v>
      </c>
      <c r="D18">
        <f t="shared" ref="D18:AG18" si="1">SUM(D19:D20)</f>
        <v>2912.8513589849413</v>
      </c>
      <c r="E18">
        <f t="shared" si="1"/>
        <v>3283.4989529585355</v>
      </c>
      <c r="F18">
        <f t="shared" si="1"/>
        <v>4223.8557967145962</v>
      </c>
      <c r="G18">
        <f t="shared" si="1"/>
        <v>4875.4000659364629</v>
      </c>
      <c r="H18">
        <f t="shared" si="1"/>
        <v>5385.8351482595817</v>
      </c>
      <c r="I18">
        <f t="shared" si="1"/>
        <v>5754.9496835559403</v>
      </c>
      <c r="J18">
        <f t="shared" si="1"/>
        <v>5945.0685593599728</v>
      </c>
      <c r="K18">
        <f t="shared" si="1"/>
        <v>6069.0625501309505</v>
      </c>
      <c r="L18">
        <f t="shared" si="1"/>
        <v>6152.952228866282</v>
      </c>
      <c r="M18">
        <f t="shared" si="1"/>
        <v>6220.3690248515268</v>
      </c>
      <c r="N18">
        <f t="shared" si="1"/>
        <v>6266.7144338410935</v>
      </c>
      <c r="O18">
        <f t="shared" si="1"/>
        <v>6261.5807377549354</v>
      </c>
      <c r="P18">
        <f t="shared" si="1"/>
        <v>6216.2852161185028</v>
      </c>
      <c r="Q18">
        <f t="shared" si="1"/>
        <v>6149.4718709496774</v>
      </c>
      <c r="R18">
        <f t="shared" si="1"/>
        <v>6076.1704786734872</v>
      </c>
      <c r="S18">
        <f t="shared" si="1"/>
        <v>6005.8939260998222</v>
      </c>
      <c r="T18">
        <f t="shared" si="1"/>
        <v>5950.9583360075776</v>
      </c>
      <c r="U18">
        <f t="shared" si="1"/>
        <v>5918.5256305831354</v>
      </c>
      <c r="V18">
        <f t="shared" si="1"/>
        <v>5905.9345849048796</v>
      </c>
      <c r="W18">
        <f t="shared" si="1"/>
        <v>5907.8310418083565</v>
      </c>
      <c r="X18">
        <f t="shared" si="1"/>
        <v>5922.6478621134183</v>
      </c>
      <c r="Y18">
        <f t="shared" si="1"/>
        <v>5943.8068627120956</v>
      </c>
      <c r="Z18">
        <f t="shared" si="1"/>
        <v>5971.2483560387427</v>
      </c>
      <c r="AA18">
        <f t="shared" si="1"/>
        <v>6008.1089011732074</v>
      </c>
      <c r="AB18">
        <f t="shared" si="1"/>
        <v>6052.7303323153328</v>
      </c>
      <c r="AC18">
        <f t="shared" si="1"/>
        <v>6117.9608505305987</v>
      </c>
      <c r="AD18">
        <f t="shared" si="1"/>
        <v>6227.434863114685</v>
      </c>
      <c r="AE18">
        <f t="shared" si="1"/>
        <v>6356.5834669440228</v>
      </c>
      <c r="AF18">
        <f t="shared" si="1"/>
        <v>6494.7196821944162</v>
      </c>
      <c r="AG18">
        <f t="shared" si="1"/>
        <v>6649.3766383341372</v>
      </c>
    </row>
    <row r="19" spans="1:33" x14ac:dyDescent="0.25">
      <c r="A19" t="s">
        <v>1402</v>
      </c>
      <c r="B19" s="17"/>
      <c r="C19">
        <f>résultats!S127*résultats!S181</f>
        <v>394.46265415883357</v>
      </c>
      <c r="D19">
        <f>résultats!T127*résultats!T181</f>
        <v>298.03473313200902</v>
      </c>
      <c r="E19">
        <f>résultats!U127*résultats!U181</f>
        <v>503.55764651189111</v>
      </c>
      <c r="F19">
        <f>résultats!V127*résultats!V181</f>
        <v>413.46245033214234</v>
      </c>
      <c r="G19">
        <f>résultats!W127*résultats!W181</f>
        <v>361.04095686493116</v>
      </c>
      <c r="H19">
        <f>résultats!X127*résultats!X181</f>
        <v>0</v>
      </c>
      <c r="I19">
        <f>résultats!Y127*résultats!Y181</f>
        <v>0</v>
      </c>
      <c r="J19">
        <f>résultats!Z127*résultats!Z181</f>
        <v>0</v>
      </c>
      <c r="K19">
        <f>résultats!AA127*résultats!AA181</f>
        <v>0</v>
      </c>
      <c r="L19">
        <f>résultats!AB127*résultats!AB181</f>
        <v>0</v>
      </c>
      <c r="M19">
        <f>résultats!AC127*résultats!AC181</f>
        <v>0</v>
      </c>
      <c r="N19">
        <f>résultats!AD127*résultats!AD181</f>
        <v>0</v>
      </c>
      <c r="O19">
        <f>résultats!AE127*résultats!AE181</f>
        <v>0</v>
      </c>
      <c r="P19">
        <f>résultats!AF127*résultats!AF181</f>
        <v>0</v>
      </c>
      <c r="Q19">
        <f>résultats!AG127*résultats!AG181</f>
        <v>0</v>
      </c>
      <c r="R19">
        <f>résultats!AH127*résultats!AH181</f>
        <v>0</v>
      </c>
      <c r="S19">
        <f>résultats!AI127*résultats!AI181</f>
        <v>0</v>
      </c>
      <c r="T19">
        <f>résultats!AJ127*résultats!AJ181</f>
        <v>0</v>
      </c>
      <c r="U19">
        <f>résultats!AK127*résultats!AK181</f>
        <v>0</v>
      </c>
      <c r="V19">
        <f>résultats!AL127*résultats!AL181</f>
        <v>0</v>
      </c>
      <c r="W19">
        <f>résultats!AM127*résultats!AM181</f>
        <v>0</v>
      </c>
      <c r="X19">
        <f>résultats!AN127*résultats!AN181</f>
        <v>0</v>
      </c>
      <c r="Y19">
        <f>résultats!AO127*résultats!AO181</f>
        <v>0</v>
      </c>
      <c r="Z19">
        <f>résultats!AP127*résultats!AP181</f>
        <v>0</v>
      </c>
      <c r="AA19">
        <f>résultats!AQ127*résultats!AQ181</f>
        <v>0</v>
      </c>
      <c r="AB19">
        <f>résultats!AR127*résultats!AR181</f>
        <v>0</v>
      </c>
      <c r="AC19">
        <f>résultats!AS127*résultats!AS181</f>
        <v>0</v>
      </c>
      <c r="AD19">
        <f>résultats!AT127*résultats!AT181</f>
        <v>0</v>
      </c>
      <c r="AE19">
        <f>résultats!AU127*résultats!AU181</f>
        <v>0</v>
      </c>
      <c r="AF19">
        <f>résultats!AV127*résultats!AV181</f>
        <v>0</v>
      </c>
      <c r="AG19">
        <f>résultats!AW127*résultats!AW181</f>
        <v>0</v>
      </c>
    </row>
    <row r="20" spans="1:33" x14ac:dyDescent="0.25">
      <c r="A20" t="s">
        <v>1403</v>
      </c>
      <c r="B20" s="17"/>
      <c r="C20">
        <f>résultats!S128*résultats!S182</f>
        <v>2190.8174681372243</v>
      </c>
      <c r="D20">
        <f>résultats!T128*résultats!T182</f>
        <v>2614.8166258529322</v>
      </c>
      <c r="E20">
        <f>résultats!U128*résultats!U182</f>
        <v>2779.9413064466444</v>
      </c>
      <c r="F20">
        <f>résultats!V128*résultats!V182</f>
        <v>3810.3933463824542</v>
      </c>
      <c r="G20">
        <f>résultats!W128*résultats!W182</f>
        <v>4514.3591090715317</v>
      </c>
      <c r="H20">
        <f>résultats!X128*résultats!X182</f>
        <v>5385.8351482595817</v>
      </c>
      <c r="I20">
        <f>résultats!Y128*résultats!Y182</f>
        <v>5754.9496835559403</v>
      </c>
      <c r="J20">
        <f>résultats!Z128*résultats!Z182</f>
        <v>5945.0685593599728</v>
      </c>
      <c r="K20">
        <f>résultats!AA128*résultats!AA182</f>
        <v>6069.0625501309505</v>
      </c>
      <c r="L20">
        <f>résultats!AB128*résultats!AB182</f>
        <v>6152.952228866282</v>
      </c>
      <c r="M20">
        <f>résultats!AC128*résultats!AC182</f>
        <v>6220.3690248515268</v>
      </c>
      <c r="N20">
        <f>résultats!AD128*résultats!AD182</f>
        <v>6266.7144338410935</v>
      </c>
      <c r="O20">
        <f>résultats!AE128*résultats!AE182</f>
        <v>6261.5807377549354</v>
      </c>
      <c r="P20">
        <f>résultats!AF128*résultats!AF182</f>
        <v>6216.2852161185028</v>
      </c>
      <c r="Q20">
        <f>résultats!AG128*résultats!AG182</f>
        <v>6149.4718709496774</v>
      </c>
      <c r="R20">
        <f>résultats!AH128*résultats!AH182</f>
        <v>6076.1704786734872</v>
      </c>
      <c r="S20">
        <f>résultats!AI128*résultats!AI182</f>
        <v>6005.8939260998222</v>
      </c>
      <c r="T20">
        <f>résultats!AJ128*résultats!AJ182</f>
        <v>5950.9583360075776</v>
      </c>
      <c r="U20">
        <f>résultats!AK128*résultats!AK182</f>
        <v>5918.5256305831354</v>
      </c>
      <c r="V20">
        <f>résultats!AL128*résultats!AL182</f>
        <v>5905.9345849048796</v>
      </c>
      <c r="W20">
        <f>résultats!AM128*résultats!AM182</f>
        <v>5907.8310418083565</v>
      </c>
      <c r="X20">
        <f>résultats!AN128*résultats!AN182</f>
        <v>5922.6478621134183</v>
      </c>
      <c r="Y20">
        <f>résultats!AO128*résultats!AO182</f>
        <v>5943.8068627120956</v>
      </c>
      <c r="Z20">
        <f>résultats!AP128*résultats!AP182</f>
        <v>5971.2483560387427</v>
      </c>
      <c r="AA20">
        <f>résultats!AQ128*résultats!AQ182</f>
        <v>6008.1089011732074</v>
      </c>
      <c r="AB20">
        <f>résultats!AR128*résultats!AR182</f>
        <v>6052.7303323153328</v>
      </c>
      <c r="AC20">
        <f>résultats!AS128*résultats!AS182</f>
        <v>6117.9608505305987</v>
      </c>
      <c r="AD20">
        <f>résultats!AT128*résultats!AT182</f>
        <v>6227.434863114685</v>
      </c>
      <c r="AE20">
        <f>résultats!AU128*résultats!AU182</f>
        <v>6356.5834669440228</v>
      </c>
      <c r="AF20">
        <f>résultats!AV128*résultats!AV182</f>
        <v>6494.7196821944162</v>
      </c>
      <c r="AG20">
        <f>résultats!AW128*résultats!AW182</f>
        <v>6649.3766383341372</v>
      </c>
    </row>
    <row r="21" spans="1:33" x14ac:dyDescent="0.25">
      <c r="A21" t="s">
        <v>1404</v>
      </c>
      <c r="B21" s="17"/>
      <c r="C21">
        <f>SUM(C22:C24)</f>
        <v>2100.7263520865176</v>
      </c>
      <c r="D21">
        <f t="shared" ref="D21:AG21" si="2">SUM(D22:D24)</f>
        <v>2376.0804364617484</v>
      </c>
      <c r="E21">
        <f t="shared" si="2"/>
        <v>2843.3716222191324</v>
      </c>
      <c r="F21">
        <f t="shared" si="2"/>
        <v>3564.4879321761891</v>
      </c>
      <c r="G21">
        <f t="shared" si="2"/>
        <v>3999.2914806942008</v>
      </c>
      <c r="H21">
        <f t="shared" si="2"/>
        <v>4063.1748047054684</v>
      </c>
      <c r="I21">
        <f t="shared" si="2"/>
        <v>4073.2893236108857</v>
      </c>
      <c r="J21">
        <f t="shared" si="2"/>
        <v>3704.4595446961121</v>
      </c>
      <c r="K21">
        <f t="shared" si="2"/>
        <v>3436.7418866036314</v>
      </c>
      <c r="L21">
        <f t="shared" si="2"/>
        <v>3181.4042462983721</v>
      </c>
      <c r="M21">
        <f t="shared" si="2"/>
        <v>2969.9942734558695</v>
      </c>
      <c r="N21">
        <f t="shared" si="2"/>
        <v>2798.8980453712247</v>
      </c>
      <c r="O21">
        <f t="shared" si="2"/>
        <v>2645.4053361223669</v>
      </c>
      <c r="P21">
        <f t="shared" si="2"/>
        <v>2506.8407493346058</v>
      </c>
      <c r="Q21">
        <f t="shared" si="2"/>
        <v>2383.8021127228553</v>
      </c>
      <c r="R21">
        <f t="shared" si="2"/>
        <v>2275.9121876358013</v>
      </c>
      <c r="S21">
        <f t="shared" si="2"/>
        <v>2182.3975454167953</v>
      </c>
      <c r="T21">
        <f t="shared" si="2"/>
        <v>2105.8845816748467</v>
      </c>
      <c r="U21">
        <f t="shared" si="2"/>
        <v>2045.7056140861291</v>
      </c>
      <c r="V21">
        <f t="shared" si="2"/>
        <v>1997.8321838531783</v>
      </c>
      <c r="W21">
        <f t="shared" si="2"/>
        <v>1959.2937925381075</v>
      </c>
      <c r="X21">
        <f t="shared" si="2"/>
        <v>1929.6160502650332</v>
      </c>
      <c r="Y21">
        <f t="shared" si="2"/>
        <v>1908.4016194986093</v>
      </c>
      <c r="Z21">
        <f t="shared" si="2"/>
        <v>1892.2254031728601</v>
      </c>
      <c r="AA21">
        <f t="shared" si="2"/>
        <v>1878.8945182105131</v>
      </c>
      <c r="AB21">
        <f t="shared" si="2"/>
        <v>1866.2772560268286</v>
      </c>
      <c r="AC21">
        <f t="shared" si="2"/>
        <v>1859.589772899762</v>
      </c>
      <c r="AD21">
        <f t="shared" si="2"/>
        <v>1867.7979066934117</v>
      </c>
      <c r="AE21">
        <f t="shared" si="2"/>
        <v>1881.4662825758203</v>
      </c>
      <c r="AF21">
        <f t="shared" si="2"/>
        <v>1895.7241542452884</v>
      </c>
      <c r="AG21">
        <f t="shared" si="2"/>
        <v>1911.1186016291711</v>
      </c>
    </row>
    <row r="22" spans="1:33" x14ac:dyDescent="0.25">
      <c r="A22" t="s">
        <v>1405</v>
      </c>
      <c r="B22" s="17"/>
      <c r="C22">
        <f>résultats!S130*résultats!S184</f>
        <v>327.21789875440186</v>
      </c>
      <c r="D22">
        <f>résultats!T130*résultats!T184</f>
        <v>224.37506553809703</v>
      </c>
      <c r="E22">
        <f>résultats!U130*résultats!U184</f>
        <v>445.04698590797443</v>
      </c>
      <c r="F22">
        <f>résultats!V130*résultats!V184</f>
        <v>317.73004419613301</v>
      </c>
      <c r="G22">
        <f>résultats!W130*résultats!W184</f>
        <v>241.91944132562534</v>
      </c>
      <c r="H22">
        <f>résultats!X130*résultats!X184</f>
        <v>0</v>
      </c>
      <c r="I22">
        <f>résultats!Y130*résultats!Y184</f>
        <v>0</v>
      </c>
      <c r="J22">
        <f>résultats!Z130*résultats!Z184</f>
        <v>0</v>
      </c>
      <c r="K22">
        <f>résultats!AA130*résultats!AA184</f>
        <v>0</v>
      </c>
      <c r="L22">
        <f>résultats!AB130*résultats!AB184</f>
        <v>0</v>
      </c>
      <c r="M22">
        <f>résultats!AC130*résultats!AC184</f>
        <v>0</v>
      </c>
      <c r="N22">
        <f>résultats!AD130*résultats!AD184</f>
        <v>0</v>
      </c>
      <c r="O22">
        <f>résultats!AE130*résultats!AE184</f>
        <v>0</v>
      </c>
      <c r="P22">
        <f>résultats!AF130*résultats!AF184</f>
        <v>0</v>
      </c>
      <c r="Q22">
        <f>résultats!AG130*résultats!AG184</f>
        <v>0</v>
      </c>
      <c r="R22">
        <f>résultats!AH130*résultats!AH184</f>
        <v>0</v>
      </c>
      <c r="S22">
        <f>résultats!AI130*résultats!AI184</f>
        <v>0</v>
      </c>
      <c r="T22">
        <f>résultats!AJ130*résultats!AJ184</f>
        <v>0</v>
      </c>
      <c r="U22">
        <f>résultats!AK130*résultats!AK184</f>
        <v>0</v>
      </c>
      <c r="V22">
        <f>résultats!AL130*résultats!AL184</f>
        <v>0</v>
      </c>
      <c r="W22">
        <f>résultats!AM130*résultats!AM184</f>
        <v>0</v>
      </c>
      <c r="X22">
        <f>résultats!AN130*résultats!AN184</f>
        <v>0</v>
      </c>
      <c r="Y22">
        <f>résultats!AO130*résultats!AO184</f>
        <v>0</v>
      </c>
      <c r="Z22">
        <f>résultats!AP130*résultats!AP184</f>
        <v>0</v>
      </c>
      <c r="AA22">
        <f>résultats!AQ130*résultats!AQ184</f>
        <v>0</v>
      </c>
      <c r="AB22">
        <f>résultats!AR130*résultats!AR184</f>
        <v>0</v>
      </c>
      <c r="AC22">
        <f>résultats!AS130*résultats!AS184</f>
        <v>0</v>
      </c>
      <c r="AD22">
        <f>résultats!AT130*résultats!AT184</f>
        <v>0</v>
      </c>
      <c r="AE22">
        <f>résultats!AU130*résultats!AU184</f>
        <v>0</v>
      </c>
      <c r="AF22">
        <f>résultats!AV130*résultats!AV184</f>
        <v>0</v>
      </c>
      <c r="AG22">
        <f>résultats!AW130*résultats!AW184</f>
        <v>0</v>
      </c>
    </row>
    <row r="23" spans="1:33" x14ac:dyDescent="0.25">
      <c r="A23" t="s">
        <v>1406</v>
      </c>
      <c r="B23" s="17"/>
      <c r="C23">
        <f>résultats!S131*résultats!S185</f>
        <v>1145.5909735871476</v>
      </c>
      <c r="D23">
        <f>résultats!T131*résultats!T185</f>
        <v>1351.5843774930406</v>
      </c>
      <c r="E23">
        <f>résultats!U131*résultats!U185</f>
        <v>1549.3173412768126</v>
      </c>
      <c r="F23">
        <f>résultats!V131*résultats!V185</f>
        <v>2034.8166489010987</v>
      </c>
      <c r="G23">
        <f>résultats!W131*résultats!W185</f>
        <v>2325.5419919333422</v>
      </c>
      <c r="H23">
        <f>résultats!X131*résultats!X185</f>
        <v>2345.0162485314004</v>
      </c>
      <c r="I23">
        <f>résultats!Y131*résultats!Y185</f>
        <v>2322.3831387654668</v>
      </c>
      <c r="J23">
        <f>résultats!Z131*résultats!Z185</f>
        <v>1965.4519839274856</v>
      </c>
      <c r="K23">
        <f>résultats!AA131*résultats!AA185</f>
        <v>1791.6676976503645</v>
      </c>
      <c r="L23">
        <f>résultats!AB131*résultats!AB185</f>
        <v>1629.1908971777777</v>
      </c>
      <c r="M23">
        <f>résultats!AC131*résultats!AC185</f>
        <v>1494.3934851730601</v>
      </c>
      <c r="N23">
        <f>résultats!AD131*résultats!AD185</f>
        <v>1384.7384952654111</v>
      </c>
      <c r="O23">
        <f>résultats!AE131*résultats!AE185</f>
        <v>1287.2926946487025</v>
      </c>
      <c r="P23">
        <f>résultats!AF131*résultats!AF185</f>
        <v>1200.6403287912649</v>
      </c>
      <c r="Q23">
        <f>résultats!AG131*résultats!AG185</f>
        <v>1124.7928590644881</v>
      </c>
      <c r="R23">
        <f>résultats!AH131*résultats!AH185</f>
        <v>1058.7473330873775</v>
      </c>
      <c r="S23">
        <f>résultats!AI131*résultats!AI185</f>
        <v>1000.9003668690018</v>
      </c>
      <c r="T23">
        <f>résultats!AJ131*résultats!AJ185</f>
        <v>953.02164616916741</v>
      </c>
      <c r="U23">
        <f>résultats!AK131*résultats!AK185</f>
        <v>913.99870640775202</v>
      </c>
      <c r="V23">
        <f>résultats!AL131*résultats!AL185</f>
        <v>880.48720850740767</v>
      </c>
      <c r="W23">
        <f>résultats!AM131*résultats!AM185</f>
        <v>851.29751284661097</v>
      </c>
      <c r="X23">
        <f>résultats!AN131*résultats!AN185</f>
        <v>826.19573444686557</v>
      </c>
      <c r="Y23">
        <f>résultats!AO131*résultats!AO185</f>
        <v>804.39492511808851</v>
      </c>
      <c r="Z23">
        <f>résultats!AP131*résultats!AP185</f>
        <v>784.69660790954003</v>
      </c>
      <c r="AA23">
        <f>résultats!AQ131*résultats!AQ185</f>
        <v>765.88582925881212</v>
      </c>
      <c r="AB23">
        <f>résultats!AR131*résultats!AR185</f>
        <v>746.47654544668376</v>
      </c>
      <c r="AC23">
        <f>résultats!AS131*résultats!AS185</f>
        <v>729.36195392483376</v>
      </c>
      <c r="AD23">
        <f>résultats!AT131*résultats!AT185</f>
        <v>717.4462552975159</v>
      </c>
      <c r="AE23">
        <f>résultats!AU131*résultats!AU185</f>
        <v>706.90153342904728</v>
      </c>
      <c r="AF23">
        <f>résultats!AV131*résultats!AV185</f>
        <v>695.90094074420085</v>
      </c>
      <c r="AG23">
        <f>résultats!AW131*résultats!AW185</f>
        <v>684.45446203496613</v>
      </c>
    </row>
    <row r="24" spans="1:33" x14ac:dyDescent="0.25">
      <c r="A24" t="s">
        <v>1407</v>
      </c>
      <c r="B24" s="17"/>
      <c r="C24">
        <f>résultats!S132*résultats!S186</f>
        <v>627.91747974496809</v>
      </c>
      <c r="D24">
        <f>résultats!T132*résultats!T186</f>
        <v>800.12099343061072</v>
      </c>
      <c r="E24">
        <f>résultats!U132*résultats!U186</f>
        <v>849.00729503434536</v>
      </c>
      <c r="F24">
        <f>résultats!V132*résultats!V186</f>
        <v>1211.9412390789576</v>
      </c>
      <c r="G24">
        <f>résultats!W132*résultats!W186</f>
        <v>1431.8300474352332</v>
      </c>
      <c r="H24">
        <f>résultats!X132*résultats!X186</f>
        <v>1718.1585561740681</v>
      </c>
      <c r="I24">
        <f>résultats!Y132*résultats!Y186</f>
        <v>1750.9061848454189</v>
      </c>
      <c r="J24">
        <f>résultats!Z132*résultats!Z186</f>
        <v>1739.0075607686267</v>
      </c>
      <c r="K24">
        <f>résultats!AA132*résultats!AA186</f>
        <v>1645.0741889532667</v>
      </c>
      <c r="L24">
        <f>résultats!AB132*résultats!AB186</f>
        <v>1552.2133491205943</v>
      </c>
      <c r="M24">
        <f>résultats!AC132*résultats!AC186</f>
        <v>1475.6007882828094</v>
      </c>
      <c r="N24">
        <f>résultats!AD132*résultats!AD186</f>
        <v>1414.1595501058134</v>
      </c>
      <c r="O24">
        <f>résultats!AE132*résultats!AE186</f>
        <v>1358.1126414736646</v>
      </c>
      <c r="P24">
        <f>résultats!AF132*résultats!AF186</f>
        <v>1306.2004205433407</v>
      </c>
      <c r="Q24">
        <f>résultats!AG132*résultats!AG186</f>
        <v>1259.0092536583672</v>
      </c>
      <c r="R24">
        <f>résultats!AH132*résultats!AH186</f>
        <v>1217.164854548424</v>
      </c>
      <c r="S24">
        <f>résultats!AI132*résultats!AI186</f>
        <v>1181.4971785477935</v>
      </c>
      <c r="T24">
        <f>résultats!AJ132*résultats!AJ186</f>
        <v>1152.8629355056792</v>
      </c>
      <c r="U24">
        <f>résultats!AK132*résultats!AK186</f>
        <v>1131.7069076783771</v>
      </c>
      <c r="V24">
        <f>résultats!AL132*résultats!AL186</f>
        <v>1117.3449753457705</v>
      </c>
      <c r="W24">
        <f>résultats!AM132*résultats!AM186</f>
        <v>1107.9962796914965</v>
      </c>
      <c r="X24">
        <f>résultats!AN132*résultats!AN186</f>
        <v>1103.4203158181676</v>
      </c>
      <c r="Y24">
        <f>résultats!AO132*résultats!AO186</f>
        <v>1104.0066943805207</v>
      </c>
      <c r="Z24">
        <f>résultats!AP132*résultats!AP186</f>
        <v>1107.52879526332</v>
      </c>
      <c r="AA24">
        <f>résultats!AQ132*résultats!AQ186</f>
        <v>1113.0086889517008</v>
      </c>
      <c r="AB24">
        <f>résultats!AR132*résultats!AR186</f>
        <v>1119.8007105801448</v>
      </c>
      <c r="AC24">
        <f>résultats!AS132*résultats!AS186</f>
        <v>1130.2278189749281</v>
      </c>
      <c r="AD24">
        <f>résultats!AT132*résultats!AT186</f>
        <v>1150.3516513958957</v>
      </c>
      <c r="AE24">
        <f>résultats!AU132*résultats!AU186</f>
        <v>1174.564749146773</v>
      </c>
      <c r="AF24">
        <f>résultats!AV132*résultats!AV186</f>
        <v>1199.8232135010876</v>
      </c>
      <c r="AG24">
        <f>résultats!AW132*résultats!AW186</f>
        <v>1226.6641395942049</v>
      </c>
    </row>
    <row r="25" spans="1:33" x14ac:dyDescent="0.25">
      <c r="A25" t="s">
        <v>1408</v>
      </c>
      <c r="B25" s="17"/>
      <c r="C25">
        <f>SUM(C26:C29)</f>
        <v>3157.8247350952824</v>
      </c>
      <c r="D25">
        <f t="shared" ref="D25:AG25" si="3">SUM(D26:D29)</f>
        <v>3868.4496492518856</v>
      </c>
      <c r="E25">
        <f t="shared" si="3"/>
        <v>4383.4169712474686</v>
      </c>
      <c r="F25">
        <f t="shared" si="3"/>
        <v>5173.2168606456871</v>
      </c>
      <c r="G25">
        <f t="shared" si="3"/>
        <v>5243.9447749503515</v>
      </c>
      <c r="H25">
        <f t="shared" si="3"/>
        <v>5254.9011070326596</v>
      </c>
      <c r="I25">
        <f t="shared" si="3"/>
        <v>4978.9726335169707</v>
      </c>
      <c r="J25">
        <f t="shared" si="3"/>
        <v>4498.5110560947942</v>
      </c>
      <c r="K25">
        <f t="shared" si="3"/>
        <v>4036.3028297130077</v>
      </c>
      <c r="L25">
        <f t="shared" si="3"/>
        <v>3658.9249672247865</v>
      </c>
      <c r="M25">
        <f t="shared" si="3"/>
        <v>3376.8351887536523</v>
      </c>
      <c r="N25">
        <f t="shared" si="3"/>
        <v>3172.509127902892</v>
      </c>
      <c r="O25">
        <f t="shared" si="3"/>
        <v>3019.6216709886785</v>
      </c>
      <c r="P25">
        <f t="shared" si="3"/>
        <v>2902.3760874996924</v>
      </c>
      <c r="Q25">
        <f t="shared" si="3"/>
        <v>2808.8469721432311</v>
      </c>
      <c r="R25">
        <f t="shared" si="3"/>
        <v>2731.7442441166249</v>
      </c>
      <c r="S25">
        <f t="shared" si="3"/>
        <v>2665.2360040457265</v>
      </c>
      <c r="T25">
        <f t="shared" si="3"/>
        <v>2608.6307832322082</v>
      </c>
      <c r="U25">
        <f t="shared" si="3"/>
        <v>2563.556544740442</v>
      </c>
      <c r="V25">
        <f t="shared" si="3"/>
        <v>2527.9772179875245</v>
      </c>
      <c r="W25">
        <f t="shared" si="3"/>
        <v>2501.1042370987707</v>
      </c>
      <c r="X25">
        <f t="shared" si="3"/>
        <v>2491.8066995530799</v>
      </c>
      <c r="Y25">
        <f t="shared" si="3"/>
        <v>2519.2959032002623</v>
      </c>
      <c r="Z25">
        <f t="shared" si="3"/>
        <v>2564.9431017709071</v>
      </c>
      <c r="AA25">
        <f t="shared" si="3"/>
        <v>2614.3127090473677</v>
      </c>
      <c r="AB25">
        <f t="shared" si="3"/>
        <v>2658.9475643101382</v>
      </c>
      <c r="AC25">
        <f t="shared" si="3"/>
        <v>2703.6923040569413</v>
      </c>
      <c r="AD25">
        <f t="shared" si="3"/>
        <v>2762.5130744036815</v>
      </c>
      <c r="AE25">
        <f t="shared" si="3"/>
        <v>2826.7134375890082</v>
      </c>
      <c r="AF25">
        <f t="shared" si="3"/>
        <v>2889.8651722492245</v>
      </c>
      <c r="AG25">
        <f t="shared" si="3"/>
        <v>2950.2141675445705</v>
      </c>
    </row>
    <row r="26" spans="1:33" x14ac:dyDescent="0.25">
      <c r="A26" t="s">
        <v>1409</v>
      </c>
      <c r="B26" s="17"/>
      <c r="C26">
        <f>résultats!S134*résultats!S188</f>
        <v>171.55387267796169</v>
      </c>
      <c r="D26">
        <f>résultats!T134*résultats!T188</f>
        <v>86.535813426166101</v>
      </c>
      <c r="E26">
        <f>résultats!U134*résultats!U188</f>
        <v>242.27072405623235</v>
      </c>
      <c r="F26">
        <f>résultats!V134*résultats!V188</f>
        <v>107.26562596863815</v>
      </c>
      <c r="G26">
        <f>résultats!W134*résultats!W188</f>
        <v>44.732643424515508</v>
      </c>
      <c r="H26">
        <f>résultats!X134*résultats!X188</f>
        <v>0</v>
      </c>
      <c r="I26">
        <f>résultats!Y134*résultats!Y188</f>
        <v>0</v>
      </c>
      <c r="J26">
        <f>résultats!Z134*résultats!Z188</f>
        <v>0</v>
      </c>
      <c r="K26">
        <f>résultats!AA134*résultats!AA188</f>
        <v>0</v>
      </c>
      <c r="L26">
        <f>résultats!AB134*résultats!AB188</f>
        <v>0</v>
      </c>
      <c r="M26">
        <f>résultats!AC134*résultats!AC188</f>
        <v>0</v>
      </c>
      <c r="N26">
        <f>résultats!AD134*résultats!AD188</f>
        <v>0</v>
      </c>
      <c r="O26">
        <f>résultats!AE134*résultats!AE188</f>
        <v>0</v>
      </c>
      <c r="P26">
        <f>résultats!AF134*résultats!AF188</f>
        <v>0</v>
      </c>
      <c r="Q26">
        <f>résultats!AG134*résultats!AG188</f>
        <v>0</v>
      </c>
      <c r="R26">
        <f>résultats!AH134*résultats!AH188</f>
        <v>0</v>
      </c>
      <c r="S26">
        <f>résultats!AI134*résultats!AI188</f>
        <v>0</v>
      </c>
      <c r="T26">
        <f>résultats!AJ134*résultats!AJ188</f>
        <v>0</v>
      </c>
      <c r="U26">
        <f>résultats!AK134*résultats!AK188</f>
        <v>0</v>
      </c>
      <c r="V26">
        <f>résultats!AL134*résultats!AL188</f>
        <v>0</v>
      </c>
      <c r="W26">
        <f>résultats!AM134*résultats!AM188</f>
        <v>0</v>
      </c>
      <c r="X26">
        <f>résultats!AN134*résultats!AN188</f>
        <v>0</v>
      </c>
      <c r="Y26">
        <f>résultats!AO134*résultats!AO188</f>
        <v>0</v>
      </c>
      <c r="Z26">
        <f>résultats!AP134*résultats!AP188</f>
        <v>0</v>
      </c>
      <c r="AA26">
        <f>résultats!AQ134*résultats!AQ188</f>
        <v>0</v>
      </c>
      <c r="AB26">
        <f>résultats!AR134*résultats!AR188</f>
        <v>0</v>
      </c>
      <c r="AC26">
        <f>résultats!AS134*résultats!AS188</f>
        <v>0</v>
      </c>
      <c r="AD26">
        <f>résultats!AT134*résultats!AT188</f>
        <v>0</v>
      </c>
      <c r="AE26">
        <f>résultats!AU134*résultats!AU188</f>
        <v>0</v>
      </c>
      <c r="AF26">
        <f>résultats!AV134*résultats!AV188</f>
        <v>0</v>
      </c>
      <c r="AG26">
        <f>résultats!AW134*résultats!AW188</f>
        <v>0</v>
      </c>
    </row>
    <row r="27" spans="1:33" x14ac:dyDescent="0.25">
      <c r="A27" t="s">
        <v>1410</v>
      </c>
      <c r="B27" s="17"/>
      <c r="C27">
        <f>résultats!S135*résultats!S189</f>
        <v>223.69864540916046</v>
      </c>
      <c r="D27">
        <f>résultats!T135*résultats!T189</f>
        <v>204.66663615929409</v>
      </c>
      <c r="E27">
        <f>résultats!U135*résultats!U189</f>
        <v>314.87566999003235</v>
      </c>
      <c r="F27">
        <f>résultats!V135*résultats!V189</f>
        <v>275.19981572907</v>
      </c>
      <c r="G27">
        <f>résultats!W135*résultats!W189</f>
        <v>249.49119064757573</v>
      </c>
      <c r="H27">
        <f>résultats!X135*résultats!X189</f>
        <v>31.964478991257284</v>
      </c>
      <c r="I27">
        <f>résultats!Y135*résultats!Y189</f>
        <v>5.5611095157308235</v>
      </c>
      <c r="J27">
        <f>résultats!Z135*résultats!Z189</f>
        <v>0</v>
      </c>
      <c r="K27">
        <f>résultats!AA135*résultats!AA189</f>
        <v>0</v>
      </c>
      <c r="L27">
        <f>résultats!AB135*résultats!AB189</f>
        <v>0</v>
      </c>
      <c r="M27">
        <f>résultats!AC135*résultats!AC189</f>
        <v>0</v>
      </c>
      <c r="N27">
        <f>résultats!AD135*résultats!AD189</f>
        <v>0</v>
      </c>
      <c r="O27">
        <f>résultats!AE135*résultats!AE189</f>
        <v>0</v>
      </c>
      <c r="P27">
        <f>résultats!AF135*résultats!AF189</f>
        <v>0</v>
      </c>
      <c r="Q27">
        <f>résultats!AG135*résultats!AG189</f>
        <v>0</v>
      </c>
      <c r="R27">
        <f>résultats!AH135*résultats!AH189</f>
        <v>0</v>
      </c>
      <c r="S27">
        <f>résultats!AI135*résultats!AI189</f>
        <v>0</v>
      </c>
      <c r="T27">
        <f>résultats!AJ135*résultats!AJ189</f>
        <v>0</v>
      </c>
      <c r="U27">
        <f>résultats!AK135*résultats!AK189</f>
        <v>0</v>
      </c>
      <c r="V27">
        <f>résultats!AL135*résultats!AL189</f>
        <v>0</v>
      </c>
      <c r="W27">
        <f>résultats!AM135*résultats!AM189</f>
        <v>0</v>
      </c>
      <c r="X27">
        <f>résultats!AN135*résultats!AN189</f>
        <v>0</v>
      </c>
      <c r="Y27">
        <f>résultats!AO135*résultats!AO189</f>
        <v>0</v>
      </c>
      <c r="Z27">
        <f>résultats!AP135*résultats!AP189</f>
        <v>0</v>
      </c>
      <c r="AA27">
        <f>résultats!AQ135*résultats!AQ189</f>
        <v>0</v>
      </c>
      <c r="AB27">
        <f>résultats!AR135*résultats!AR189</f>
        <v>0</v>
      </c>
      <c r="AC27">
        <f>résultats!AS135*résultats!AS189</f>
        <v>0</v>
      </c>
      <c r="AD27">
        <f>résultats!AT135*résultats!AT189</f>
        <v>0</v>
      </c>
      <c r="AE27">
        <f>résultats!AU135*résultats!AU189</f>
        <v>0</v>
      </c>
      <c r="AF27">
        <f>résultats!AV135*résultats!AV189</f>
        <v>0</v>
      </c>
      <c r="AG27">
        <f>résultats!AW135*résultats!AW189</f>
        <v>0</v>
      </c>
    </row>
    <row r="28" spans="1:33" x14ac:dyDescent="0.25">
      <c r="A28" t="s">
        <v>1411</v>
      </c>
      <c r="B28" s="17"/>
      <c r="C28">
        <f>résultats!S136*résultats!S190</f>
        <v>1471.4554452650664</v>
      </c>
      <c r="D28">
        <f>résultats!T136*résultats!T190</f>
        <v>1889.68402762749</v>
      </c>
      <c r="E28">
        <f>résultats!U136*résultats!U190</f>
        <v>2044.3075944514621</v>
      </c>
      <c r="F28">
        <f>résultats!V136*résultats!V190</f>
        <v>2542.4448794499763</v>
      </c>
      <c r="G28">
        <f>résultats!W136*résultats!W190</f>
        <v>2635.8847978912345</v>
      </c>
      <c r="H28">
        <f>résultats!X136*résultats!X190</f>
        <v>2748.7721688715301</v>
      </c>
      <c r="I28">
        <f>résultats!Y136*résultats!Y190</f>
        <v>2625.7476498698124</v>
      </c>
      <c r="J28">
        <f>résultats!Z136*résultats!Z190</f>
        <v>2337.0531095721958</v>
      </c>
      <c r="K28">
        <f>résultats!AA136*résultats!AA190</f>
        <v>2079.0225250739845</v>
      </c>
      <c r="L28">
        <f>résultats!AB136*résultats!AB190</f>
        <v>1870.0031866593454</v>
      </c>
      <c r="M28">
        <f>résultats!AC136*résultats!AC190</f>
        <v>1714.5342679503206</v>
      </c>
      <c r="N28">
        <f>résultats!AD136*résultats!AD190</f>
        <v>1602.1095265704548</v>
      </c>
      <c r="O28">
        <f>résultats!AE136*résultats!AE190</f>
        <v>1517.6167998109165</v>
      </c>
      <c r="P28">
        <f>résultats!AF136*résultats!AF190</f>
        <v>1452.1660834570278</v>
      </c>
      <c r="Q28">
        <f>résultats!AG136*résultats!AG190</f>
        <v>1399.7356644131087</v>
      </c>
      <c r="R28">
        <f>résultats!AH136*résultats!AH190</f>
        <v>1356.3852281799691</v>
      </c>
      <c r="S28">
        <f>résultats!AI136*résultats!AI190</f>
        <v>1318.8236715997205</v>
      </c>
      <c r="T28">
        <f>résultats!AJ136*résultats!AJ190</f>
        <v>1286.9128085336986</v>
      </c>
      <c r="U28">
        <f>résultats!AK136*résultats!AK190</f>
        <v>1261.2178581109258</v>
      </c>
      <c r="V28">
        <f>résultats!AL136*résultats!AL190</f>
        <v>1240.2821570752071</v>
      </c>
      <c r="W28">
        <f>résultats!AM136*résultats!AM190</f>
        <v>1223.7669147448842</v>
      </c>
      <c r="X28">
        <f>résultats!AN136*résultats!AN190</f>
        <v>1215.9386078286859</v>
      </c>
      <c r="Y28">
        <f>résultats!AO136*résultats!AO190</f>
        <v>1225.9830311362068</v>
      </c>
      <c r="Z28">
        <f>résultats!AP136*résultats!AP190</f>
        <v>1244.8983468694037</v>
      </c>
      <c r="AA28">
        <f>résultats!AQ136*résultats!AQ190</f>
        <v>1265.3722361834198</v>
      </c>
      <c r="AB28">
        <f>résultats!AR136*résultats!AR190</f>
        <v>1283.1349103400923</v>
      </c>
      <c r="AC28">
        <f>résultats!AS136*résultats!AS190</f>
        <v>1300.8329437074472</v>
      </c>
      <c r="AD28">
        <f>résultats!AT136*résultats!AT190</f>
        <v>1325.1632926026061</v>
      </c>
      <c r="AE28">
        <f>résultats!AU136*résultats!AU190</f>
        <v>1352.2531921737598</v>
      </c>
      <c r="AF28">
        <f>résultats!AV136*résultats!AV190</f>
        <v>1378.5663745021275</v>
      </c>
      <c r="AG28">
        <f>résultats!AW136*résultats!AW190</f>
        <v>1403.1903600395035</v>
      </c>
    </row>
    <row r="29" spans="1:33" x14ac:dyDescent="0.25">
      <c r="A29" t="s">
        <v>1412</v>
      </c>
      <c r="B29" s="17"/>
      <c r="C29">
        <f>résultats!S137*résultats!S191</f>
        <v>1291.1167717430942</v>
      </c>
      <c r="D29">
        <f>résultats!T137*résultats!T191</f>
        <v>1687.5631720389354</v>
      </c>
      <c r="E29">
        <f>résultats!U137*résultats!U191</f>
        <v>1781.9629827497415</v>
      </c>
      <c r="F29">
        <f>résultats!V137*résultats!V191</f>
        <v>2248.3065394980031</v>
      </c>
      <c r="G29">
        <f>résultats!W137*résultats!W191</f>
        <v>2313.8361429870256</v>
      </c>
      <c r="H29">
        <f>résultats!X137*résultats!X191</f>
        <v>2474.1644591698723</v>
      </c>
      <c r="I29">
        <f>résultats!Y137*résultats!Y191</f>
        <v>2347.6638741314277</v>
      </c>
      <c r="J29">
        <f>résultats!Z137*résultats!Z191</f>
        <v>2161.4579465225984</v>
      </c>
      <c r="K29">
        <f>résultats!AA137*résultats!AA191</f>
        <v>1957.2803046390234</v>
      </c>
      <c r="L29">
        <f>résultats!AB137*résultats!AB191</f>
        <v>1788.9217805654412</v>
      </c>
      <c r="M29">
        <f>résultats!AC137*résultats!AC191</f>
        <v>1662.3009208033318</v>
      </c>
      <c r="N29">
        <f>résultats!AD137*résultats!AD191</f>
        <v>1570.3996013324374</v>
      </c>
      <c r="O29">
        <f>résultats!AE137*résultats!AE191</f>
        <v>1502.004871177762</v>
      </c>
      <c r="P29">
        <f>résultats!AF137*résultats!AF191</f>
        <v>1450.2100040426644</v>
      </c>
      <c r="Q29">
        <f>résultats!AG137*résultats!AG191</f>
        <v>1409.1113077301222</v>
      </c>
      <c r="R29">
        <f>résultats!AH137*résultats!AH191</f>
        <v>1375.3590159366556</v>
      </c>
      <c r="S29">
        <f>résultats!AI137*résultats!AI191</f>
        <v>1346.4123324460061</v>
      </c>
      <c r="T29">
        <f>résultats!AJ137*résultats!AJ191</f>
        <v>1321.7179746985094</v>
      </c>
      <c r="U29">
        <f>résultats!AK137*résultats!AK191</f>
        <v>1302.3386866295161</v>
      </c>
      <c r="V29">
        <f>résultats!AL137*résultats!AL191</f>
        <v>1287.6950609123173</v>
      </c>
      <c r="W29">
        <f>résultats!AM137*résultats!AM191</f>
        <v>1277.3373223538865</v>
      </c>
      <c r="X29">
        <f>résultats!AN137*résultats!AN191</f>
        <v>1275.8680917243937</v>
      </c>
      <c r="Y29">
        <f>résultats!AO137*résultats!AO191</f>
        <v>1293.3128720640555</v>
      </c>
      <c r="Z29">
        <f>résultats!AP137*résultats!AP191</f>
        <v>1320.0447549015034</v>
      </c>
      <c r="AA29">
        <f>résultats!AQ137*résultats!AQ191</f>
        <v>1348.9404728639479</v>
      </c>
      <c r="AB29">
        <f>résultats!AR137*résultats!AR191</f>
        <v>1375.8126539700459</v>
      </c>
      <c r="AC29">
        <f>résultats!AS137*résultats!AS191</f>
        <v>1402.8593603494942</v>
      </c>
      <c r="AD29">
        <f>résultats!AT137*résultats!AT191</f>
        <v>1437.3497818010751</v>
      </c>
      <c r="AE29">
        <f>résultats!AU137*résultats!AU191</f>
        <v>1474.4602454152487</v>
      </c>
      <c r="AF29">
        <f>résultats!AV137*résultats!AV191</f>
        <v>1511.2987977470971</v>
      </c>
      <c r="AG29">
        <f>résultats!AW137*résultats!AW191</f>
        <v>1547.023807505067</v>
      </c>
    </row>
    <row r="30" spans="1:33" x14ac:dyDescent="0.25">
      <c r="A30" t="s">
        <v>1413</v>
      </c>
      <c r="B30" s="17"/>
      <c r="C30">
        <f>SUM(C31:C35)</f>
        <v>3042.2850266684736</v>
      </c>
      <c r="D30">
        <f t="shared" ref="D30:AG30" si="4">SUM(D31:D35)</f>
        <v>3614.6603133191475</v>
      </c>
      <c r="E30">
        <f t="shared" si="4"/>
        <v>4067.7153891696767</v>
      </c>
      <c r="F30">
        <f t="shared" si="4"/>
        <v>4650.1769235376405</v>
      </c>
      <c r="G30">
        <f t="shared" si="4"/>
        <v>4645.2078156994903</v>
      </c>
      <c r="H30">
        <f t="shared" si="4"/>
        <v>4449.7326055137282</v>
      </c>
      <c r="I30">
        <f t="shared" si="4"/>
        <v>4208.9733489728669</v>
      </c>
      <c r="J30">
        <f t="shared" si="4"/>
        <v>3701.8173869541188</v>
      </c>
      <c r="K30">
        <f t="shared" si="4"/>
        <v>3320.2502833428075</v>
      </c>
      <c r="L30">
        <f t="shared" si="4"/>
        <v>3003.3274115925196</v>
      </c>
      <c r="M30">
        <f t="shared" si="4"/>
        <v>2757.5895831494372</v>
      </c>
      <c r="N30">
        <f t="shared" si="4"/>
        <v>2571.015995576261</v>
      </c>
      <c r="O30">
        <f t="shared" si="4"/>
        <v>2425.6426397543501</v>
      </c>
      <c r="P30">
        <f t="shared" si="4"/>
        <v>2310.791047731163</v>
      </c>
      <c r="Q30">
        <f t="shared" si="4"/>
        <v>2217.6291646941563</v>
      </c>
      <c r="R30">
        <f t="shared" si="4"/>
        <v>2140.3432911633881</v>
      </c>
      <c r="S30">
        <f t="shared" si="4"/>
        <v>2072.9370616111296</v>
      </c>
      <c r="T30">
        <f t="shared" si="4"/>
        <v>2014.5557304817069</v>
      </c>
      <c r="U30">
        <f t="shared" si="4"/>
        <v>1965.6795963983509</v>
      </c>
      <c r="V30">
        <f t="shared" si="4"/>
        <v>1923.5217481534548</v>
      </c>
      <c r="W30">
        <f t="shared" si="4"/>
        <v>1887.4623113107459</v>
      </c>
      <c r="X30">
        <f t="shared" si="4"/>
        <v>1863.8346591875061</v>
      </c>
      <c r="Y30">
        <f t="shared" si="4"/>
        <v>1865.7527608061157</v>
      </c>
      <c r="Z30">
        <f t="shared" si="4"/>
        <v>1880.555108047542</v>
      </c>
      <c r="AA30">
        <f t="shared" si="4"/>
        <v>1897.745783600481</v>
      </c>
      <c r="AB30">
        <f t="shared" si="4"/>
        <v>1910.6575865952072</v>
      </c>
      <c r="AC30">
        <f t="shared" si="4"/>
        <v>1922.4472102573493</v>
      </c>
      <c r="AD30">
        <f t="shared" si="4"/>
        <v>1940.7720329634358</v>
      </c>
      <c r="AE30">
        <f t="shared" si="4"/>
        <v>1960.6416060581657</v>
      </c>
      <c r="AF30">
        <f t="shared" si="4"/>
        <v>1978.3479335859954</v>
      </c>
      <c r="AG30">
        <f t="shared" si="4"/>
        <v>1993.4373465325195</v>
      </c>
    </row>
    <row r="31" spans="1:33" x14ac:dyDescent="0.25">
      <c r="A31" t="s">
        <v>1414</v>
      </c>
      <c r="B31" s="17"/>
      <c r="C31">
        <f>résultats!S139*résultats!S193</f>
        <v>112.53940467128248</v>
      </c>
      <c r="D31">
        <f>résultats!T139*résultats!T193</f>
        <v>71.122458655886064</v>
      </c>
      <c r="E31">
        <f>résultats!U139*résultats!U193</f>
        <v>153.70602459192634</v>
      </c>
      <c r="F31">
        <f>résultats!V139*résultats!V193</f>
        <v>90.057843181664694</v>
      </c>
      <c r="G31">
        <f>résultats!W139*résultats!W193</f>
        <v>61.050377786210163</v>
      </c>
      <c r="H31">
        <f>résultats!X139*résultats!X193</f>
        <v>0</v>
      </c>
      <c r="I31">
        <f>résultats!Y139*résultats!Y193</f>
        <v>0</v>
      </c>
      <c r="J31">
        <f>résultats!Z139*résultats!Z193</f>
        <v>0</v>
      </c>
      <c r="K31">
        <f>résultats!AA139*résultats!AA193</f>
        <v>0</v>
      </c>
      <c r="L31">
        <f>résultats!AB139*résultats!AB193</f>
        <v>0</v>
      </c>
      <c r="M31">
        <f>résultats!AC139*résultats!AC193</f>
        <v>0</v>
      </c>
      <c r="N31">
        <f>résultats!AD139*résultats!AD193</f>
        <v>0</v>
      </c>
      <c r="O31">
        <f>résultats!AE139*résultats!AE193</f>
        <v>0</v>
      </c>
      <c r="P31">
        <f>résultats!AF139*résultats!AF193</f>
        <v>0</v>
      </c>
      <c r="Q31">
        <f>résultats!AG139*résultats!AG193</f>
        <v>0</v>
      </c>
      <c r="R31">
        <f>résultats!AH139*résultats!AH193</f>
        <v>0</v>
      </c>
      <c r="S31">
        <f>résultats!AI139*résultats!AI193</f>
        <v>0</v>
      </c>
      <c r="T31">
        <f>résultats!AJ139*résultats!AJ193</f>
        <v>0</v>
      </c>
      <c r="U31">
        <f>résultats!AK139*résultats!AK193</f>
        <v>0</v>
      </c>
      <c r="V31">
        <f>résultats!AL139*résultats!AL193</f>
        <v>0</v>
      </c>
      <c r="W31">
        <f>résultats!AM139*résultats!AM193</f>
        <v>0</v>
      </c>
      <c r="X31">
        <f>résultats!AN139*résultats!AN193</f>
        <v>0</v>
      </c>
      <c r="Y31">
        <f>résultats!AO139*résultats!AO193</f>
        <v>0</v>
      </c>
      <c r="Z31">
        <f>résultats!AP139*résultats!AP193</f>
        <v>0</v>
      </c>
      <c r="AA31">
        <f>résultats!AQ139*résultats!AQ193</f>
        <v>0</v>
      </c>
      <c r="AB31">
        <f>résultats!AR139*résultats!AR193</f>
        <v>0</v>
      </c>
      <c r="AC31">
        <f>résultats!AS139*résultats!AS193</f>
        <v>0</v>
      </c>
      <c r="AD31">
        <f>résultats!AT139*résultats!AT193</f>
        <v>0</v>
      </c>
      <c r="AE31">
        <f>résultats!AU139*résultats!AU193</f>
        <v>0</v>
      </c>
      <c r="AF31">
        <f>résultats!AV139*résultats!AV193</f>
        <v>0</v>
      </c>
      <c r="AG31">
        <f>résultats!AW139*résultats!AW193</f>
        <v>0</v>
      </c>
    </row>
    <row r="32" spans="1:33" x14ac:dyDescent="0.25">
      <c r="A32" t="s">
        <v>1415</v>
      </c>
      <c r="B32" s="17"/>
      <c r="C32">
        <f>résultats!S140*résultats!S194</f>
        <v>185.73660390947879</v>
      </c>
      <c r="D32">
        <f>résultats!T140*résultats!T194</f>
        <v>162.83090888246278</v>
      </c>
      <c r="E32">
        <f>résultats!U140*résultats!U194</f>
        <v>253.24903270962739</v>
      </c>
      <c r="F32">
        <f>résultats!V140*résultats!V194</f>
        <v>213.48449074851763</v>
      </c>
      <c r="G32">
        <f>résultats!W140*résultats!W194</f>
        <v>188.54709558433302</v>
      </c>
      <c r="H32">
        <f>résultats!X140*résultats!X194</f>
        <v>31.462385713545153</v>
      </c>
      <c r="I32">
        <f>résultats!Y140*résultats!Y194</f>
        <v>12.373131928317608</v>
      </c>
      <c r="J32">
        <f>résultats!Z140*résultats!Z194</f>
        <v>0</v>
      </c>
      <c r="K32">
        <f>résultats!AA140*résultats!AA194</f>
        <v>0</v>
      </c>
      <c r="L32">
        <f>résultats!AB140*résultats!AB194</f>
        <v>0</v>
      </c>
      <c r="M32">
        <f>résultats!AC140*résultats!AC194</f>
        <v>0</v>
      </c>
      <c r="N32">
        <f>résultats!AD140*résultats!AD194</f>
        <v>0</v>
      </c>
      <c r="O32">
        <f>résultats!AE140*résultats!AE194</f>
        <v>0</v>
      </c>
      <c r="P32">
        <f>résultats!AF140*résultats!AF194</f>
        <v>0</v>
      </c>
      <c r="Q32">
        <f>résultats!AG140*résultats!AG194</f>
        <v>0</v>
      </c>
      <c r="R32">
        <f>résultats!AH140*résultats!AH194</f>
        <v>0</v>
      </c>
      <c r="S32">
        <f>résultats!AI140*résultats!AI194</f>
        <v>0</v>
      </c>
      <c r="T32">
        <f>résultats!AJ140*résultats!AJ194</f>
        <v>0</v>
      </c>
      <c r="U32">
        <f>résultats!AK140*résultats!AK194</f>
        <v>0</v>
      </c>
      <c r="V32">
        <f>résultats!AL140*résultats!AL194</f>
        <v>0</v>
      </c>
      <c r="W32">
        <f>résultats!AM140*résultats!AM194</f>
        <v>0</v>
      </c>
      <c r="X32">
        <f>résultats!AN140*résultats!AN194</f>
        <v>0</v>
      </c>
      <c r="Y32">
        <f>résultats!AO140*résultats!AO194</f>
        <v>0</v>
      </c>
      <c r="Z32">
        <f>résultats!AP140*résultats!AP194</f>
        <v>0</v>
      </c>
      <c r="AA32">
        <f>résultats!AQ140*résultats!AQ194</f>
        <v>0</v>
      </c>
      <c r="AB32">
        <f>résultats!AR140*résultats!AR194</f>
        <v>0</v>
      </c>
      <c r="AC32">
        <f>résultats!AS140*résultats!AS194</f>
        <v>0</v>
      </c>
      <c r="AD32">
        <f>résultats!AT140*résultats!AT194</f>
        <v>0</v>
      </c>
      <c r="AE32">
        <f>résultats!AU140*résultats!AU194</f>
        <v>0</v>
      </c>
      <c r="AF32">
        <f>résultats!AV140*résultats!AV194</f>
        <v>0</v>
      </c>
      <c r="AG32">
        <f>résultats!AW140*résultats!AW194</f>
        <v>0</v>
      </c>
    </row>
    <row r="33" spans="1:33" x14ac:dyDescent="0.25">
      <c r="A33" t="s">
        <v>1416</v>
      </c>
      <c r="B33" s="17"/>
      <c r="C33">
        <f>résultats!S141*résultats!S195</f>
        <v>1356.5961152784737</v>
      </c>
      <c r="D33">
        <f>résultats!T141*résultats!T195</f>
        <v>1645.0730709444649</v>
      </c>
      <c r="E33">
        <f>résultats!U141*résultats!U195</f>
        <v>1813.2163905421287</v>
      </c>
      <c r="F33">
        <f>résultats!V141*résultats!V195</f>
        <v>2123.5529120129891</v>
      </c>
      <c r="G33">
        <f>résultats!W141*résultats!W195</f>
        <v>2141.9196872380726</v>
      </c>
      <c r="H33">
        <f>résultats!X141*résultats!X195</f>
        <v>2080.8998452072406</v>
      </c>
      <c r="I33">
        <f>résultats!Y141*résultats!Y195</f>
        <v>1972.4431740843784</v>
      </c>
      <c r="J33">
        <f>résultats!Z141*résultats!Z195</f>
        <v>1683.4721547547406</v>
      </c>
      <c r="K33">
        <f>résultats!AA141*résultats!AA195</f>
        <v>1493.1906067623156</v>
      </c>
      <c r="L33">
        <f>résultats!AB141*résultats!AB195</f>
        <v>1337.1714349832632</v>
      </c>
      <c r="M33">
        <f>résultats!AC141*résultats!AC195</f>
        <v>1217.1696240863027</v>
      </c>
      <c r="N33">
        <f>résultats!AD141*résultats!AD195</f>
        <v>1126.4208153106897</v>
      </c>
      <c r="O33">
        <f>résultats!AE141*résultats!AE195</f>
        <v>1055.662222964324</v>
      </c>
      <c r="P33">
        <f>résultats!AF141*résultats!AF195</f>
        <v>999.6476128572524</v>
      </c>
      <c r="Q33">
        <f>résultats!AG141*résultats!AG195</f>
        <v>954.23737598524201</v>
      </c>
      <c r="R33">
        <f>résultats!AH141*résultats!AH195</f>
        <v>916.54177928273043</v>
      </c>
      <c r="S33">
        <f>résultats!AI141*résultats!AI195</f>
        <v>883.57815619418</v>
      </c>
      <c r="T33">
        <f>résultats!AJ141*résultats!AJ195</f>
        <v>855.13802466900495</v>
      </c>
      <c r="U33">
        <f>résultats!AK141*résultats!AK195</f>
        <v>831.19342082135051</v>
      </c>
      <c r="V33">
        <f>résultats!AL141*résultats!AL195</f>
        <v>810.16084243527359</v>
      </c>
      <c r="W33">
        <f>résultats!AM141*résultats!AM195</f>
        <v>791.83591838869791</v>
      </c>
      <c r="X33">
        <f>résultats!AN141*résultats!AN195</f>
        <v>778.85976592713189</v>
      </c>
      <c r="Y33">
        <f>résultats!AO141*résultats!AO195</f>
        <v>776.56164038477903</v>
      </c>
      <c r="Z33">
        <f>résultats!AP141*résultats!AP195</f>
        <v>779.76530056467072</v>
      </c>
      <c r="AA33">
        <f>résultats!AQ141*résultats!AQ195</f>
        <v>783.84101212002145</v>
      </c>
      <c r="AB33">
        <f>résultats!AR141*résultats!AR195</f>
        <v>785.87672772950862</v>
      </c>
      <c r="AC33">
        <f>résultats!AS141*résultats!AS195</f>
        <v>787.42000618200802</v>
      </c>
      <c r="AD33">
        <f>résultats!AT141*résultats!AT195</f>
        <v>791.54592079337408</v>
      </c>
      <c r="AE33">
        <f>résultats!AU141*résultats!AU195</f>
        <v>796.32175977444547</v>
      </c>
      <c r="AF33">
        <f>résultats!AV141*résultats!AV195</f>
        <v>800.14252973223154</v>
      </c>
      <c r="AG33">
        <f>résultats!AW141*résultats!AW195</f>
        <v>802.78507384316788</v>
      </c>
    </row>
    <row r="34" spans="1:33" x14ac:dyDescent="0.25">
      <c r="A34" t="s">
        <v>1417</v>
      </c>
      <c r="B34" s="17"/>
      <c r="C34">
        <f>résultats!S142*résultats!S196</f>
        <v>1387.4129028092389</v>
      </c>
      <c r="D34">
        <f>résultats!T142*résultats!T196</f>
        <v>1698.3980784358457</v>
      </c>
      <c r="E34">
        <f>résultats!U142*résultats!U196</f>
        <v>1847.5439413259942</v>
      </c>
      <c r="F34">
        <f>résultats!V142*résultats!V196</f>
        <v>2180.5950007069118</v>
      </c>
      <c r="G34">
        <f>résultats!W142*résultats!W196</f>
        <v>2190.7040517828232</v>
      </c>
      <c r="H34">
        <f>résultats!X142*résultats!X196</f>
        <v>2156.3508574147036</v>
      </c>
      <c r="I34">
        <f>résultats!Y142*résultats!Y196</f>
        <v>2037.1098436982811</v>
      </c>
      <c r="J34">
        <f>résultats!Z142*résultats!Z196</f>
        <v>1766.8174426502414</v>
      </c>
      <c r="K34">
        <f>résultats!AA142*résultats!AA196</f>
        <v>1579.5452854581674</v>
      </c>
      <c r="L34">
        <f>résultats!AB142*résultats!AB196</f>
        <v>1424.1442983136446</v>
      </c>
      <c r="M34">
        <f>résultats!AC142*résultats!AC196</f>
        <v>1303.35520016839</v>
      </c>
      <c r="N34">
        <f>résultats!AD142*résultats!AD196</f>
        <v>1211.2398754971355</v>
      </c>
      <c r="O34">
        <f>résultats!AE142*résultats!AE196</f>
        <v>1139.1496884555434</v>
      </c>
      <c r="P34">
        <f>résultats!AF142*résultats!AF196</f>
        <v>1082.1221827350453</v>
      </c>
      <c r="Q34">
        <f>résultats!AG142*résultats!AG196</f>
        <v>1035.7700972874015</v>
      </c>
      <c r="R34">
        <f>résultats!AH142*résultats!AH196</f>
        <v>997.18185795732359</v>
      </c>
      <c r="S34">
        <f>résultats!AI142*résultats!AI196</f>
        <v>963.34572636181588</v>
      </c>
      <c r="T34">
        <f>résultats!AJ142*résultats!AJ196</f>
        <v>933.9804516313294</v>
      </c>
      <c r="U34">
        <f>résultats!AK142*résultats!AK196</f>
        <v>909.19484822376717</v>
      </c>
      <c r="V34">
        <f>résultats!AL142*résultats!AL196</f>
        <v>887.45667190839094</v>
      </c>
      <c r="W34">
        <f>résultats!AM142*résultats!AM196</f>
        <v>868.52739248384455</v>
      </c>
      <c r="X34">
        <f>résultats!AN142*résultats!AN196</f>
        <v>855.34611725933269</v>
      </c>
      <c r="Y34">
        <f>résultats!AO142*résultats!AO196</f>
        <v>853.83050107776126</v>
      </c>
      <c r="Z34">
        <f>résultats!AP142*résultats!AP196</f>
        <v>858.27946662992417</v>
      </c>
      <c r="AA34">
        <f>résultats!AQ142*résultats!AQ196</f>
        <v>863.68092858088596</v>
      </c>
      <c r="AB34">
        <f>résultats!AR142*résultats!AR196</f>
        <v>866.85175153601028</v>
      </c>
      <c r="AC34">
        <f>résultats!AS142*résultats!AS196</f>
        <v>869.40018286867848</v>
      </c>
      <c r="AD34">
        <f>résultats!AT142*résultats!AT196</f>
        <v>874.7006973030783</v>
      </c>
      <c r="AE34">
        <f>résultats!AU142*résultats!AU196</f>
        <v>880.49956886555447</v>
      </c>
      <c r="AF34">
        <f>résultats!AV142*résultats!AV196</f>
        <v>885.20696362874821</v>
      </c>
      <c r="AG34">
        <f>résultats!AW142*résultats!AW196</f>
        <v>888.57923365279385</v>
      </c>
    </row>
    <row r="35" spans="1:33" x14ac:dyDescent="0.25">
      <c r="A35" t="s">
        <v>1418</v>
      </c>
      <c r="B35" s="17"/>
      <c r="C35">
        <f>résultats!S143*résultats!S197</f>
        <v>0</v>
      </c>
      <c r="D35">
        <f>résultats!T143*résultats!T197</f>
        <v>37.23579640048785</v>
      </c>
      <c r="E35">
        <f>résultats!U143*résultats!U197</f>
        <v>0</v>
      </c>
      <c r="F35">
        <f>résultats!V143*résultats!V197</f>
        <v>42.486676887556825</v>
      </c>
      <c r="G35">
        <f>résultats!W143*résultats!W197</f>
        <v>62.986603308050803</v>
      </c>
      <c r="H35">
        <f>résultats!X143*résultats!X197</f>
        <v>181.01951717823863</v>
      </c>
      <c r="I35">
        <f>résultats!Y143*résultats!Y197</f>
        <v>187.04719926188932</v>
      </c>
      <c r="J35">
        <f>résultats!Z143*résultats!Z197</f>
        <v>251.52778954913683</v>
      </c>
      <c r="K35">
        <f>résultats!AA143*résultats!AA197</f>
        <v>247.51439112232441</v>
      </c>
      <c r="L35">
        <f>résultats!AB143*résultats!AB197</f>
        <v>242.01167829561214</v>
      </c>
      <c r="M35">
        <f>résultats!AC143*résultats!AC197</f>
        <v>237.0647588947443</v>
      </c>
      <c r="N35">
        <f>résultats!AD143*résultats!AD197</f>
        <v>233.35530476843596</v>
      </c>
      <c r="O35">
        <f>résultats!AE143*résultats!AE197</f>
        <v>230.83072833448293</v>
      </c>
      <c r="P35">
        <f>résultats!AF143*résultats!AF197</f>
        <v>229.02125213886532</v>
      </c>
      <c r="Q35">
        <f>résultats!AG143*résultats!AG197</f>
        <v>227.62169142151271</v>
      </c>
      <c r="R35">
        <f>résultats!AH143*résultats!AH197</f>
        <v>226.61965392333445</v>
      </c>
      <c r="S35">
        <f>résultats!AI143*résultats!AI197</f>
        <v>226.01317905513346</v>
      </c>
      <c r="T35">
        <f>résultats!AJ143*résultats!AJ197</f>
        <v>225.43725418137245</v>
      </c>
      <c r="U35">
        <f>résultats!AK143*résultats!AK197</f>
        <v>225.29132735323304</v>
      </c>
      <c r="V35">
        <f>résultats!AL143*résultats!AL197</f>
        <v>225.90423380979036</v>
      </c>
      <c r="W35">
        <f>résultats!AM143*résultats!AM197</f>
        <v>227.09900043820326</v>
      </c>
      <c r="X35">
        <f>résultats!AN143*résultats!AN197</f>
        <v>229.62877600104136</v>
      </c>
      <c r="Y35">
        <f>résultats!AO143*résultats!AO197</f>
        <v>235.36061934357559</v>
      </c>
      <c r="Z35">
        <f>résultats!AP143*résultats!AP197</f>
        <v>242.51034085294702</v>
      </c>
      <c r="AA35">
        <f>résultats!AQ143*résultats!AQ197</f>
        <v>250.22384289957347</v>
      </c>
      <c r="AB35">
        <f>résultats!AR143*résultats!AR197</f>
        <v>257.92910732968829</v>
      </c>
      <c r="AC35">
        <f>résultats!AS143*résultats!AS197</f>
        <v>265.62702120666262</v>
      </c>
      <c r="AD35">
        <f>résultats!AT143*résultats!AT197</f>
        <v>274.52541486698323</v>
      </c>
      <c r="AE35">
        <f>résultats!AU143*résultats!AU197</f>
        <v>283.82027741816563</v>
      </c>
      <c r="AF35">
        <f>résultats!AV143*résultats!AV197</f>
        <v>292.99844022501571</v>
      </c>
      <c r="AG35">
        <f>résultats!AW143*résultats!AW197</f>
        <v>302.0730390365577</v>
      </c>
    </row>
    <row r="36" spans="1:33" x14ac:dyDescent="0.25">
      <c r="A36" t="s">
        <v>1419</v>
      </c>
      <c r="B36" s="17"/>
      <c r="C36">
        <f>SUM(C37:C42)</f>
        <v>1902.2661574848314</v>
      </c>
      <c r="D36">
        <f t="shared" ref="D36:AG36" si="5">SUM(D37:D42)</f>
        <v>1971.1589642046688</v>
      </c>
      <c r="E36">
        <f t="shared" si="5"/>
        <v>2095.2579598384318</v>
      </c>
      <c r="F36">
        <f t="shared" si="5"/>
        <v>2120.2893226713932</v>
      </c>
      <c r="G36">
        <f t="shared" si="5"/>
        <v>1989.2995296438489</v>
      </c>
      <c r="H36">
        <f t="shared" si="5"/>
        <v>1762.7958296643815</v>
      </c>
      <c r="I36">
        <f t="shared" si="5"/>
        <v>1598.2645410654877</v>
      </c>
      <c r="J36">
        <f t="shared" si="5"/>
        <v>1341.0800482185573</v>
      </c>
      <c r="K36">
        <f t="shared" si="5"/>
        <v>1174.8484451410866</v>
      </c>
      <c r="L36">
        <f t="shared" si="5"/>
        <v>1043.8623229868815</v>
      </c>
      <c r="M36">
        <f t="shared" si="5"/>
        <v>944.22775042548597</v>
      </c>
      <c r="N36">
        <f t="shared" si="5"/>
        <v>866.3889306089427</v>
      </c>
      <c r="O36">
        <f t="shared" si="5"/>
        <v>803.21563777679285</v>
      </c>
      <c r="P36">
        <f t="shared" si="5"/>
        <v>750.59604293188465</v>
      </c>
      <c r="Q36">
        <f t="shared" si="5"/>
        <v>705.39645553284572</v>
      </c>
      <c r="R36">
        <f t="shared" si="5"/>
        <v>665.77974788749145</v>
      </c>
      <c r="S36">
        <f t="shared" si="5"/>
        <v>629.49304366461968</v>
      </c>
      <c r="T36">
        <f t="shared" si="5"/>
        <v>596.10159878095578</v>
      </c>
      <c r="U36">
        <f t="shared" si="5"/>
        <v>565.86086451205063</v>
      </c>
      <c r="V36">
        <f t="shared" si="5"/>
        <v>537.95140888552748</v>
      </c>
      <c r="W36">
        <f t="shared" si="5"/>
        <v>512.28412803733124</v>
      </c>
      <c r="X36">
        <f t="shared" si="5"/>
        <v>490.14163491995356</v>
      </c>
      <c r="Y36">
        <f t="shared" si="5"/>
        <v>473.73887771893351</v>
      </c>
      <c r="Z36">
        <f t="shared" si="5"/>
        <v>460.61547759070811</v>
      </c>
      <c r="AA36">
        <f t="shared" si="5"/>
        <v>448.54646988726279</v>
      </c>
      <c r="AB36">
        <f t="shared" si="5"/>
        <v>436.02601915248744</v>
      </c>
      <c r="AC36">
        <f t="shared" si="5"/>
        <v>423.56289589212088</v>
      </c>
      <c r="AD36">
        <f t="shared" si="5"/>
        <v>411.89832650667125</v>
      </c>
      <c r="AE36">
        <f t="shared" si="5"/>
        <v>400.82963379018014</v>
      </c>
      <c r="AF36">
        <f t="shared" si="5"/>
        <v>389.91605799231019</v>
      </c>
      <c r="AG36">
        <f t="shared" si="5"/>
        <v>379.18303128344525</v>
      </c>
    </row>
    <row r="37" spans="1:33" x14ac:dyDescent="0.25">
      <c r="A37" t="s">
        <v>1420</v>
      </c>
      <c r="B37" s="17"/>
      <c r="C37">
        <f>résultats!S145*résultats!S199</f>
        <v>46.206757845442539</v>
      </c>
      <c r="D37">
        <f>résultats!T145*résultats!T199</f>
        <v>21.228882486938144</v>
      </c>
      <c r="E37">
        <f>résultats!U145*résultats!U199</f>
        <v>53.023648300407466</v>
      </c>
      <c r="F37">
        <f>résultats!V145*résultats!V199</f>
        <v>23.623036622828678</v>
      </c>
      <c r="G37">
        <f>résultats!W145*résultats!W199</f>
        <v>13.136514101328268</v>
      </c>
      <c r="H37">
        <f>résultats!X145*résultats!X199</f>
        <v>0</v>
      </c>
      <c r="I37">
        <f>résultats!Y145*résultats!Y199</f>
        <v>0</v>
      </c>
      <c r="J37">
        <f>résultats!Z145*résultats!Z199</f>
        <v>0</v>
      </c>
      <c r="K37">
        <f>résultats!AA145*résultats!AA199</f>
        <v>0</v>
      </c>
      <c r="L37">
        <f>résultats!AB145*résultats!AB199</f>
        <v>0</v>
      </c>
      <c r="M37">
        <f>résultats!AC145*résultats!AC199</f>
        <v>0</v>
      </c>
      <c r="N37">
        <f>résultats!AD145*résultats!AD199</f>
        <v>0</v>
      </c>
      <c r="O37">
        <f>résultats!AE145*résultats!AE199</f>
        <v>0</v>
      </c>
      <c r="P37">
        <f>résultats!AF145*résultats!AF199</f>
        <v>0</v>
      </c>
      <c r="Q37">
        <f>résultats!AG145*résultats!AG199</f>
        <v>0</v>
      </c>
      <c r="R37">
        <f>résultats!AH145*résultats!AH199</f>
        <v>0</v>
      </c>
      <c r="S37">
        <f>résultats!AI145*résultats!AI199</f>
        <v>0</v>
      </c>
      <c r="T37">
        <f>résultats!AJ145*résultats!AJ199</f>
        <v>0</v>
      </c>
      <c r="U37">
        <f>résultats!AK145*résultats!AK199</f>
        <v>0</v>
      </c>
      <c r="V37">
        <f>résultats!AL145*résultats!AL199</f>
        <v>0</v>
      </c>
      <c r="W37">
        <f>résultats!AM145*résultats!AM199</f>
        <v>0</v>
      </c>
      <c r="X37">
        <f>résultats!AN145*résultats!AN199</f>
        <v>0</v>
      </c>
      <c r="Y37">
        <f>résultats!AO145*résultats!AO199</f>
        <v>0</v>
      </c>
      <c r="Z37">
        <f>résultats!AP145*résultats!AP199</f>
        <v>0</v>
      </c>
      <c r="AA37">
        <f>résultats!AQ145*résultats!AQ199</f>
        <v>0</v>
      </c>
      <c r="AB37">
        <f>résultats!AR145*résultats!AR199</f>
        <v>0</v>
      </c>
      <c r="AC37">
        <f>résultats!AS145*résultats!AS199</f>
        <v>0</v>
      </c>
      <c r="AD37">
        <f>résultats!AT145*résultats!AT199</f>
        <v>0</v>
      </c>
      <c r="AE37">
        <f>résultats!AU145*résultats!AU199</f>
        <v>0</v>
      </c>
      <c r="AF37">
        <f>résultats!AV145*résultats!AV199</f>
        <v>0</v>
      </c>
      <c r="AG37">
        <f>résultats!AW145*résultats!AW199</f>
        <v>0</v>
      </c>
    </row>
    <row r="38" spans="1:33" x14ac:dyDescent="0.25">
      <c r="A38" t="s">
        <v>1421</v>
      </c>
      <c r="B38" s="17"/>
      <c r="C38">
        <f>résultats!S146*résultats!S200</f>
        <v>143.82033648505941</v>
      </c>
      <c r="D38">
        <f>résultats!T146*résultats!T200</f>
        <v>121.28581673608602</v>
      </c>
      <c r="E38">
        <f>résultats!U146*résultats!U200</f>
        <v>161.67641637071458</v>
      </c>
      <c r="F38">
        <f>résultats!V146*résultats!V200</f>
        <v>133.6420783497463</v>
      </c>
      <c r="G38">
        <f>résultats!W146*résultats!W200</f>
        <v>116.63216899335328</v>
      </c>
      <c r="H38">
        <f>résultats!X146*résultats!X200</f>
        <v>55.914678657641616</v>
      </c>
      <c r="I38">
        <f>résultats!Y146*résultats!Y200</f>
        <v>46.032432874204204</v>
      </c>
      <c r="J38">
        <f>résultats!Z146*résultats!Z200</f>
        <v>12.658622573321754</v>
      </c>
      <c r="K38">
        <f>résultats!AA146*résultats!AA200</f>
        <v>5.4007651340374672</v>
      </c>
      <c r="L38">
        <f>résultats!AB146*résultats!AB200</f>
        <v>0.40295911099832493</v>
      </c>
      <c r="M38">
        <f>résultats!AC146*résultats!AC200</f>
        <v>0</v>
      </c>
      <c r="N38">
        <f>résultats!AD146*résultats!AD200</f>
        <v>0</v>
      </c>
      <c r="O38">
        <f>résultats!AE146*résultats!AE200</f>
        <v>0</v>
      </c>
      <c r="P38">
        <f>résultats!AF146*résultats!AF200</f>
        <v>0</v>
      </c>
      <c r="Q38">
        <f>résultats!AG146*résultats!AG200</f>
        <v>0</v>
      </c>
      <c r="R38">
        <f>résultats!AH146*résultats!AH200</f>
        <v>0</v>
      </c>
      <c r="S38">
        <f>résultats!AI146*résultats!AI200</f>
        <v>0</v>
      </c>
      <c r="T38">
        <f>résultats!AJ146*résultats!AJ200</f>
        <v>0</v>
      </c>
      <c r="U38">
        <f>résultats!AK146*résultats!AK200</f>
        <v>0</v>
      </c>
      <c r="V38">
        <f>résultats!AL146*résultats!AL200</f>
        <v>0</v>
      </c>
      <c r="W38">
        <f>résultats!AM146*résultats!AM200</f>
        <v>0</v>
      </c>
      <c r="X38">
        <f>résultats!AN146*résultats!AN200</f>
        <v>0</v>
      </c>
      <c r="Y38">
        <f>résultats!AO146*résultats!AO200</f>
        <v>0</v>
      </c>
      <c r="Z38">
        <f>résultats!AP146*résultats!AP200</f>
        <v>0</v>
      </c>
      <c r="AA38">
        <f>résultats!AQ146*résultats!AQ200</f>
        <v>0</v>
      </c>
      <c r="AB38">
        <f>résultats!AR146*résultats!AR200</f>
        <v>0</v>
      </c>
      <c r="AC38">
        <f>résultats!AS146*résultats!AS200</f>
        <v>0</v>
      </c>
      <c r="AD38">
        <f>résultats!AT146*résultats!AT200</f>
        <v>0</v>
      </c>
      <c r="AE38">
        <f>résultats!AU146*résultats!AU200</f>
        <v>0</v>
      </c>
      <c r="AF38">
        <f>résultats!AV146*résultats!AV200</f>
        <v>0</v>
      </c>
      <c r="AG38">
        <f>résultats!AW146*résultats!AW200</f>
        <v>0</v>
      </c>
    </row>
    <row r="39" spans="1:33" x14ac:dyDescent="0.25">
      <c r="A39" t="s">
        <v>1422</v>
      </c>
      <c r="B39" s="17"/>
      <c r="C39">
        <f>résultats!S147*résultats!S201</f>
        <v>563.22548906539282</v>
      </c>
      <c r="D39">
        <f>résultats!T147*résultats!T201</f>
        <v>584.43297320039449</v>
      </c>
      <c r="E39">
        <f>résultats!U147*résultats!U201</f>
        <v>622.02621319673244</v>
      </c>
      <c r="F39">
        <f>résultats!V147*résultats!V201</f>
        <v>631.76148036020413</v>
      </c>
      <c r="G39">
        <f>résultats!W147*résultats!W201</f>
        <v>594.88210972928846</v>
      </c>
      <c r="H39">
        <f>résultats!X147*résultats!X201</f>
        <v>515.99212203300488</v>
      </c>
      <c r="I39">
        <f>résultats!Y147*résultats!Y201</f>
        <v>467.15313524586696</v>
      </c>
      <c r="J39">
        <f>résultats!Z147*résultats!Z201</f>
        <v>380.52542884444841</v>
      </c>
      <c r="K39">
        <f>résultats!AA147*résultats!AA201</f>
        <v>329.91257793910353</v>
      </c>
      <c r="L39">
        <f>résultats!AB147*résultats!AB201</f>
        <v>290.5019903418335</v>
      </c>
      <c r="M39">
        <f>résultats!AC147*résultats!AC201</f>
        <v>259.97619256988833</v>
      </c>
      <c r="N39">
        <f>résultats!AD147*résultats!AD201</f>
        <v>236.34004168949616</v>
      </c>
      <c r="O39">
        <f>résultats!AE147*résultats!AE201</f>
        <v>217.3354569756163</v>
      </c>
      <c r="P39">
        <f>résultats!AF147*résultats!AF201</f>
        <v>201.6648715664538</v>
      </c>
      <c r="Q39">
        <f>résultats!AG147*résultats!AG201</f>
        <v>188.36413910356711</v>
      </c>
      <c r="R39">
        <f>résultats!AH147*résultats!AH201</f>
        <v>176.82417658067462</v>
      </c>
      <c r="S39">
        <f>résultats!AI147*résultats!AI201</f>
        <v>166.33834797461535</v>
      </c>
      <c r="T39">
        <f>résultats!AJ147*résultats!AJ201</f>
        <v>156.81127639239239</v>
      </c>
      <c r="U39">
        <f>résultats!AK147*résultats!AK201</f>
        <v>148.25089094667251</v>
      </c>
      <c r="V39">
        <f>résultats!AL147*résultats!AL201</f>
        <v>140.3599627440054</v>
      </c>
      <c r="W39">
        <f>résultats!AM147*résultats!AM201</f>
        <v>133.12410291296663</v>
      </c>
      <c r="X39">
        <f>résultats!AN147*résultats!AN201</f>
        <v>126.871594128769</v>
      </c>
      <c r="Y39">
        <f>résultats!AO147*résultats!AO201</f>
        <v>122.15043424832557</v>
      </c>
      <c r="Z39">
        <f>résultats!AP147*résultats!AP201</f>
        <v>118.33915987231494</v>
      </c>
      <c r="AA39">
        <f>résultats!AQ147*résultats!AQ201</f>
        <v>114.82231785233598</v>
      </c>
      <c r="AB39">
        <f>résultats!AR147*résultats!AR201</f>
        <v>111.1940876713997</v>
      </c>
      <c r="AC39">
        <f>résultats!AS147*résultats!AS201</f>
        <v>107.61707670460646</v>
      </c>
      <c r="AD39">
        <f>résultats!AT147*résultats!AT201</f>
        <v>104.14729284898148</v>
      </c>
      <c r="AE39">
        <f>résultats!AU147*résultats!AU201</f>
        <v>100.84203409501805</v>
      </c>
      <c r="AF39">
        <f>résultats!AV147*résultats!AV201</f>
        <v>97.608896967376509</v>
      </c>
      <c r="AG39">
        <f>résultats!AW147*résultats!AW201</f>
        <v>94.443732853406445</v>
      </c>
    </row>
    <row r="40" spans="1:33" x14ac:dyDescent="0.25">
      <c r="A40" t="s">
        <v>1423</v>
      </c>
      <c r="B40" s="17"/>
      <c r="C40">
        <f>résultats!S148*résultats!S202</f>
        <v>1053.4586984637301</v>
      </c>
      <c r="D40">
        <f>résultats!T148*résultats!T202</f>
        <v>1121.7558850812111</v>
      </c>
      <c r="E40">
        <f>résultats!U148*résultats!U202</f>
        <v>1155.9394262184817</v>
      </c>
      <c r="F40">
        <f>résultats!V148*résultats!V202</f>
        <v>1201.7399706925282</v>
      </c>
      <c r="G40">
        <f>résultats!W148*résultats!W202</f>
        <v>1134.6540281085486</v>
      </c>
      <c r="H40">
        <f>résultats!X148*résultats!X202</f>
        <v>1036.4623906243464</v>
      </c>
      <c r="I40">
        <f>résultats!Y148*résultats!Y202</f>
        <v>940.55339093182579</v>
      </c>
      <c r="J40">
        <f>résultats!Z148*résultats!Z202</f>
        <v>805.15168874583674</v>
      </c>
      <c r="K40">
        <f>résultats!AA148*résultats!AA202</f>
        <v>710.12682285770461</v>
      </c>
      <c r="L40">
        <f>résultats!AB148*résultats!AB202</f>
        <v>634.67465816537708</v>
      </c>
      <c r="M40">
        <f>résultats!AC148*résultats!AC202</f>
        <v>575.10869921735468</v>
      </c>
      <c r="N40">
        <f>résultats!AD148*résultats!AD202</f>
        <v>528.29844804505331</v>
      </c>
      <c r="O40">
        <f>résultats!AE148*résultats!AE202</f>
        <v>490.26957056474691</v>
      </c>
      <c r="P40">
        <f>résultats!AF148*résultats!AF202</f>
        <v>458.57414967473551</v>
      </c>
      <c r="Q40">
        <f>résultats!AG148*résultats!AG202</f>
        <v>431.31167358728408</v>
      </c>
      <c r="R40">
        <f>résultats!AH148*résultats!AH202</f>
        <v>407.38742373024456</v>
      </c>
      <c r="S40">
        <f>résultats!AI148*résultats!AI202</f>
        <v>385.45333683398229</v>
      </c>
      <c r="T40">
        <f>résultats!AJ148*résultats!AJ202</f>
        <v>365.23538552031408</v>
      </c>
      <c r="U40">
        <f>résultats!AK148*résultats!AK202</f>
        <v>346.90925159483237</v>
      </c>
      <c r="V40">
        <f>résultats!AL148*résultats!AL202</f>
        <v>330.00046404721076</v>
      </c>
      <c r="W40">
        <f>résultats!AM148*résultats!AM202</f>
        <v>314.45104600946132</v>
      </c>
      <c r="X40">
        <f>résultats!AN148*résultats!AN202</f>
        <v>301.05016476910936</v>
      </c>
      <c r="Y40">
        <f>résultats!AO148*résultats!AO202</f>
        <v>291.1573852901036</v>
      </c>
      <c r="Z40">
        <f>résultats!AP148*résultats!AP202</f>
        <v>283.23160148125072</v>
      </c>
      <c r="AA40">
        <f>résultats!AQ148*résultats!AQ202</f>
        <v>275.95574279305475</v>
      </c>
      <c r="AB40">
        <f>résultats!AR148*résultats!AR202</f>
        <v>268.41852536381663</v>
      </c>
      <c r="AC40">
        <f>résultats!AS148*résultats!AS202</f>
        <v>260.91644161815128</v>
      </c>
      <c r="AD40">
        <f>résultats!AT148*résultats!AT202</f>
        <v>253.60314797698854</v>
      </c>
      <c r="AE40">
        <f>résultats!AU148*résultats!AU202</f>
        <v>246.57247128288446</v>
      </c>
      <c r="AF40">
        <f>résultats!AV148*résultats!AV202</f>
        <v>239.64332656990362</v>
      </c>
      <c r="AG40">
        <f>résultats!AW148*résultats!AW202</f>
        <v>232.82495967541414</v>
      </c>
    </row>
    <row r="41" spans="1:33" x14ac:dyDescent="0.25">
      <c r="A41" t="s">
        <v>1424</v>
      </c>
      <c r="B41" s="17"/>
      <c r="C41">
        <f>résultats!S149*résultats!S203</f>
        <v>30.651155331994705</v>
      </c>
      <c r="D41">
        <f>résultats!T149*résultats!T203</f>
        <v>38.589290132551994</v>
      </c>
      <c r="E41">
        <f>résultats!U149*résultats!U203</f>
        <v>34.217918752497106</v>
      </c>
      <c r="F41">
        <f>résultats!V149*résultats!V203</f>
        <v>43.910155825425008</v>
      </c>
      <c r="G41">
        <f>résultats!W149*résultats!W203</f>
        <v>44.472151563969831</v>
      </c>
      <c r="H41">
        <f>résultats!X149*résultats!X203</f>
        <v>47.162873544357033</v>
      </c>
      <c r="I41">
        <f>résultats!Y149*résultats!Y203</f>
        <v>44.414328771322012</v>
      </c>
      <c r="J41">
        <f>résultats!Z149*résultats!Z203</f>
        <v>36.722704845798297</v>
      </c>
      <c r="K41">
        <f>résultats!AA149*résultats!AA203</f>
        <v>30.02278845118018</v>
      </c>
      <c r="L41">
        <f>résultats!AB149*résultats!AB203</f>
        <v>24.744941664508779</v>
      </c>
      <c r="M41">
        <f>résultats!AC149*résultats!AC203</f>
        <v>20.639926944920809</v>
      </c>
      <c r="N41">
        <f>résultats!AD149*résultats!AD203</f>
        <v>17.435406781355049</v>
      </c>
      <c r="O41">
        <f>résultats!AE149*résultats!AE203</f>
        <v>14.841534339153023</v>
      </c>
      <c r="P41">
        <f>résultats!AF149*résultats!AF203</f>
        <v>12.730322313060437</v>
      </c>
      <c r="Q41">
        <f>résultats!AG149*résultats!AG203</f>
        <v>10.987611129773217</v>
      </c>
      <c r="R41">
        <f>résultats!AH149*résultats!AH203</f>
        <v>9.5111698179361834</v>
      </c>
      <c r="S41">
        <f>résultats!AI149*résultats!AI203</f>
        <v>8.1880678403196914</v>
      </c>
      <c r="T41">
        <f>résultats!AJ149*résultats!AJ203</f>
        <v>7.0444884464363797</v>
      </c>
      <c r="U41">
        <f>résultats!AK149*résultats!AK203</f>
        <v>6.0345092088306158</v>
      </c>
      <c r="V41">
        <f>résultats!AL149*résultats!AL203</f>
        <v>5.0686368433631515</v>
      </c>
      <c r="W41">
        <f>résultats!AM149*résultats!AM203</f>
        <v>4.1612974246714982</v>
      </c>
      <c r="X41">
        <f>résultats!AN149*résultats!AN203</f>
        <v>3.3265283960851146</v>
      </c>
      <c r="Y41">
        <f>résultats!AO149*résultats!AO203</f>
        <v>2.5803738746128184</v>
      </c>
      <c r="Z41">
        <f>résultats!AP149*résultats!AP203</f>
        <v>2.0003855733504818</v>
      </c>
      <c r="AA41">
        <f>résultats!AQ149*résultats!AQ203</f>
        <v>1.4208237925142044</v>
      </c>
      <c r="AB41">
        <f>résultats!AR149*résultats!AR203</f>
        <v>0.78557980246300452</v>
      </c>
      <c r="AC41">
        <f>résultats!AS149*résultats!AS203</f>
        <v>0.14957916251675832</v>
      </c>
      <c r="AD41">
        <f>résultats!AT149*résultats!AT203</f>
        <v>0</v>
      </c>
      <c r="AE41">
        <f>résultats!AU149*résultats!AU203</f>
        <v>0</v>
      </c>
      <c r="AF41">
        <f>résultats!AV149*résultats!AV203</f>
        <v>0</v>
      </c>
      <c r="AG41">
        <f>résultats!AW149*résultats!AW203</f>
        <v>0</v>
      </c>
    </row>
    <row r="42" spans="1:33" x14ac:dyDescent="0.25">
      <c r="A42" t="s">
        <v>1425</v>
      </c>
      <c r="B42" s="17"/>
      <c r="C42">
        <f>résultats!S150*résultats!S204</f>
        <v>64.903720293211848</v>
      </c>
      <c r="D42">
        <f>résultats!T150*résultats!T204</f>
        <v>83.866116567487126</v>
      </c>
      <c r="E42">
        <f>résultats!U150*résultats!U204</f>
        <v>68.374336999598725</v>
      </c>
      <c r="F42">
        <f>résultats!V150*résultats!V204</f>
        <v>85.612600820660873</v>
      </c>
      <c r="G42">
        <f>résultats!W150*résultats!W204</f>
        <v>85.522557147360487</v>
      </c>
      <c r="H42">
        <f>résultats!X150*résultats!X204</f>
        <v>107.26376480503164</v>
      </c>
      <c r="I42">
        <f>résultats!Y150*résultats!Y204</f>
        <v>100.11125324226866</v>
      </c>
      <c r="J42">
        <f>résultats!Z150*résultats!Z204</f>
        <v>106.02160320915218</v>
      </c>
      <c r="K42">
        <f>résultats!AA150*résultats!AA204</f>
        <v>99.385490759061014</v>
      </c>
      <c r="L42">
        <f>résultats!AB150*résultats!AB204</f>
        <v>93.537773704163882</v>
      </c>
      <c r="M42">
        <f>résultats!AC150*résultats!AC204</f>
        <v>88.502931693322068</v>
      </c>
      <c r="N42">
        <f>résultats!AD150*résultats!AD204</f>
        <v>84.315034093038236</v>
      </c>
      <c r="O42">
        <f>résultats!AE150*résultats!AE204</f>
        <v>80.769075897276764</v>
      </c>
      <c r="P42">
        <f>résultats!AF150*résultats!AF204</f>
        <v>77.626699377634893</v>
      </c>
      <c r="Q42">
        <f>résultats!AG150*résultats!AG204</f>
        <v>74.733031712221305</v>
      </c>
      <c r="R42">
        <f>résultats!AH150*résultats!AH204</f>
        <v>72.056977758636137</v>
      </c>
      <c r="S42">
        <f>résultats!AI150*résultats!AI204</f>
        <v>69.513291015702322</v>
      </c>
      <c r="T42">
        <f>résultats!AJ150*résultats!AJ204</f>
        <v>67.01044842181301</v>
      </c>
      <c r="U42">
        <f>résultats!AK150*résultats!AK204</f>
        <v>64.666212761715059</v>
      </c>
      <c r="V42">
        <f>résultats!AL150*résultats!AL204</f>
        <v>62.522345250948234</v>
      </c>
      <c r="W42">
        <f>résultats!AM150*résultats!AM204</f>
        <v>60.547681690231833</v>
      </c>
      <c r="X42">
        <f>résultats!AN150*résultats!AN204</f>
        <v>58.89334762599011</v>
      </c>
      <c r="Y42">
        <f>résultats!AO150*résultats!AO204</f>
        <v>57.850684305891541</v>
      </c>
      <c r="Z42">
        <f>résultats!AP150*résultats!AP204</f>
        <v>57.044330663791968</v>
      </c>
      <c r="AA42">
        <f>résultats!AQ150*résultats!AQ204</f>
        <v>56.347585449357837</v>
      </c>
      <c r="AB42">
        <f>résultats!AR150*résultats!AR204</f>
        <v>55.627826314808082</v>
      </c>
      <c r="AC42">
        <f>résultats!AS150*résultats!AS204</f>
        <v>54.879798406846341</v>
      </c>
      <c r="AD42">
        <f>résultats!AT150*résultats!AT204</f>
        <v>54.147885680701243</v>
      </c>
      <c r="AE42">
        <f>résultats!AU150*résultats!AU204</f>
        <v>53.415128412277618</v>
      </c>
      <c r="AF42">
        <f>résultats!AV150*résultats!AV204</f>
        <v>52.663834455030063</v>
      </c>
      <c r="AG42">
        <f>résultats!AW150*résultats!AW204</f>
        <v>51.914338754624666</v>
      </c>
    </row>
    <row r="43" spans="1:33" x14ac:dyDescent="0.25">
      <c r="A43" t="s">
        <v>1399</v>
      </c>
      <c r="B43" s="18" t="s">
        <v>1427</v>
      </c>
      <c r="C43">
        <f>C44</f>
        <v>4331.7822124085014</v>
      </c>
      <c r="D43">
        <f t="shared" ref="D43:AG43" si="6">D44</f>
        <v>4829.1693703496712</v>
      </c>
      <c r="E43">
        <f t="shared" si="6"/>
        <v>5425.3183799134968</v>
      </c>
      <c r="F43">
        <f t="shared" si="6"/>
        <v>6254.9214957830054</v>
      </c>
      <c r="G43">
        <f t="shared" si="6"/>
        <v>7520.8544081536211</v>
      </c>
      <c r="H43">
        <f t="shared" si="6"/>
        <v>8919.8486708317523</v>
      </c>
      <c r="I43">
        <f t="shared" si="6"/>
        <v>10126.540521762263</v>
      </c>
      <c r="J43">
        <f t="shared" si="6"/>
        <v>11057.075758359773</v>
      </c>
      <c r="K43">
        <f t="shared" si="6"/>
        <v>11606.053449906147</v>
      </c>
      <c r="L43">
        <f t="shared" si="6"/>
        <v>11973.580699894126</v>
      </c>
      <c r="M43">
        <f t="shared" si="6"/>
        <v>12228.731081972872</v>
      </c>
      <c r="N43">
        <f t="shared" si="6"/>
        <v>12423.649709578196</v>
      </c>
      <c r="O43">
        <f t="shared" si="6"/>
        <v>12559.275585801393</v>
      </c>
      <c r="P43">
        <f t="shared" si="6"/>
        <v>12624.919695483737</v>
      </c>
      <c r="Q43">
        <f t="shared" si="6"/>
        <v>12623.897306401159</v>
      </c>
      <c r="R43">
        <f t="shared" si="6"/>
        <v>12577.195706799623</v>
      </c>
      <c r="S43">
        <f t="shared" si="6"/>
        <v>12492.972497942497</v>
      </c>
      <c r="T43">
        <f t="shared" si="6"/>
        <v>12390.420695285889</v>
      </c>
      <c r="U43">
        <f t="shared" si="6"/>
        <v>12300.621897073099</v>
      </c>
      <c r="V43">
        <f t="shared" si="6"/>
        <v>12232.100163956698</v>
      </c>
      <c r="W43">
        <f t="shared" si="6"/>
        <v>12183.525142140204</v>
      </c>
      <c r="X43">
        <f t="shared" si="6"/>
        <v>12158.898856998037</v>
      </c>
      <c r="Y43">
        <f t="shared" si="6"/>
        <v>12153.010743433742</v>
      </c>
      <c r="Z43">
        <f t="shared" si="6"/>
        <v>12160.208362497366</v>
      </c>
      <c r="AA43">
        <f t="shared" si="6"/>
        <v>12187.141212738632</v>
      </c>
      <c r="AB43">
        <f t="shared" si="6"/>
        <v>12230.019634725159</v>
      </c>
      <c r="AC43">
        <f t="shared" si="6"/>
        <v>12292.086053059631</v>
      </c>
      <c r="AD43">
        <f t="shared" si="6"/>
        <v>12387.096430823518</v>
      </c>
      <c r="AE43">
        <f t="shared" si="6"/>
        <v>12527.494284902485</v>
      </c>
      <c r="AF43">
        <f t="shared" si="6"/>
        <v>12710.825954724152</v>
      </c>
      <c r="AG43">
        <f t="shared" si="6"/>
        <v>12962.779990590196</v>
      </c>
    </row>
    <row r="44" spans="1:33" x14ac:dyDescent="0.25">
      <c r="A44" t="s">
        <v>1400</v>
      </c>
      <c r="B44" s="18"/>
      <c r="C44">
        <f>résultats!S152*résultats!S207</f>
        <v>4331.7822124085014</v>
      </c>
      <c r="D44">
        <f>résultats!T152*résultats!T207</f>
        <v>4829.1693703496712</v>
      </c>
      <c r="E44">
        <f>résultats!U152*résultats!U207</f>
        <v>5425.3183799134968</v>
      </c>
      <c r="F44">
        <f>résultats!V152*résultats!V207</f>
        <v>6254.9214957830054</v>
      </c>
      <c r="G44">
        <f>résultats!W152*résultats!W207</f>
        <v>7520.8544081536211</v>
      </c>
      <c r="H44">
        <f>résultats!X152*résultats!X207</f>
        <v>8919.8486708317523</v>
      </c>
      <c r="I44">
        <f>résultats!Y152*résultats!Y207</f>
        <v>10126.540521762263</v>
      </c>
      <c r="J44">
        <f>résultats!Z152*résultats!Z207</f>
        <v>11057.075758359773</v>
      </c>
      <c r="K44">
        <f>résultats!AA152*résultats!AA207</f>
        <v>11606.053449906147</v>
      </c>
      <c r="L44">
        <f>résultats!AB152*résultats!AB207</f>
        <v>11973.580699894126</v>
      </c>
      <c r="M44">
        <f>résultats!AC152*résultats!AC207</f>
        <v>12228.731081972872</v>
      </c>
      <c r="N44">
        <f>résultats!AD152*résultats!AD207</f>
        <v>12423.649709578196</v>
      </c>
      <c r="O44">
        <f>résultats!AE152*résultats!AE207</f>
        <v>12559.275585801393</v>
      </c>
      <c r="P44">
        <f>résultats!AF152*résultats!AF207</f>
        <v>12624.919695483737</v>
      </c>
      <c r="Q44">
        <f>résultats!AG152*résultats!AG207</f>
        <v>12623.897306401159</v>
      </c>
      <c r="R44">
        <f>résultats!AH152*résultats!AH207</f>
        <v>12577.195706799623</v>
      </c>
      <c r="S44">
        <f>résultats!AI152*résultats!AI207</f>
        <v>12492.972497942497</v>
      </c>
      <c r="T44">
        <f>résultats!AJ152*résultats!AJ207</f>
        <v>12390.420695285889</v>
      </c>
      <c r="U44">
        <f>résultats!AK152*résultats!AK207</f>
        <v>12300.621897073099</v>
      </c>
      <c r="V44">
        <f>résultats!AL152*résultats!AL207</f>
        <v>12232.100163956698</v>
      </c>
      <c r="W44">
        <f>résultats!AM152*résultats!AM207</f>
        <v>12183.525142140204</v>
      </c>
      <c r="X44">
        <f>résultats!AN152*résultats!AN207</f>
        <v>12158.898856998037</v>
      </c>
      <c r="Y44">
        <f>résultats!AO152*résultats!AO207</f>
        <v>12153.010743433742</v>
      </c>
      <c r="Z44">
        <f>résultats!AP152*résultats!AP207</f>
        <v>12160.208362497366</v>
      </c>
      <c r="AA44">
        <f>résultats!AQ152*résultats!AQ207</f>
        <v>12187.141212738632</v>
      </c>
      <c r="AB44">
        <f>résultats!AR152*résultats!AR207</f>
        <v>12230.019634725159</v>
      </c>
      <c r="AC44">
        <f>résultats!AS152*résultats!AS207</f>
        <v>12292.086053059631</v>
      </c>
      <c r="AD44">
        <f>résultats!AT152*résultats!AT207</f>
        <v>12387.096430823518</v>
      </c>
      <c r="AE44">
        <f>résultats!AU152*résultats!AU207</f>
        <v>12527.494284902485</v>
      </c>
      <c r="AF44">
        <f>résultats!AV152*résultats!AV207</f>
        <v>12710.825954724152</v>
      </c>
      <c r="AG44">
        <f>résultats!AW152*résultats!AW207</f>
        <v>12962.779990590196</v>
      </c>
    </row>
    <row r="45" spans="1:33" x14ac:dyDescent="0.25">
      <c r="A45" t="s">
        <v>1401</v>
      </c>
      <c r="B45" s="18"/>
      <c r="C45">
        <f>SUM(C46:C47)</f>
        <v>2585.2801222960579</v>
      </c>
      <c r="D45">
        <f t="shared" ref="D45:AG45" si="7">SUM(D46:D47)</f>
        <v>2912.8513589849413</v>
      </c>
      <c r="E45">
        <f t="shared" si="7"/>
        <v>3283.4989529585355</v>
      </c>
      <c r="F45">
        <f t="shared" si="7"/>
        <v>4223.8557967145962</v>
      </c>
      <c r="G45">
        <f t="shared" si="7"/>
        <v>4882.7429201458208</v>
      </c>
      <c r="H45">
        <f t="shared" si="7"/>
        <v>5410.7580562810817</v>
      </c>
      <c r="I45">
        <f t="shared" si="7"/>
        <v>5816.8260017904731</v>
      </c>
      <c r="J45">
        <f t="shared" si="7"/>
        <v>6061.1144984953635</v>
      </c>
      <c r="K45">
        <f t="shared" si="7"/>
        <v>6248.4280605027889</v>
      </c>
      <c r="L45">
        <f t="shared" si="7"/>
        <v>6398.017320947878</v>
      </c>
      <c r="M45">
        <f t="shared" si="7"/>
        <v>6529.3391319490074</v>
      </c>
      <c r="N45">
        <f t="shared" si="7"/>
        <v>6631.4136762897533</v>
      </c>
      <c r="O45">
        <f t="shared" si="7"/>
        <v>6660.2022602491443</v>
      </c>
      <c r="P45">
        <f t="shared" si="7"/>
        <v>6629.7460395250919</v>
      </c>
      <c r="Q45">
        <f t="shared" si="7"/>
        <v>6564.3167618651269</v>
      </c>
      <c r="R45">
        <f t="shared" si="7"/>
        <v>6484.7339989401544</v>
      </c>
      <c r="S45">
        <f t="shared" si="7"/>
        <v>6404.3266133552215</v>
      </c>
      <c r="T45">
        <f t="shared" si="7"/>
        <v>6336.9858583743053</v>
      </c>
      <c r="U45">
        <f t="shared" si="7"/>
        <v>6289.9150860854888</v>
      </c>
      <c r="V45">
        <f t="shared" si="7"/>
        <v>6259.5993293794836</v>
      </c>
      <c r="W45">
        <f t="shared" si="7"/>
        <v>6240.0836409063832</v>
      </c>
      <c r="X45">
        <f t="shared" si="7"/>
        <v>6229.3268399889575</v>
      </c>
      <c r="Y45">
        <f t="shared" si="7"/>
        <v>6219.4753564045322</v>
      </c>
      <c r="Z45">
        <f t="shared" si="7"/>
        <v>6211.6145388956947</v>
      </c>
      <c r="AA45">
        <f t="shared" si="7"/>
        <v>6210.8515127302471</v>
      </c>
      <c r="AB45">
        <f t="shared" si="7"/>
        <v>6217.3601238035326</v>
      </c>
      <c r="AC45">
        <f t="shared" si="7"/>
        <v>6245.4207178299566</v>
      </c>
      <c r="AD45">
        <f t="shared" si="7"/>
        <v>6318.7296016053588</v>
      </c>
      <c r="AE45">
        <f t="shared" si="7"/>
        <v>6414.30163422441</v>
      </c>
      <c r="AF45">
        <f t="shared" si="7"/>
        <v>6522.9730326654308</v>
      </c>
      <c r="AG45">
        <f t="shared" si="7"/>
        <v>6653.2635661851909</v>
      </c>
    </row>
    <row r="46" spans="1:33" x14ac:dyDescent="0.25">
      <c r="A46" t="s">
        <v>1402</v>
      </c>
      <c r="B46" s="18"/>
      <c r="C46">
        <f>résultats!S154*résultats!S209</f>
        <v>394.46265415883357</v>
      </c>
      <c r="D46">
        <f>résultats!T154*résultats!T209</f>
        <v>298.03473313200902</v>
      </c>
      <c r="E46">
        <f>résultats!U154*résultats!U209</f>
        <v>503.55764651189111</v>
      </c>
      <c r="F46">
        <f>résultats!V154*résultats!V209</f>
        <v>413.46245033214234</v>
      </c>
      <c r="G46">
        <f>résultats!W154*résultats!W209</f>
        <v>361.58472203410037</v>
      </c>
      <c r="H46">
        <f>résultats!X154*résultats!X209</f>
        <v>0</v>
      </c>
      <c r="I46">
        <f>résultats!Y154*résultats!Y209</f>
        <v>0</v>
      </c>
      <c r="J46">
        <f>résultats!Z154*résultats!Z209</f>
        <v>0</v>
      </c>
      <c r="K46">
        <f>résultats!AA154*résultats!AA209</f>
        <v>0</v>
      </c>
      <c r="L46">
        <f>résultats!AB154*résultats!AB209</f>
        <v>0</v>
      </c>
      <c r="M46">
        <f>résultats!AC154*résultats!AC209</f>
        <v>0</v>
      </c>
      <c r="N46">
        <f>résultats!AD154*résultats!AD209</f>
        <v>0</v>
      </c>
      <c r="O46">
        <f>résultats!AE154*résultats!AE209</f>
        <v>0</v>
      </c>
      <c r="P46">
        <f>résultats!AF154*résultats!AF209</f>
        <v>0</v>
      </c>
      <c r="Q46">
        <f>résultats!AG154*résultats!AG209</f>
        <v>0</v>
      </c>
      <c r="R46">
        <f>résultats!AH154*résultats!AH209</f>
        <v>0</v>
      </c>
      <c r="S46">
        <f>résultats!AI154*résultats!AI209</f>
        <v>0</v>
      </c>
      <c r="T46">
        <f>résultats!AJ154*résultats!AJ209</f>
        <v>0</v>
      </c>
      <c r="U46">
        <f>résultats!AK154*résultats!AK209</f>
        <v>0</v>
      </c>
      <c r="V46">
        <f>résultats!AL154*résultats!AL209</f>
        <v>0</v>
      </c>
      <c r="W46">
        <f>résultats!AM154*résultats!AM209</f>
        <v>0</v>
      </c>
      <c r="X46">
        <f>résultats!AN154*résultats!AN209</f>
        <v>0</v>
      </c>
      <c r="Y46">
        <f>résultats!AO154*résultats!AO209</f>
        <v>0</v>
      </c>
      <c r="Z46">
        <f>résultats!AP154*résultats!AP209</f>
        <v>0</v>
      </c>
      <c r="AA46">
        <f>résultats!AQ154*résultats!AQ209</f>
        <v>0</v>
      </c>
      <c r="AB46">
        <f>résultats!AR154*résultats!AR209</f>
        <v>0</v>
      </c>
      <c r="AC46">
        <f>résultats!AS154*résultats!AS209</f>
        <v>0</v>
      </c>
      <c r="AD46">
        <f>résultats!AT154*résultats!AT209</f>
        <v>0</v>
      </c>
      <c r="AE46">
        <f>résultats!AU154*résultats!AU209</f>
        <v>0</v>
      </c>
      <c r="AF46">
        <f>résultats!AV154*résultats!AV209</f>
        <v>0</v>
      </c>
      <c r="AG46">
        <f>résultats!AW154*résultats!AW209</f>
        <v>0</v>
      </c>
    </row>
    <row r="47" spans="1:33" x14ac:dyDescent="0.25">
      <c r="A47" t="s">
        <v>1403</v>
      </c>
      <c r="B47" s="18"/>
      <c r="C47">
        <f>résultats!S155*résultats!S210</f>
        <v>2190.8174681372243</v>
      </c>
      <c r="D47">
        <f>résultats!T155*résultats!T210</f>
        <v>2614.8166258529322</v>
      </c>
      <c r="E47">
        <f>résultats!U155*résultats!U210</f>
        <v>2779.9413064466444</v>
      </c>
      <c r="F47">
        <f>résultats!V155*résultats!V210</f>
        <v>3810.3933463824542</v>
      </c>
      <c r="G47">
        <f>résultats!W155*résultats!W210</f>
        <v>4521.1581981117206</v>
      </c>
      <c r="H47">
        <f>résultats!X155*résultats!X210</f>
        <v>5410.7580562810817</v>
      </c>
      <c r="I47">
        <f>résultats!Y155*résultats!Y210</f>
        <v>5816.8260017904731</v>
      </c>
      <c r="J47">
        <f>résultats!Z155*résultats!Z210</f>
        <v>6061.1144984953635</v>
      </c>
      <c r="K47">
        <f>résultats!AA155*résultats!AA210</f>
        <v>6248.4280605027889</v>
      </c>
      <c r="L47">
        <f>résultats!AB155*résultats!AB210</f>
        <v>6398.017320947878</v>
      </c>
      <c r="M47">
        <f>résultats!AC155*résultats!AC210</f>
        <v>6529.3391319490074</v>
      </c>
      <c r="N47">
        <f>résultats!AD155*résultats!AD210</f>
        <v>6631.4136762897533</v>
      </c>
      <c r="O47">
        <f>résultats!AE155*résultats!AE210</f>
        <v>6660.2022602491443</v>
      </c>
      <c r="P47">
        <f>résultats!AF155*résultats!AF210</f>
        <v>6629.7460395250919</v>
      </c>
      <c r="Q47">
        <f>résultats!AG155*résultats!AG210</f>
        <v>6564.3167618651269</v>
      </c>
      <c r="R47">
        <f>résultats!AH155*résultats!AH210</f>
        <v>6484.7339989401544</v>
      </c>
      <c r="S47">
        <f>résultats!AI155*résultats!AI210</f>
        <v>6404.3266133552215</v>
      </c>
      <c r="T47">
        <f>résultats!AJ155*résultats!AJ210</f>
        <v>6336.9858583743053</v>
      </c>
      <c r="U47">
        <f>résultats!AK155*résultats!AK210</f>
        <v>6289.9150860854888</v>
      </c>
      <c r="V47">
        <f>résultats!AL155*résultats!AL210</f>
        <v>6259.5993293794836</v>
      </c>
      <c r="W47">
        <f>résultats!AM155*résultats!AM210</f>
        <v>6240.0836409063832</v>
      </c>
      <c r="X47">
        <f>résultats!AN155*résultats!AN210</f>
        <v>6229.3268399889575</v>
      </c>
      <c r="Y47">
        <f>résultats!AO155*résultats!AO210</f>
        <v>6219.4753564045322</v>
      </c>
      <c r="Z47">
        <f>résultats!AP155*résultats!AP210</f>
        <v>6211.6145388956947</v>
      </c>
      <c r="AA47">
        <f>résultats!AQ155*résultats!AQ210</f>
        <v>6210.8515127302471</v>
      </c>
      <c r="AB47">
        <f>résultats!AR155*résultats!AR210</f>
        <v>6217.3601238035326</v>
      </c>
      <c r="AC47">
        <f>résultats!AS155*résultats!AS210</f>
        <v>6245.4207178299566</v>
      </c>
      <c r="AD47">
        <f>résultats!AT155*résultats!AT210</f>
        <v>6318.7296016053588</v>
      </c>
      <c r="AE47">
        <f>résultats!AU155*résultats!AU210</f>
        <v>6414.30163422441</v>
      </c>
      <c r="AF47">
        <f>résultats!AV155*résultats!AV210</f>
        <v>6522.9730326654308</v>
      </c>
      <c r="AG47">
        <f>résultats!AW155*résultats!AW210</f>
        <v>6653.2635661851909</v>
      </c>
    </row>
    <row r="48" spans="1:33" x14ac:dyDescent="0.25">
      <c r="A48" t="s">
        <v>1404</v>
      </c>
      <c r="B48" s="18"/>
      <c r="C48">
        <f>SUM(C49:C51)</f>
        <v>2100.7263520865176</v>
      </c>
      <c r="D48">
        <f t="shared" ref="D48:AG48" si="8">SUM(D49:D51)</f>
        <v>2376.0804364617484</v>
      </c>
      <c r="E48">
        <f t="shared" si="8"/>
        <v>2843.3716222191324</v>
      </c>
      <c r="F48">
        <f t="shared" si="8"/>
        <v>3564.4879321761891</v>
      </c>
      <c r="G48">
        <f t="shared" si="8"/>
        <v>4004.7967832683385</v>
      </c>
      <c r="H48">
        <f t="shared" si="8"/>
        <v>4078.7966958747224</v>
      </c>
      <c r="I48">
        <f t="shared" si="8"/>
        <v>4112.4984574773252</v>
      </c>
      <c r="J48">
        <f t="shared" si="8"/>
        <v>3772.3770658955327</v>
      </c>
      <c r="K48">
        <f t="shared" si="8"/>
        <v>3534.4701568392657</v>
      </c>
      <c r="L48">
        <f t="shared" si="8"/>
        <v>3305.0851845873594</v>
      </c>
      <c r="M48">
        <f t="shared" si="8"/>
        <v>3114.8978775951737</v>
      </c>
      <c r="N48">
        <f t="shared" si="8"/>
        <v>2958.5940114869145</v>
      </c>
      <c r="O48">
        <f t="shared" si="8"/>
        <v>2808.6725246572332</v>
      </c>
      <c r="P48">
        <f t="shared" si="8"/>
        <v>2665.1357490630799</v>
      </c>
      <c r="Q48">
        <f t="shared" si="8"/>
        <v>2532.1624989403736</v>
      </c>
      <c r="R48">
        <f t="shared" si="8"/>
        <v>2412.6722733139541</v>
      </c>
      <c r="S48">
        <f t="shared" si="8"/>
        <v>2307.7263602520852</v>
      </c>
      <c r="T48">
        <f t="shared" si="8"/>
        <v>2220.3602470362648</v>
      </c>
      <c r="U48">
        <f t="shared" si="8"/>
        <v>2149.6258095735652</v>
      </c>
      <c r="V48">
        <f t="shared" si="8"/>
        <v>2090.9104953223782</v>
      </c>
      <c r="W48">
        <f t="shared" si="8"/>
        <v>2040.9514493617021</v>
      </c>
      <c r="X48">
        <f t="shared" si="8"/>
        <v>1999.0646592497847</v>
      </c>
      <c r="Y48">
        <f t="shared" si="8"/>
        <v>1964.4421051893532</v>
      </c>
      <c r="Z48">
        <f t="shared" si="8"/>
        <v>1934.089336915546</v>
      </c>
      <c r="AA48">
        <f t="shared" si="8"/>
        <v>1906.4651076291393</v>
      </c>
      <c r="AB48">
        <f t="shared" si="8"/>
        <v>1880.0541443410411</v>
      </c>
      <c r="AC48">
        <f t="shared" si="8"/>
        <v>1860.4883379807929</v>
      </c>
      <c r="AD48">
        <f t="shared" si="8"/>
        <v>1856.588198210924</v>
      </c>
      <c r="AE48">
        <f t="shared" si="8"/>
        <v>1859.5886008452235</v>
      </c>
      <c r="AF48">
        <f t="shared" si="8"/>
        <v>1865.1467276694802</v>
      </c>
      <c r="AG48">
        <f t="shared" si="8"/>
        <v>1874.0581945389172</v>
      </c>
    </row>
    <row r="49" spans="1:33" x14ac:dyDescent="0.25">
      <c r="A49" t="s">
        <v>1405</v>
      </c>
      <c r="B49" s="18"/>
      <c r="C49">
        <f>résultats!S157*résultats!S212</f>
        <v>327.21789875440186</v>
      </c>
      <c r="D49">
        <f>résultats!T157*résultats!T212</f>
        <v>224.37506553809703</v>
      </c>
      <c r="E49">
        <f>résultats!U157*résultats!U212</f>
        <v>445.04698590797443</v>
      </c>
      <c r="F49">
        <f>résultats!V157*résultats!V212</f>
        <v>317.73004419613301</v>
      </c>
      <c r="G49">
        <f>résultats!W157*résultats!W212</f>
        <v>242.25246000098031</v>
      </c>
      <c r="H49">
        <f>résultats!X157*résultats!X212</f>
        <v>0</v>
      </c>
      <c r="I49">
        <f>résultats!Y157*résultats!Y212</f>
        <v>0</v>
      </c>
      <c r="J49">
        <f>résultats!Z157*résultats!Z212</f>
        <v>0</v>
      </c>
      <c r="K49">
        <f>résultats!AA157*résultats!AA212</f>
        <v>0</v>
      </c>
      <c r="L49">
        <f>résultats!AB157*résultats!AB212</f>
        <v>0</v>
      </c>
      <c r="M49">
        <f>résultats!AC157*résultats!AC212</f>
        <v>0</v>
      </c>
      <c r="N49">
        <f>résultats!AD157*résultats!AD212</f>
        <v>0</v>
      </c>
      <c r="O49">
        <f>résultats!AE157*résultats!AE212</f>
        <v>0</v>
      </c>
      <c r="P49">
        <f>résultats!AF157*résultats!AF212</f>
        <v>0</v>
      </c>
      <c r="Q49">
        <f>résultats!AG157*résultats!AG212</f>
        <v>0</v>
      </c>
      <c r="R49">
        <f>résultats!AH157*résultats!AH212</f>
        <v>0</v>
      </c>
      <c r="S49">
        <f>résultats!AI157*résultats!AI212</f>
        <v>0</v>
      </c>
      <c r="T49">
        <f>résultats!AJ157*résultats!AJ212</f>
        <v>0</v>
      </c>
      <c r="U49">
        <f>résultats!AK157*résultats!AK212</f>
        <v>0</v>
      </c>
      <c r="V49">
        <f>résultats!AL157*résultats!AL212</f>
        <v>0</v>
      </c>
      <c r="W49">
        <f>résultats!AM157*résultats!AM212</f>
        <v>0</v>
      </c>
      <c r="X49">
        <f>résultats!AN157*résultats!AN212</f>
        <v>0</v>
      </c>
      <c r="Y49">
        <f>résultats!AO157*résultats!AO212</f>
        <v>0</v>
      </c>
      <c r="Z49">
        <f>résultats!AP157*résultats!AP212</f>
        <v>0</v>
      </c>
      <c r="AA49">
        <f>résultats!AQ157*résultats!AQ212</f>
        <v>0</v>
      </c>
      <c r="AB49">
        <f>résultats!AR157*résultats!AR212</f>
        <v>0</v>
      </c>
      <c r="AC49">
        <f>résultats!AS157*résultats!AS212</f>
        <v>0</v>
      </c>
      <c r="AD49">
        <f>résultats!AT157*résultats!AT212</f>
        <v>0</v>
      </c>
      <c r="AE49">
        <f>résultats!AU157*résultats!AU212</f>
        <v>0</v>
      </c>
      <c r="AF49">
        <f>résultats!AV157*résultats!AV212</f>
        <v>0</v>
      </c>
      <c r="AG49">
        <f>résultats!AW157*résultats!AW212</f>
        <v>0</v>
      </c>
    </row>
    <row r="50" spans="1:33" x14ac:dyDescent="0.25">
      <c r="A50" t="s">
        <v>1406</v>
      </c>
      <c r="B50" s="18"/>
      <c r="C50">
        <f>résultats!S158*résultats!S213</f>
        <v>1145.5909735871476</v>
      </c>
      <c r="D50">
        <f>résultats!T158*résultats!T213</f>
        <v>1351.5843774930406</v>
      </c>
      <c r="E50">
        <f>résultats!U158*résultats!U213</f>
        <v>1549.3173412768126</v>
      </c>
      <c r="F50">
        <f>résultats!V158*résultats!V213</f>
        <v>2034.8166489010987</v>
      </c>
      <c r="G50">
        <f>résultats!W158*résultats!W213</f>
        <v>2328.7432632726259</v>
      </c>
      <c r="H50">
        <f>résultats!X158*résultats!X213</f>
        <v>2352.3715429030995</v>
      </c>
      <c r="I50">
        <f>résultats!Y158*résultats!Y213</f>
        <v>2342.3286263348368</v>
      </c>
      <c r="J50">
        <f>résultats!Z158*résultats!Z213</f>
        <v>1998.9690931997525</v>
      </c>
      <c r="K50">
        <f>résultats!AA158*résultats!AA213</f>
        <v>1839.9799231642653</v>
      </c>
      <c r="L50">
        <f>résultats!AB158*résultats!AB213</f>
        <v>1689.597557306764</v>
      </c>
      <c r="M50">
        <f>résultats!AC158*résultats!AC213</f>
        <v>1563.8955820379902</v>
      </c>
      <c r="N50">
        <f>résultats!AD158*résultats!AD213</f>
        <v>1459.7084441888426</v>
      </c>
      <c r="O50">
        <f>résultats!AE158*résultats!AE213</f>
        <v>1361.9629856386787</v>
      </c>
      <c r="P50">
        <f>résultats!AF158*résultats!AF213</f>
        <v>1270.8063555412607</v>
      </c>
      <c r="Q50">
        <f>résultats!AG158*résultats!AG213</f>
        <v>1188.287218848059</v>
      </c>
      <c r="R50">
        <f>résultats!AH158*résultats!AH213</f>
        <v>1115.2265378430434</v>
      </c>
      <c r="S50">
        <f>résultats!AI158*résultats!AI213</f>
        <v>1050.9524889452427</v>
      </c>
      <c r="T50">
        <f>résultats!AJ158*résultats!AJ213</f>
        <v>997.30687483739302</v>
      </c>
      <c r="U50">
        <f>résultats!AK158*résultats!AK213</f>
        <v>952.93673453581948</v>
      </c>
      <c r="V50">
        <f>résultats!AL158*résultats!AL213</f>
        <v>914.15182424919033</v>
      </c>
      <c r="W50">
        <f>résultats!AM158*résultats!AM213</f>
        <v>879.68046461107122</v>
      </c>
      <c r="X50">
        <f>résultats!AN158*résultats!AN213</f>
        <v>849.23481024307364</v>
      </c>
      <c r="Y50">
        <f>résultats!AO158*résultats!AO213</f>
        <v>821.84482147993742</v>
      </c>
      <c r="Z50">
        <f>résultats!AP158*résultats!AP213</f>
        <v>796.56071835684293</v>
      </c>
      <c r="AA50">
        <f>résultats!AQ158*résultats!AQ213</f>
        <v>772.44437340235163</v>
      </c>
      <c r="AB50">
        <f>résultats!AR158*résultats!AR213</f>
        <v>748.23270486050296</v>
      </c>
      <c r="AC50">
        <f>résultats!AS158*résultats!AS213</f>
        <v>726.93279766530225</v>
      </c>
      <c r="AD50">
        <f>résultats!AT158*résultats!AT213</f>
        <v>711.36095793290724</v>
      </c>
      <c r="AE50">
        <f>résultats!AU158*résultats!AU213</f>
        <v>697.94304340882661</v>
      </c>
      <c r="AF50">
        <f>résultats!AV158*résultats!AV213</f>
        <v>684.97114186850024</v>
      </c>
      <c r="AG50">
        <f>résultats!AW158*résultats!AW213</f>
        <v>672.47128867232345</v>
      </c>
    </row>
    <row r="51" spans="1:33" x14ac:dyDescent="0.25">
      <c r="A51" t="s">
        <v>1407</v>
      </c>
      <c r="B51" s="18"/>
      <c r="C51">
        <f>résultats!S159*résultats!S214</f>
        <v>627.91747974496809</v>
      </c>
      <c r="D51">
        <f>résultats!T159*résultats!T214</f>
        <v>800.12099343061072</v>
      </c>
      <c r="E51">
        <f>résultats!U159*résultats!U214</f>
        <v>849.00729503434536</v>
      </c>
      <c r="F51">
        <f>résultats!V159*résultats!V214</f>
        <v>1211.9412390789576</v>
      </c>
      <c r="G51">
        <f>résultats!W159*résultats!W214</f>
        <v>1433.8010599947324</v>
      </c>
      <c r="H51">
        <f>résultats!X159*résultats!X214</f>
        <v>1726.425152971623</v>
      </c>
      <c r="I51">
        <f>résultats!Y159*résultats!Y214</f>
        <v>1770.1698311424884</v>
      </c>
      <c r="J51">
        <f>résultats!Z159*résultats!Z214</f>
        <v>1773.4079726957805</v>
      </c>
      <c r="K51">
        <f>résultats!AA159*résultats!AA214</f>
        <v>1694.4902336750004</v>
      </c>
      <c r="L51">
        <f>résultats!AB159*résultats!AB214</f>
        <v>1615.4876272805955</v>
      </c>
      <c r="M51">
        <f>résultats!AC159*résultats!AC214</f>
        <v>1551.0022955571835</v>
      </c>
      <c r="N51">
        <f>résultats!AD159*résultats!AD214</f>
        <v>1498.8855672980717</v>
      </c>
      <c r="O51">
        <f>résultats!AE159*résultats!AE214</f>
        <v>1446.7095390185548</v>
      </c>
      <c r="P51">
        <f>résultats!AF159*résultats!AF214</f>
        <v>1394.3293935218194</v>
      </c>
      <c r="Q51">
        <f>résultats!AG159*résultats!AG214</f>
        <v>1343.8752800923144</v>
      </c>
      <c r="R51">
        <f>résultats!AH159*résultats!AH214</f>
        <v>1297.4457354709109</v>
      </c>
      <c r="S51">
        <f>résultats!AI159*résultats!AI214</f>
        <v>1256.7738713068427</v>
      </c>
      <c r="T51">
        <f>résultats!AJ159*résultats!AJ214</f>
        <v>1223.053372198872</v>
      </c>
      <c r="U51">
        <f>résultats!AK159*résultats!AK214</f>
        <v>1196.6890750377459</v>
      </c>
      <c r="V51">
        <f>résultats!AL159*résultats!AL214</f>
        <v>1176.7586710731878</v>
      </c>
      <c r="W51">
        <f>résultats!AM159*résultats!AM214</f>
        <v>1161.270984750631</v>
      </c>
      <c r="X51">
        <f>résultats!AN159*résultats!AN214</f>
        <v>1149.8298490067109</v>
      </c>
      <c r="Y51">
        <f>résultats!AO159*résultats!AO214</f>
        <v>1142.5972837094157</v>
      </c>
      <c r="Z51">
        <f>résultats!AP159*résultats!AP214</f>
        <v>1137.5286185587031</v>
      </c>
      <c r="AA51">
        <f>résultats!AQ159*résultats!AQ214</f>
        <v>1134.0207342267877</v>
      </c>
      <c r="AB51">
        <f>résultats!AR159*résultats!AR214</f>
        <v>1131.8214394805382</v>
      </c>
      <c r="AC51">
        <f>résultats!AS159*résultats!AS214</f>
        <v>1133.5555403154908</v>
      </c>
      <c r="AD51">
        <f>résultats!AT159*résultats!AT214</f>
        <v>1145.2272402780168</v>
      </c>
      <c r="AE51">
        <f>résultats!AU159*résultats!AU214</f>
        <v>1161.6455574363968</v>
      </c>
      <c r="AF51">
        <f>résultats!AV159*résultats!AV214</f>
        <v>1180.1755858009801</v>
      </c>
      <c r="AG51">
        <f>résultats!AW159*résultats!AW214</f>
        <v>1201.5869058665937</v>
      </c>
    </row>
    <row r="52" spans="1:33" x14ac:dyDescent="0.25">
      <c r="A52" t="s">
        <v>1408</v>
      </c>
      <c r="B52" s="18"/>
      <c r="C52">
        <f>SUM(C53:C56)</f>
        <v>3157.8247350952824</v>
      </c>
      <c r="D52">
        <f t="shared" ref="D52:AG52" si="9">SUM(D53:D56)</f>
        <v>3868.4496492518856</v>
      </c>
      <c r="E52">
        <f t="shared" si="9"/>
        <v>4383.4169712474686</v>
      </c>
      <c r="F52">
        <f t="shared" si="9"/>
        <v>5173.2168606456871</v>
      </c>
      <c r="G52">
        <f t="shared" si="9"/>
        <v>5247.8678151324366</v>
      </c>
      <c r="H52">
        <f t="shared" si="9"/>
        <v>5257.3600036064126</v>
      </c>
      <c r="I52">
        <f t="shared" si="9"/>
        <v>4989.0420030778805</v>
      </c>
      <c r="J52">
        <f t="shared" si="9"/>
        <v>4526.0893878609986</v>
      </c>
      <c r="K52">
        <f t="shared" si="9"/>
        <v>4076.5418559704112</v>
      </c>
      <c r="L52">
        <f t="shared" si="9"/>
        <v>3705.6001985903767</v>
      </c>
      <c r="M52">
        <f t="shared" si="9"/>
        <v>3424.7159046727734</v>
      </c>
      <c r="N52">
        <f t="shared" si="9"/>
        <v>3219.0247565703867</v>
      </c>
      <c r="O52">
        <f t="shared" si="9"/>
        <v>3064.959035874133</v>
      </c>
      <c r="P52">
        <f t="shared" si="9"/>
        <v>2947.9453799349621</v>
      </c>
      <c r="Q52">
        <f t="shared" si="9"/>
        <v>2855.371181728784</v>
      </c>
      <c r="R52">
        <f t="shared" si="9"/>
        <v>2779.8444962657054</v>
      </c>
      <c r="S52">
        <f t="shared" si="9"/>
        <v>2715.1922911516485</v>
      </c>
      <c r="T52">
        <f t="shared" si="9"/>
        <v>2659.8307120318741</v>
      </c>
      <c r="U52">
        <f t="shared" si="9"/>
        <v>2614.873765810642</v>
      </c>
      <c r="V52">
        <f t="shared" si="9"/>
        <v>2577.8241839744719</v>
      </c>
      <c r="W52">
        <f t="shared" si="9"/>
        <v>2547.7636243406027</v>
      </c>
      <c r="X52">
        <f t="shared" si="9"/>
        <v>2533.9911460019066</v>
      </c>
      <c r="Y52">
        <f t="shared" si="9"/>
        <v>2556.6336152536956</v>
      </c>
      <c r="Z52">
        <f t="shared" si="9"/>
        <v>2596.7722529261073</v>
      </c>
      <c r="AA52">
        <f t="shared" si="9"/>
        <v>2639.7117635783407</v>
      </c>
      <c r="AB52">
        <f t="shared" si="9"/>
        <v>2677.0915815320059</v>
      </c>
      <c r="AC52">
        <f t="shared" si="9"/>
        <v>2714.1125304901398</v>
      </c>
      <c r="AD52">
        <f t="shared" si="9"/>
        <v>2764.9319757839799</v>
      </c>
      <c r="AE52">
        <f t="shared" si="9"/>
        <v>2821.4462866713829</v>
      </c>
      <c r="AF52">
        <f t="shared" si="9"/>
        <v>2877.7984404971535</v>
      </c>
      <c r="AG52">
        <f t="shared" si="9"/>
        <v>2932.579465320382</v>
      </c>
    </row>
    <row r="53" spans="1:33" x14ac:dyDescent="0.25">
      <c r="A53" t="s">
        <v>1409</v>
      </c>
      <c r="B53" s="18"/>
      <c r="C53">
        <f>résultats!S161*résultats!S216</f>
        <v>171.55387267796169</v>
      </c>
      <c r="D53">
        <f>résultats!T161*résultats!T216</f>
        <v>86.535813426166101</v>
      </c>
      <c r="E53">
        <f>résultats!U161*résultats!U216</f>
        <v>242.27072405623235</v>
      </c>
      <c r="F53">
        <f>résultats!V161*résultats!V216</f>
        <v>107.26562596863815</v>
      </c>
      <c r="G53">
        <f>résultats!W161*résultats!W216</f>
        <v>44.766108305725268</v>
      </c>
      <c r="H53">
        <f>résultats!X161*résultats!X216</f>
        <v>0</v>
      </c>
      <c r="I53">
        <f>résultats!Y161*résultats!Y216</f>
        <v>0</v>
      </c>
      <c r="J53">
        <f>résultats!Z161*résultats!Z216</f>
        <v>0</v>
      </c>
      <c r="K53">
        <f>résultats!AA161*résultats!AA216</f>
        <v>0</v>
      </c>
      <c r="L53">
        <f>résultats!AB161*résultats!AB216</f>
        <v>0</v>
      </c>
      <c r="M53">
        <f>résultats!AC161*résultats!AC216</f>
        <v>0</v>
      </c>
      <c r="N53">
        <f>résultats!AD161*résultats!AD216</f>
        <v>0</v>
      </c>
      <c r="O53">
        <f>résultats!AE161*résultats!AE216</f>
        <v>0</v>
      </c>
      <c r="P53">
        <f>résultats!AF161*résultats!AF216</f>
        <v>0</v>
      </c>
      <c r="Q53">
        <f>résultats!AG161*résultats!AG216</f>
        <v>0</v>
      </c>
      <c r="R53">
        <f>résultats!AH161*résultats!AH216</f>
        <v>0</v>
      </c>
      <c r="S53">
        <f>résultats!AI161*résultats!AI216</f>
        <v>0</v>
      </c>
      <c r="T53">
        <f>résultats!AJ161*résultats!AJ216</f>
        <v>0</v>
      </c>
      <c r="U53">
        <f>résultats!AK161*résultats!AK216</f>
        <v>0</v>
      </c>
      <c r="V53">
        <f>résultats!AL161*résultats!AL216</f>
        <v>0</v>
      </c>
      <c r="W53">
        <f>résultats!AM161*résultats!AM216</f>
        <v>0</v>
      </c>
      <c r="X53">
        <f>résultats!AN161*résultats!AN216</f>
        <v>0</v>
      </c>
      <c r="Y53">
        <f>résultats!AO161*résultats!AO216</f>
        <v>0</v>
      </c>
      <c r="Z53">
        <f>résultats!AP161*résultats!AP216</f>
        <v>0</v>
      </c>
      <c r="AA53">
        <f>résultats!AQ161*résultats!AQ216</f>
        <v>0</v>
      </c>
      <c r="AB53">
        <f>résultats!AR161*résultats!AR216</f>
        <v>0</v>
      </c>
      <c r="AC53">
        <f>résultats!AS161*résultats!AS216</f>
        <v>0</v>
      </c>
      <c r="AD53">
        <f>résultats!AT161*résultats!AT216</f>
        <v>0</v>
      </c>
      <c r="AE53">
        <f>résultats!AU161*résultats!AU216</f>
        <v>0</v>
      </c>
      <c r="AF53">
        <f>résultats!AV161*résultats!AV216</f>
        <v>0</v>
      </c>
      <c r="AG53">
        <f>résultats!AW161*résultats!AW216</f>
        <v>0</v>
      </c>
    </row>
    <row r="54" spans="1:33" x14ac:dyDescent="0.25">
      <c r="A54" t="s">
        <v>1410</v>
      </c>
      <c r="B54" s="18"/>
      <c r="C54">
        <f>résultats!S162*résultats!S217</f>
        <v>223.69864540916046</v>
      </c>
      <c r="D54">
        <f>résultats!T162*résultats!T217</f>
        <v>204.66663615929409</v>
      </c>
      <c r="E54">
        <f>résultats!U162*résultats!U217</f>
        <v>314.87566999003235</v>
      </c>
      <c r="F54">
        <f>résultats!V162*résultats!V217</f>
        <v>275.19981572907</v>
      </c>
      <c r="G54">
        <f>résultats!W162*résultats!W217</f>
        <v>249.67783711427714</v>
      </c>
      <c r="H54">
        <f>résultats!X162*résultats!X217</f>
        <v>29.906984248347829</v>
      </c>
      <c r="I54">
        <f>résultats!Y162*résultats!Y217</f>
        <v>3.2550901533157384</v>
      </c>
      <c r="J54">
        <f>résultats!Z162*résultats!Z217</f>
        <v>0</v>
      </c>
      <c r="K54">
        <f>résultats!AA162*résultats!AA217</f>
        <v>0</v>
      </c>
      <c r="L54">
        <f>résultats!AB162*résultats!AB217</f>
        <v>0</v>
      </c>
      <c r="M54">
        <f>résultats!AC162*résultats!AC217</f>
        <v>0</v>
      </c>
      <c r="N54">
        <f>résultats!AD162*résultats!AD217</f>
        <v>0</v>
      </c>
      <c r="O54">
        <f>résultats!AE162*résultats!AE217</f>
        <v>0</v>
      </c>
      <c r="P54">
        <f>résultats!AF162*résultats!AF217</f>
        <v>0</v>
      </c>
      <c r="Q54">
        <f>résultats!AG162*résultats!AG217</f>
        <v>0</v>
      </c>
      <c r="R54">
        <f>résultats!AH162*résultats!AH217</f>
        <v>0</v>
      </c>
      <c r="S54">
        <f>résultats!AI162*résultats!AI217</f>
        <v>0</v>
      </c>
      <c r="T54">
        <f>résultats!AJ162*résultats!AJ217</f>
        <v>0</v>
      </c>
      <c r="U54">
        <f>résultats!AK162*résultats!AK217</f>
        <v>0</v>
      </c>
      <c r="V54">
        <f>résultats!AL162*résultats!AL217</f>
        <v>0</v>
      </c>
      <c r="W54">
        <f>résultats!AM162*résultats!AM217</f>
        <v>0</v>
      </c>
      <c r="X54">
        <f>résultats!AN162*résultats!AN217</f>
        <v>0</v>
      </c>
      <c r="Y54">
        <f>résultats!AO162*résultats!AO217</f>
        <v>0</v>
      </c>
      <c r="Z54">
        <f>résultats!AP162*résultats!AP217</f>
        <v>0</v>
      </c>
      <c r="AA54">
        <f>résultats!AQ162*résultats!AQ217</f>
        <v>0</v>
      </c>
      <c r="AB54">
        <f>résultats!AR162*résultats!AR217</f>
        <v>0</v>
      </c>
      <c r="AC54">
        <f>résultats!AS162*résultats!AS217</f>
        <v>0</v>
      </c>
      <c r="AD54">
        <f>résultats!AT162*résultats!AT217</f>
        <v>0</v>
      </c>
      <c r="AE54">
        <f>résultats!AU162*résultats!AU217</f>
        <v>0</v>
      </c>
      <c r="AF54">
        <f>résultats!AV162*résultats!AV217</f>
        <v>0</v>
      </c>
      <c r="AG54">
        <f>résultats!AW162*résultats!AW217</f>
        <v>0</v>
      </c>
    </row>
    <row r="55" spans="1:33" x14ac:dyDescent="0.25">
      <c r="A55" t="s">
        <v>1411</v>
      </c>
      <c r="B55" s="18"/>
      <c r="C55">
        <f>résultats!S163*résultats!S218</f>
        <v>1471.4554452650664</v>
      </c>
      <c r="D55">
        <f>résultats!T163*résultats!T218</f>
        <v>1889.68402762749</v>
      </c>
      <c r="E55">
        <f>résultats!U163*résultats!U218</f>
        <v>2044.3075944514621</v>
      </c>
      <c r="F55">
        <f>résultats!V163*résultats!V218</f>
        <v>2542.4448794499763</v>
      </c>
      <c r="G55">
        <f>résultats!W163*résultats!W218</f>
        <v>2637.8567274843367</v>
      </c>
      <c r="H55">
        <f>résultats!X163*résultats!X218</f>
        <v>2750.7590579900511</v>
      </c>
      <c r="I55">
        <f>résultats!Y163*résultats!Y218</f>
        <v>2632.5266504940664</v>
      </c>
      <c r="J55">
        <f>résultats!Z163*résultats!Z218</f>
        <v>2352.8564616797939</v>
      </c>
      <c r="K55">
        <f>résultats!AA163*résultats!AA218</f>
        <v>2102.0941137181958</v>
      </c>
      <c r="L55">
        <f>résultats!AB163*résultats!AB218</f>
        <v>1896.6160550694706</v>
      </c>
      <c r="M55">
        <f>résultats!AC163*résultats!AC218</f>
        <v>1741.77968105939</v>
      </c>
      <c r="N55">
        <f>résultats!AD163*résultats!AD218</f>
        <v>1628.5843632605272</v>
      </c>
      <c r="O55">
        <f>résultats!AE163*résultats!AE218</f>
        <v>1543.2703637898378</v>
      </c>
      <c r="P55">
        <f>résultats!AF163*résultats!AF218</f>
        <v>1477.4232901218559</v>
      </c>
      <c r="Q55">
        <f>résultats!AG163*résultats!AG218</f>
        <v>1424.8688172593988</v>
      </c>
      <c r="R55">
        <f>résultats!AH163*résultats!AH218</f>
        <v>1381.7231963672239</v>
      </c>
      <c r="S55">
        <f>résultats!AI163*résultats!AI218</f>
        <v>1344.5892727898436</v>
      </c>
      <c r="T55">
        <f>résultats!AJ163*résultats!AJ218</f>
        <v>1312.8723807910519</v>
      </c>
      <c r="U55">
        <f>résultats!AK163*résultats!AK218</f>
        <v>1286.8702864661007</v>
      </c>
      <c r="V55">
        <f>résultats!AL163*résultats!AL218</f>
        <v>1264.883629414825</v>
      </c>
      <c r="W55">
        <f>résultats!AM163*résultats!AM218</f>
        <v>1246.5204701911937</v>
      </c>
      <c r="X55">
        <f>résultats!AN163*résultats!AN218</f>
        <v>1236.2666500256125</v>
      </c>
      <c r="Y55">
        <f>résultats!AO163*résultats!AO218</f>
        <v>1243.7487024822083</v>
      </c>
      <c r="Z55">
        <f>résultats!AP163*résultats!AP218</f>
        <v>1259.8328424776912</v>
      </c>
      <c r="AA55">
        <f>résultats!AQ163*résultats!AQ218</f>
        <v>1277.0873862392039</v>
      </c>
      <c r="AB55">
        <f>résultats!AR163*résultats!AR218</f>
        <v>1291.2985716734352</v>
      </c>
      <c r="AC55">
        <f>résultats!AS163*résultats!AS218</f>
        <v>1305.2883574486157</v>
      </c>
      <c r="AD55">
        <f>résultats!AT163*résultats!AT218</f>
        <v>1325.8475618206489</v>
      </c>
      <c r="AE55">
        <f>résultats!AU163*résultats!AU218</f>
        <v>1349.3763373070997</v>
      </c>
      <c r="AF55">
        <f>résultats!AV163*résultats!AV218</f>
        <v>1372.6058914297419</v>
      </c>
      <c r="AG55">
        <f>résultats!AW163*résultats!AW218</f>
        <v>1394.7856627355616</v>
      </c>
    </row>
    <row r="56" spans="1:33" x14ac:dyDescent="0.25">
      <c r="A56" t="s">
        <v>1412</v>
      </c>
      <c r="B56" s="18"/>
      <c r="C56">
        <f>résultats!S164*résultats!S219</f>
        <v>1291.1167717430942</v>
      </c>
      <c r="D56">
        <f>résultats!T164*résultats!T219</f>
        <v>1687.5631720389354</v>
      </c>
      <c r="E56">
        <f>résultats!U164*résultats!U219</f>
        <v>1781.9629827497415</v>
      </c>
      <c r="F56">
        <f>résultats!V164*résultats!V219</f>
        <v>2248.3065394980031</v>
      </c>
      <c r="G56">
        <f>résultats!W164*résultats!W219</f>
        <v>2315.5671422280971</v>
      </c>
      <c r="H56">
        <f>résultats!X164*résultats!X219</f>
        <v>2476.6939613680133</v>
      </c>
      <c r="I56">
        <f>résultats!Y164*résultats!Y219</f>
        <v>2353.2602624304977</v>
      </c>
      <c r="J56">
        <f>résultats!Z164*résultats!Z219</f>
        <v>2173.2329261812042</v>
      </c>
      <c r="K56">
        <f>résultats!AA164*résultats!AA219</f>
        <v>1974.4477422522154</v>
      </c>
      <c r="L56">
        <f>résultats!AB164*résultats!AB219</f>
        <v>1808.9841435209064</v>
      </c>
      <c r="M56">
        <f>résultats!AC164*résultats!AC219</f>
        <v>1682.9362236133834</v>
      </c>
      <c r="N56">
        <f>résultats!AD164*résultats!AD219</f>
        <v>1590.4403933098592</v>
      </c>
      <c r="O56">
        <f>résultats!AE164*résultats!AE219</f>
        <v>1521.6886720842951</v>
      </c>
      <c r="P56">
        <f>résultats!AF164*résultats!AF219</f>
        <v>1470.5220898131065</v>
      </c>
      <c r="Q56">
        <f>résultats!AG164*résultats!AG219</f>
        <v>1430.5023644693852</v>
      </c>
      <c r="R56">
        <f>résultats!AH164*résultats!AH219</f>
        <v>1398.1212998984815</v>
      </c>
      <c r="S56">
        <f>résultats!AI164*résultats!AI219</f>
        <v>1370.6030183618052</v>
      </c>
      <c r="T56">
        <f>résultats!AJ164*résultats!AJ219</f>
        <v>1346.9583312408222</v>
      </c>
      <c r="U56">
        <f>résultats!AK164*résultats!AK219</f>
        <v>1328.0034793445411</v>
      </c>
      <c r="V56">
        <f>résultats!AL164*résultats!AL219</f>
        <v>1312.9405545596469</v>
      </c>
      <c r="W56">
        <f>résultats!AM164*résultats!AM219</f>
        <v>1301.2431541494091</v>
      </c>
      <c r="X56">
        <f>résultats!AN164*résultats!AN219</f>
        <v>1297.7244959762941</v>
      </c>
      <c r="Y56">
        <f>résultats!AO164*résultats!AO219</f>
        <v>1312.8849127714873</v>
      </c>
      <c r="Z56">
        <f>résultats!AP164*résultats!AP219</f>
        <v>1336.9394104484163</v>
      </c>
      <c r="AA56">
        <f>résultats!AQ164*résultats!AQ219</f>
        <v>1362.624377339137</v>
      </c>
      <c r="AB56">
        <f>résultats!AR164*résultats!AR219</f>
        <v>1385.7930098585709</v>
      </c>
      <c r="AC56">
        <f>résultats!AS164*résultats!AS219</f>
        <v>1408.8241730415243</v>
      </c>
      <c r="AD56">
        <f>résultats!AT164*résultats!AT219</f>
        <v>1439.0844139633309</v>
      </c>
      <c r="AE56">
        <f>résultats!AU164*résultats!AU219</f>
        <v>1472.069949364283</v>
      </c>
      <c r="AF56">
        <f>résultats!AV164*résultats!AV219</f>
        <v>1505.1925490674116</v>
      </c>
      <c r="AG56">
        <f>résultats!AW164*résultats!AW219</f>
        <v>1537.7938025848202</v>
      </c>
    </row>
    <row r="57" spans="1:33" x14ac:dyDescent="0.25">
      <c r="A57" t="s">
        <v>1413</v>
      </c>
      <c r="B57" s="18"/>
      <c r="C57">
        <f>SUM(C58:C62)</f>
        <v>3042.2850266684736</v>
      </c>
      <c r="D57">
        <f t="shared" ref="D57:AG57" si="10">SUM(D58:D62)</f>
        <v>3614.6603133191475</v>
      </c>
      <c r="E57">
        <f t="shared" si="10"/>
        <v>4067.7153891696767</v>
      </c>
      <c r="F57">
        <f t="shared" si="10"/>
        <v>4650.1769235376405</v>
      </c>
      <c r="G57">
        <f t="shared" si="10"/>
        <v>4648.8129057464093</v>
      </c>
      <c r="H57">
        <f t="shared" si="10"/>
        <v>4449.7979552458928</v>
      </c>
      <c r="I57">
        <f t="shared" si="10"/>
        <v>4212.4642739119063</v>
      </c>
      <c r="J57">
        <f t="shared" si="10"/>
        <v>3716.137617306249</v>
      </c>
      <c r="K57">
        <f t="shared" si="10"/>
        <v>3341.6023190679916</v>
      </c>
      <c r="L57">
        <f t="shared" si="10"/>
        <v>3026.5551385132912</v>
      </c>
      <c r="M57">
        <f t="shared" si="10"/>
        <v>2778.6501249852345</v>
      </c>
      <c r="N57">
        <f t="shared" si="10"/>
        <v>2587.9659524987424</v>
      </c>
      <c r="O57">
        <f t="shared" si="10"/>
        <v>2438.8373317451164</v>
      </c>
      <c r="P57">
        <f t="shared" si="10"/>
        <v>2321.8084253689317</v>
      </c>
      <c r="Q57">
        <f t="shared" si="10"/>
        <v>2227.6056136296684</v>
      </c>
      <c r="R57">
        <f t="shared" si="10"/>
        <v>2150.3462379941761</v>
      </c>
      <c r="S57">
        <f t="shared" si="10"/>
        <v>2083.8846102953435</v>
      </c>
      <c r="T57">
        <f t="shared" si="10"/>
        <v>2026.5984632280622</v>
      </c>
      <c r="U57">
        <f t="shared" si="10"/>
        <v>1978.4677935418651</v>
      </c>
      <c r="V57">
        <f t="shared" si="10"/>
        <v>1936.3451412716533</v>
      </c>
      <c r="W57">
        <f t="shared" si="10"/>
        <v>1899.469236182124</v>
      </c>
      <c r="X57">
        <f t="shared" si="10"/>
        <v>1874.4056201788978</v>
      </c>
      <c r="Y57">
        <f t="shared" si="10"/>
        <v>1874.8189643388018</v>
      </c>
      <c r="Z57">
        <f t="shared" si="10"/>
        <v>1887.9532254345154</v>
      </c>
      <c r="AA57">
        <f t="shared" si="10"/>
        <v>1903.1280341775062</v>
      </c>
      <c r="AB57">
        <f t="shared" si="10"/>
        <v>1913.6796867407438</v>
      </c>
      <c r="AC57">
        <f t="shared" si="10"/>
        <v>1922.873185050875</v>
      </c>
      <c r="AD57">
        <f t="shared" si="10"/>
        <v>1938.4627509683517</v>
      </c>
      <c r="AE57">
        <f t="shared" si="10"/>
        <v>1955.7411137703525</v>
      </c>
      <c r="AF57">
        <f t="shared" si="10"/>
        <v>1971.2453850117117</v>
      </c>
      <c r="AG57">
        <f t="shared" si="10"/>
        <v>1984.6627639646917</v>
      </c>
    </row>
    <row r="58" spans="1:33" x14ac:dyDescent="0.25">
      <c r="A58" t="s">
        <v>1414</v>
      </c>
      <c r="B58" s="18"/>
      <c r="C58">
        <f>résultats!S166*résultats!S221</f>
        <v>112.53940467128248</v>
      </c>
      <c r="D58">
        <f>résultats!T166*résultats!T221</f>
        <v>71.122458655886064</v>
      </c>
      <c r="E58">
        <f>résultats!U166*résultats!U221</f>
        <v>153.70602459192634</v>
      </c>
      <c r="F58">
        <f>résultats!V166*résultats!V221</f>
        <v>90.057843181664694</v>
      </c>
      <c r="G58">
        <f>résultats!W166*résultats!W221</f>
        <v>61.097758273150575</v>
      </c>
      <c r="H58">
        <f>résultats!X166*résultats!X221</f>
        <v>0</v>
      </c>
      <c r="I58">
        <f>résultats!Y166*résultats!Y221</f>
        <v>0</v>
      </c>
      <c r="J58">
        <f>résultats!Z166*résultats!Z221</f>
        <v>0</v>
      </c>
      <c r="K58">
        <f>résultats!AA166*résultats!AA221</f>
        <v>0</v>
      </c>
      <c r="L58">
        <f>résultats!AB166*résultats!AB221</f>
        <v>0</v>
      </c>
      <c r="M58">
        <f>résultats!AC166*résultats!AC221</f>
        <v>0</v>
      </c>
      <c r="N58">
        <f>résultats!AD166*résultats!AD221</f>
        <v>0</v>
      </c>
      <c r="O58">
        <f>résultats!AE166*résultats!AE221</f>
        <v>0</v>
      </c>
      <c r="P58">
        <f>résultats!AF166*résultats!AF221</f>
        <v>0</v>
      </c>
      <c r="Q58">
        <f>résultats!AG166*résultats!AG221</f>
        <v>0</v>
      </c>
      <c r="R58">
        <f>résultats!AH166*résultats!AH221</f>
        <v>0</v>
      </c>
      <c r="S58">
        <f>résultats!AI166*résultats!AI221</f>
        <v>0</v>
      </c>
      <c r="T58">
        <f>résultats!AJ166*résultats!AJ221</f>
        <v>0</v>
      </c>
      <c r="U58">
        <f>résultats!AK166*résultats!AK221</f>
        <v>0</v>
      </c>
      <c r="V58">
        <f>résultats!AL166*résultats!AL221</f>
        <v>0</v>
      </c>
      <c r="W58">
        <f>résultats!AM166*résultats!AM221</f>
        <v>0</v>
      </c>
      <c r="X58">
        <f>résultats!AN166*résultats!AN221</f>
        <v>0</v>
      </c>
      <c r="Y58">
        <f>résultats!AO166*résultats!AO221</f>
        <v>0</v>
      </c>
      <c r="Z58">
        <f>résultats!AP166*résultats!AP221</f>
        <v>0</v>
      </c>
      <c r="AA58">
        <f>résultats!AQ166*résultats!AQ221</f>
        <v>0</v>
      </c>
      <c r="AB58">
        <f>résultats!AR166*résultats!AR221</f>
        <v>0</v>
      </c>
      <c r="AC58">
        <f>résultats!AS166*résultats!AS221</f>
        <v>0</v>
      </c>
      <c r="AD58">
        <f>résultats!AT166*résultats!AT221</f>
        <v>0</v>
      </c>
      <c r="AE58">
        <f>résultats!AU166*résultats!AU221</f>
        <v>0</v>
      </c>
      <c r="AF58">
        <f>résultats!AV166*résultats!AV221</f>
        <v>0</v>
      </c>
      <c r="AG58">
        <f>résultats!AW166*résultats!AW221</f>
        <v>0</v>
      </c>
    </row>
    <row r="59" spans="1:33" x14ac:dyDescent="0.25">
      <c r="A59" t="s">
        <v>1415</v>
      </c>
      <c r="B59" s="18"/>
      <c r="C59">
        <f>résultats!S167*résultats!S222</f>
        <v>185.73660390947879</v>
      </c>
      <c r="D59">
        <f>résultats!T167*résultats!T222</f>
        <v>162.83090888246278</v>
      </c>
      <c r="E59">
        <f>résultats!U167*résultats!U222</f>
        <v>253.24903270962739</v>
      </c>
      <c r="F59">
        <f>résultats!V167*résultats!V222</f>
        <v>213.48449074851763</v>
      </c>
      <c r="G59">
        <f>résultats!W167*résultats!W222</f>
        <v>188.69342473080704</v>
      </c>
      <c r="H59">
        <f>résultats!X167*résultats!X222</f>
        <v>30.065079174844652</v>
      </c>
      <c r="I59">
        <f>résultats!Y167*résultats!Y222</f>
        <v>10.609525151834957</v>
      </c>
      <c r="J59">
        <f>résultats!Z167*résultats!Z222</f>
        <v>0</v>
      </c>
      <c r="K59">
        <f>résultats!AA167*résultats!AA222</f>
        <v>0</v>
      </c>
      <c r="L59">
        <f>résultats!AB167*résultats!AB222</f>
        <v>0</v>
      </c>
      <c r="M59">
        <f>résultats!AC167*résultats!AC222</f>
        <v>0</v>
      </c>
      <c r="N59">
        <f>résultats!AD167*résultats!AD222</f>
        <v>0</v>
      </c>
      <c r="O59">
        <f>résultats!AE167*résultats!AE222</f>
        <v>0</v>
      </c>
      <c r="P59">
        <f>résultats!AF167*résultats!AF222</f>
        <v>0</v>
      </c>
      <c r="Q59">
        <f>résultats!AG167*résultats!AG222</f>
        <v>0</v>
      </c>
      <c r="R59">
        <f>résultats!AH167*résultats!AH222</f>
        <v>0</v>
      </c>
      <c r="S59">
        <f>résultats!AI167*résultats!AI222</f>
        <v>0</v>
      </c>
      <c r="T59">
        <f>résultats!AJ167*résultats!AJ222</f>
        <v>0</v>
      </c>
      <c r="U59">
        <f>résultats!AK167*résultats!AK222</f>
        <v>0</v>
      </c>
      <c r="V59">
        <f>résultats!AL167*résultats!AL222</f>
        <v>0</v>
      </c>
      <c r="W59">
        <f>résultats!AM167*résultats!AM222</f>
        <v>0</v>
      </c>
      <c r="X59">
        <f>résultats!AN167*résultats!AN222</f>
        <v>0</v>
      </c>
      <c r="Y59">
        <f>résultats!AO167*résultats!AO222</f>
        <v>0</v>
      </c>
      <c r="Z59">
        <f>résultats!AP167*résultats!AP222</f>
        <v>0</v>
      </c>
      <c r="AA59">
        <f>résultats!AQ167*résultats!AQ222</f>
        <v>0</v>
      </c>
      <c r="AB59">
        <f>résultats!AR167*résultats!AR222</f>
        <v>0</v>
      </c>
      <c r="AC59">
        <f>résultats!AS167*résultats!AS222</f>
        <v>0</v>
      </c>
      <c r="AD59">
        <f>résultats!AT167*résultats!AT222</f>
        <v>0</v>
      </c>
      <c r="AE59">
        <f>résultats!AU167*résultats!AU222</f>
        <v>0</v>
      </c>
      <c r="AF59">
        <f>résultats!AV167*résultats!AV222</f>
        <v>0</v>
      </c>
      <c r="AG59">
        <f>résultats!AW167*résultats!AW222</f>
        <v>0</v>
      </c>
    </row>
    <row r="60" spans="1:33" x14ac:dyDescent="0.25">
      <c r="A60" t="s">
        <v>1416</v>
      </c>
      <c r="B60" s="18"/>
      <c r="C60">
        <f>résultats!S168*résultats!S223</f>
        <v>1356.5961152784737</v>
      </c>
      <c r="D60">
        <f>résultats!T168*résultats!T223</f>
        <v>1645.0730709444649</v>
      </c>
      <c r="E60">
        <f>résultats!U168*résultats!U223</f>
        <v>1813.2163905421287</v>
      </c>
      <c r="F60">
        <f>résultats!V168*résultats!V223</f>
        <v>2123.5529120129891</v>
      </c>
      <c r="G60">
        <f>résultats!W168*résultats!W223</f>
        <v>2143.5820060383417</v>
      </c>
      <c r="H60">
        <f>résultats!X168*résultats!X223</f>
        <v>2080.8639055822209</v>
      </c>
      <c r="I60">
        <f>résultats!Y168*résultats!Y223</f>
        <v>1974.1786705488209</v>
      </c>
      <c r="J60">
        <f>résultats!Z168*résultats!Z223</f>
        <v>1689.724470772614</v>
      </c>
      <c r="K60">
        <f>résultats!AA168*résultats!AA223</f>
        <v>1502.8513999702818</v>
      </c>
      <c r="L60">
        <f>résultats!AB168*résultats!AB223</f>
        <v>1347.6031429652862</v>
      </c>
      <c r="M60">
        <f>résultats!AC168*résultats!AC223</f>
        <v>1226.454777683681</v>
      </c>
      <c r="N60">
        <f>résultats!AD168*résultats!AD223</f>
        <v>1133.6651358728147</v>
      </c>
      <c r="O60">
        <f>résultats!AE168*résultats!AE223</f>
        <v>1061.0031324931228</v>
      </c>
      <c r="P60">
        <f>résultats!AF168*résultats!AF223</f>
        <v>1003.7371417854923</v>
      </c>
      <c r="Q60">
        <f>résultats!AG168*résultats!AG223</f>
        <v>957.57233173616169</v>
      </c>
      <c r="R60">
        <f>résultats!AH168*résultats!AH223</f>
        <v>919.63762396579193</v>
      </c>
      <c r="S60">
        <f>résultats!AI168*résultats!AI223</f>
        <v>886.91880758228353</v>
      </c>
      <c r="T60">
        <f>résultats!AJ168*résultats!AJ223</f>
        <v>858.83833034306554</v>
      </c>
      <c r="U60">
        <f>résultats!AK168*résultats!AK223</f>
        <v>835.13693803927742</v>
      </c>
      <c r="V60">
        <f>résultats!AL168*résultats!AL223</f>
        <v>814.07681865437223</v>
      </c>
      <c r="W60">
        <f>résultats!AM168*résultats!AM223</f>
        <v>795.40017267172277</v>
      </c>
      <c r="X60">
        <f>résultats!AN168*résultats!AN223</f>
        <v>781.84795390150168</v>
      </c>
      <c r="Y60">
        <f>résultats!AO168*résultats!AO223</f>
        <v>778.96989830852215</v>
      </c>
      <c r="Z60">
        <f>résultats!AP168*résultats!AP223</f>
        <v>781.56936697050685</v>
      </c>
      <c r="AA60">
        <f>résultats!AQ168*résultats!AQ223</f>
        <v>784.94230352413979</v>
      </c>
      <c r="AB60">
        <f>résultats!AR168*résultats!AR223</f>
        <v>786.17537061073745</v>
      </c>
      <c r="AC60">
        <f>résultats!AS168*résultats!AS223</f>
        <v>786.84689355908961</v>
      </c>
      <c r="AD60">
        <f>résultats!AT168*résultats!AT223</f>
        <v>790.06655378742926</v>
      </c>
      <c r="AE60">
        <f>résultats!AU168*résultats!AU223</f>
        <v>794.01205505567157</v>
      </c>
      <c r="AF60">
        <f>résultats!AV168*résultats!AV223</f>
        <v>797.16710112704868</v>
      </c>
      <c r="AG60">
        <f>résultats!AW168*résultats!AW223</f>
        <v>799.35636504391368</v>
      </c>
    </row>
    <row r="61" spans="1:33" x14ac:dyDescent="0.25">
      <c r="A61" t="s">
        <v>1417</v>
      </c>
      <c r="B61" s="18"/>
      <c r="C61">
        <f>résultats!S169*résultats!S224</f>
        <v>1387.4129028092389</v>
      </c>
      <c r="D61">
        <f>résultats!T169*résultats!T224</f>
        <v>1698.3980784358457</v>
      </c>
      <c r="E61">
        <f>résultats!U169*résultats!U224</f>
        <v>1847.5439413259942</v>
      </c>
      <c r="F61">
        <f>résultats!V169*résultats!V224</f>
        <v>2180.5950007069118</v>
      </c>
      <c r="G61">
        <f>résultats!W169*résultats!W224</f>
        <v>2192.4042302960561</v>
      </c>
      <c r="H61">
        <f>résultats!X169*résultats!X224</f>
        <v>2156.6367401109687</v>
      </c>
      <c r="I61">
        <f>résultats!Y169*résultats!Y224</f>
        <v>2038.7121022328197</v>
      </c>
      <c r="J61">
        <f>résultats!Z169*résultats!Z224</f>
        <v>1772.2830508268401</v>
      </c>
      <c r="K61">
        <f>résultats!AA169*résultats!AA224</f>
        <v>1588.0626976762333</v>
      </c>
      <c r="L61">
        <f>résultats!AB169*résultats!AB224</f>
        <v>1433.290161943667</v>
      </c>
      <c r="M61">
        <f>résultats!AC169*résultats!AC224</f>
        <v>1311.2404276043706</v>
      </c>
      <c r="N61">
        <f>résultats!AD169*résultats!AD224</f>
        <v>1216.9626419313702</v>
      </c>
      <c r="O61">
        <f>résultats!AE169*résultats!AE224</f>
        <v>1142.9364612800321</v>
      </c>
      <c r="P61">
        <f>résultats!AF169*résultats!AF224</f>
        <v>1084.8303651387205</v>
      </c>
      <c r="Q61">
        <f>résultats!AG169*résultats!AG224</f>
        <v>1037.9668546708044</v>
      </c>
      <c r="R61">
        <f>résultats!AH169*résultats!AH224</f>
        <v>999.3997727707731</v>
      </c>
      <c r="S61">
        <f>résultats!AI169*résultats!AI224</f>
        <v>966.05826760913146</v>
      </c>
      <c r="T61">
        <f>résultats!AJ169*résultats!AJ224</f>
        <v>937.27379579012415</v>
      </c>
      <c r="U61">
        <f>résultats!AK169*résultats!AK224</f>
        <v>912.91234127351936</v>
      </c>
      <c r="V61">
        <f>résultats!AL169*résultats!AL224</f>
        <v>891.28122474935037</v>
      </c>
      <c r="W61">
        <f>résultats!AM169*résultats!AM224</f>
        <v>872.08363568487368</v>
      </c>
      <c r="X61">
        <f>résultats!AN169*résultats!AN224</f>
        <v>858.36718599752476</v>
      </c>
      <c r="Y61">
        <f>résultats!AO169*résultats!AO224</f>
        <v>856.29446907089755</v>
      </c>
      <c r="Z61">
        <f>résultats!AP169*résultats!AP224</f>
        <v>860.14845284675494</v>
      </c>
      <c r="AA61">
        <f>résultats!AQ169*résultats!AQ224</f>
        <v>864.83368499132803</v>
      </c>
      <c r="AB61">
        <f>résultats!AR169*résultats!AR224</f>
        <v>867.16325490958695</v>
      </c>
      <c r="AC61">
        <f>résultats!AS169*résultats!AS224</f>
        <v>868.78021959170474</v>
      </c>
      <c r="AD61">
        <f>résultats!AT169*résultats!AT224</f>
        <v>873.09746225505205</v>
      </c>
      <c r="AE61">
        <f>résultats!AU169*résultats!AU224</f>
        <v>877.99088628976915</v>
      </c>
      <c r="AF61">
        <f>résultats!AV169*résultats!AV224</f>
        <v>881.96770663350605</v>
      </c>
      <c r="AG61">
        <f>résultats!AW169*résultats!AW224</f>
        <v>884.83640435870143</v>
      </c>
    </row>
    <row r="62" spans="1:33" x14ac:dyDescent="0.25">
      <c r="A62" t="s">
        <v>1418</v>
      </c>
      <c r="B62" s="18"/>
      <c r="C62">
        <f>résultats!S170*résultats!S225</f>
        <v>0</v>
      </c>
      <c r="D62">
        <f>résultats!T170*résultats!T225</f>
        <v>37.23579640048785</v>
      </c>
      <c r="E62">
        <f>résultats!U170*résultats!U225</f>
        <v>0</v>
      </c>
      <c r="F62">
        <f>résultats!V170*résultats!V225</f>
        <v>42.486676887556825</v>
      </c>
      <c r="G62">
        <f>résultats!W170*résultats!W225</f>
        <v>63.035486408053913</v>
      </c>
      <c r="H62">
        <f>résultats!X170*résultats!X225</f>
        <v>182.23223037785854</v>
      </c>
      <c r="I62">
        <f>résultats!Y170*résultats!Y225</f>
        <v>188.96397597843031</v>
      </c>
      <c r="J62">
        <f>résultats!Z170*résultats!Z225</f>
        <v>254.13009570679506</v>
      </c>
      <c r="K62">
        <f>résultats!AA170*résultats!AA225</f>
        <v>250.6882214214765</v>
      </c>
      <c r="L62">
        <f>résultats!AB170*résultats!AB225</f>
        <v>245.6618336043378</v>
      </c>
      <c r="M62">
        <f>résultats!AC170*résultats!AC225</f>
        <v>240.95491969718307</v>
      </c>
      <c r="N62">
        <f>résultats!AD170*résultats!AD225</f>
        <v>237.33817469455738</v>
      </c>
      <c r="O62">
        <f>résultats!AE170*résultats!AE225</f>
        <v>234.89773797196119</v>
      </c>
      <c r="P62">
        <f>résultats!AF170*résultats!AF225</f>
        <v>233.2409184447186</v>
      </c>
      <c r="Q62">
        <f>résultats!AG170*résultats!AG225</f>
        <v>232.06642722270232</v>
      </c>
      <c r="R62">
        <f>résultats!AH170*résultats!AH225</f>
        <v>231.30884125761142</v>
      </c>
      <c r="S62">
        <f>résultats!AI170*résultats!AI225</f>
        <v>230.90753510392832</v>
      </c>
      <c r="T62">
        <f>résultats!AJ170*résultats!AJ225</f>
        <v>230.48633709487271</v>
      </c>
      <c r="U62">
        <f>résultats!AK170*résultats!AK225</f>
        <v>230.41851422906817</v>
      </c>
      <c r="V62">
        <f>résultats!AL170*résultats!AL225</f>
        <v>230.98709786793071</v>
      </c>
      <c r="W62">
        <f>résultats!AM170*résultats!AM225</f>
        <v>231.98542782552752</v>
      </c>
      <c r="X62">
        <f>résultats!AN170*résultats!AN225</f>
        <v>234.19048027987154</v>
      </c>
      <c r="Y62">
        <f>résultats!AO170*résultats!AO225</f>
        <v>239.55459695938217</v>
      </c>
      <c r="Z62">
        <f>résultats!AP170*résultats!AP225</f>
        <v>246.23540561725352</v>
      </c>
      <c r="AA62">
        <f>résultats!AQ170*résultats!AQ225</f>
        <v>253.35204566203839</v>
      </c>
      <c r="AB62">
        <f>résultats!AR170*résultats!AR225</f>
        <v>260.34106122041942</v>
      </c>
      <c r="AC62">
        <f>résultats!AS170*résultats!AS225</f>
        <v>267.24607190008072</v>
      </c>
      <c r="AD62">
        <f>résultats!AT170*résultats!AT225</f>
        <v>275.29873492587035</v>
      </c>
      <c r="AE62">
        <f>résultats!AU170*résultats!AU225</f>
        <v>283.73817242491168</v>
      </c>
      <c r="AF62">
        <f>résultats!AV170*résultats!AV225</f>
        <v>292.11057725115694</v>
      </c>
      <c r="AG62">
        <f>résultats!AW170*résultats!AW225</f>
        <v>300.46999456207652</v>
      </c>
    </row>
    <row r="63" spans="1:33" x14ac:dyDescent="0.25">
      <c r="A63" t="s">
        <v>1419</v>
      </c>
      <c r="B63" s="18"/>
      <c r="C63">
        <f>SUM(C64:C69)</f>
        <v>1902.2661574848314</v>
      </c>
      <c r="D63">
        <f t="shared" ref="D63:AG63" si="11">SUM(D64:D69)</f>
        <v>1971.1589642046688</v>
      </c>
      <c r="E63">
        <f t="shared" si="11"/>
        <v>2095.2579598384318</v>
      </c>
      <c r="F63">
        <f t="shared" si="11"/>
        <v>2120.2893226713932</v>
      </c>
      <c r="G63">
        <f t="shared" si="11"/>
        <v>1991.2424432878518</v>
      </c>
      <c r="H63">
        <f t="shared" si="11"/>
        <v>1762.9171910336536</v>
      </c>
      <c r="I63">
        <f t="shared" si="11"/>
        <v>1599.0890391661949</v>
      </c>
      <c r="J63">
        <f t="shared" si="11"/>
        <v>1345.0391077505121</v>
      </c>
      <c r="K63">
        <f t="shared" si="11"/>
        <v>1180.457314915918</v>
      </c>
      <c r="L63">
        <f t="shared" si="11"/>
        <v>1049.0331514562067</v>
      </c>
      <c r="M63">
        <f t="shared" si="11"/>
        <v>947.73079270045264</v>
      </c>
      <c r="N63">
        <f t="shared" si="11"/>
        <v>867.55866022463817</v>
      </c>
      <c r="O63">
        <f t="shared" si="11"/>
        <v>802.55684478127375</v>
      </c>
      <c r="P63">
        <f t="shared" si="11"/>
        <v>748.93947006641383</v>
      </c>
      <c r="Q63">
        <f t="shared" si="11"/>
        <v>703.27624776272501</v>
      </c>
      <c r="R63">
        <f t="shared" si="11"/>
        <v>663.57174792800436</v>
      </c>
      <c r="S63">
        <f t="shared" si="11"/>
        <v>627.49839517629835</v>
      </c>
      <c r="T63">
        <f t="shared" si="11"/>
        <v>594.37916433795215</v>
      </c>
      <c r="U63">
        <f t="shared" si="11"/>
        <v>564.35519775053308</v>
      </c>
      <c r="V63">
        <f t="shared" si="11"/>
        <v>536.55728345210662</v>
      </c>
      <c r="W63">
        <f t="shared" si="11"/>
        <v>510.89198283877107</v>
      </c>
      <c r="X63">
        <f t="shared" si="11"/>
        <v>488.73739335227742</v>
      </c>
      <c r="Y63">
        <f t="shared" si="11"/>
        <v>472.49317570150305</v>
      </c>
      <c r="Z63">
        <f t="shared" si="11"/>
        <v>459.66526863725539</v>
      </c>
      <c r="AA63">
        <f t="shared" si="11"/>
        <v>447.92791624424683</v>
      </c>
      <c r="AB63">
        <f t="shared" si="11"/>
        <v>435.7109056351344</v>
      </c>
      <c r="AC63">
        <f t="shared" si="11"/>
        <v>423.44774089248193</v>
      </c>
      <c r="AD63">
        <f t="shared" si="11"/>
        <v>411.93896304992626</v>
      </c>
      <c r="AE63">
        <f t="shared" si="11"/>
        <v>401.03831847192077</v>
      </c>
      <c r="AF63">
        <f t="shared" si="11"/>
        <v>390.27411243789311</v>
      </c>
      <c r="AG63">
        <f t="shared" si="11"/>
        <v>379.67518006327509</v>
      </c>
    </row>
    <row r="64" spans="1:33" x14ac:dyDescent="0.25">
      <c r="A64" t="s">
        <v>1420</v>
      </c>
      <c r="B64" s="18"/>
      <c r="C64">
        <f>résultats!S172*résultats!S227</f>
        <v>46.206757845442539</v>
      </c>
      <c r="D64">
        <f>résultats!T172*résultats!T227</f>
        <v>21.228882486938144</v>
      </c>
      <c r="E64">
        <f>résultats!U172*résultats!U227</f>
        <v>53.023648300407466</v>
      </c>
      <c r="F64">
        <f>résultats!V172*résultats!V227</f>
        <v>23.623036622828678</v>
      </c>
      <c r="G64">
        <f>résultats!W172*résultats!W227</f>
        <v>13.149344299143646</v>
      </c>
      <c r="H64">
        <f>résultats!X172*résultats!X227</f>
        <v>0</v>
      </c>
      <c r="I64">
        <f>résultats!Y172*résultats!Y227</f>
        <v>0</v>
      </c>
      <c r="J64">
        <f>résultats!Z172*résultats!Z227</f>
        <v>0</v>
      </c>
      <c r="K64">
        <f>résultats!AA172*résultats!AA227</f>
        <v>0</v>
      </c>
      <c r="L64">
        <f>résultats!AB172*résultats!AB227</f>
        <v>0</v>
      </c>
      <c r="M64">
        <f>résultats!AC172*résultats!AC227</f>
        <v>0</v>
      </c>
      <c r="N64">
        <f>résultats!AD172*résultats!AD227</f>
        <v>0</v>
      </c>
      <c r="O64">
        <f>résultats!AE172*résultats!AE227</f>
        <v>0</v>
      </c>
      <c r="P64">
        <f>résultats!AF172*résultats!AF227</f>
        <v>0</v>
      </c>
      <c r="Q64">
        <f>résultats!AG172*résultats!AG227</f>
        <v>0</v>
      </c>
      <c r="R64">
        <f>résultats!AH172*résultats!AH227</f>
        <v>0</v>
      </c>
      <c r="S64">
        <f>résultats!AI172*résultats!AI227</f>
        <v>0</v>
      </c>
      <c r="T64">
        <f>résultats!AJ172*résultats!AJ227</f>
        <v>0</v>
      </c>
      <c r="U64">
        <f>résultats!AK172*résultats!AK227</f>
        <v>0</v>
      </c>
      <c r="V64">
        <f>résultats!AL172*résultats!AL227</f>
        <v>0</v>
      </c>
      <c r="W64">
        <f>résultats!AM172*résultats!AM227</f>
        <v>0</v>
      </c>
      <c r="X64">
        <f>résultats!AN172*résultats!AN227</f>
        <v>0</v>
      </c>
      <c r="Y64">
        <f>résultats!AO172*résultats!AO227</f>
        <v>0</v>
      </c>
      <c r="Z64">
        <f>résultats!AP172*résultats!AP227</f>
        <v>0</v>
      </c>
      <c r="AA64">
        <f>résultats!AQ172*résultats!AQ227</f>
        <v>0</v>
      </c>
      <c r="AB64">
        <f>résultats!AR172*résultats!AR227</f>
        <v>0</v>
      </c>
      <c r="AC64">
        <f>résultats!AS172*résultats!AS227</f>
        <v>0</v>
      </c>
      <c r="AD64">
        <f>résultats!AT172*résultats!AT227</f>
        <v>0</v>
      </c>
      <c r="AE64">
        <f>résultats!AU172*résultats!AU227</f>
        <v>0</v>
      </c>
      <c r="AF64">
        <f>résultats!AV172*résultats!AV227</f>
        <v>0</v>
      </c>
      <c r="AG64">
        <f>résultats!AW172*résultats!AW227</f>
        <v>0</v>
      </c>
    </row>
    <row r="65" spans="1:33" x14ac:dyDescent="0.25">
      <c r="A65" t="s">
        <v>1421</v>
      </c>
      <c r="B65" s="18"/>
      <c r="C65">
        <f>résultats!S173*résultats!S228</f>
        <v>143.82033648505941</v>
      </c>
      <c r="D65">
        <f>résultats!T173*résultats!T228</f>
        <v>121.28581673608602</v>
      </c>
      <c r="E65">
        <f>résultats!U173*résultats!U228</f>
        <v>161.67641637071458</v>
      </c>
      <c r="F65">
        <f>résultats!V173*résultats!V228</f>
        <v>133.6420783497463</v>
      </c>
      <c r="G65">
        <f>résultats!W173*résultats!W228</f>
        <v>116.74608146005897</v>
      </c>
      <c r="H65">
        <f>résultats!X173*résultats!X228</f>
        <v>55.492041249482796</v>
      </c>
      <c r="I65">
        <f>résultats!Y173*résultats!Y228</f>
        <v>45.526478639561546</v>
      </c>
      <c r="J65">
        <f>résultats!Z173*résultats!Z228</f>
        <v>12.346296717809173</v>
      </c>
      <c r="K65">
        <f>résultats!AA173*résultats!AA228</f>
        <v>5.1485319608640934</v>
      </c>
      <c r="L65">
        <f>résultats!AB173*résultats!AB228</f>
        <v>0.12487057460912898</v>
      </c>
      <c r="M65">
        <f>résultats!AC173*résultats!AC228</f>
        <v>0</v>
      </c>
      <c r="N65">
        <f>résultats!AD173*résultats!AD228</f>
        <v>0</v>
      </c>
      <c r="O65">
        <f>résultats!AE173*résultats!AE228</f>
        <v>0</v>
      </c>
      <c r="P65">
        <f>résultats!AF173*résultats!AF228</f>
        <v>0</v>
      </c>
      <c r="Q65">
        <f>résultats!AG173*résultats!AG228</f>
        <v>0</v>
      </c>
      <c r="R65">
        <f>résultats!AH173*résultats!AH228</f>
        <v>0</v>
      </c>
      <c r="S65">
        <f>résultats!AI173*résultats!AI228</f>
        <v>0</v>
      </c>
      <c r="T65">
        <f>résultats!AJ173*résultats!AJ228</f>
        <v>0</v>
      </c>
      <c r="U65">
        <f>résultats!AK173*résultats!AK228</f>
        <v>0</v>
      </c>
      <c r="V65">
        <f>résultats!AL173*résultats!AL228</f>
        <v>0</v>
      </c>
      <c r="W65">
        <f>résultats!AM173*résultats!AM228</f>
        <v>0</v>
      </c>
      <c r="X65">
        <f>résultats!AN173*résultats!AN228</f>
        <v>0</v>
      </c>
      <c r="Y65">
        <f>résultats!AO173*résultats!AO228</f>
        <v>0</v>
      </c>
      <c r="Z65">
        <f>résultats!AP173*résultats!AP228</f>
        <v>0</v>
      </c>
      <c r="AA65">
        <f>résultats!AQ173*résultats!AQ228</f>
        <v>0</v>
      </c>
      <c r="AB65">
        <f>résultats!AR173*résultats!AR228</f>
        <v>0</v>
      </c>
      <c r="AC65">
        <f>résultats!AS173*résultats!AS228</f>
        <v>0</v>
      </c>
      <c r="AD65">
        <f>résultats!AT173*résultats!AT228</f>
        <v>0</v>
      </c>
      <c r="AE65">
        <f>résultats!AU173*résultats!AU228</f>
        <v>0</v>
      </c>
      <c r="AF65">
        <f>résultats!AV173*résultats!AV228</f>
        <v>0</v>
      </c>
      <c r="AG65">
        <f>résultats!AW173*résultats!AW228</f>
        <v>0</v>
      </c>
    </row>
    <row r="66" spans="1:33" x14ac:dyDescent="0.25">
      <c r="A66" t="s">
        <v>1422</v>
      </c>
      <c r="B66" s="18"/>
      <c r="C66">
        <f>résultats!S174*résultats!S229</f>
        <v>563.22548906539282</v>
      </c>
      <c r="D66">
        <f>résultats!T174*résultats!T229</f>
        <v>584.43297320039449</v>
      </c>
      <c r="E66">
        <f>résultats!U174*résultats!U229</f>
        <v>622.02621319673244</v>
      </c>
      <c r="F66">
        <f>résultats!V174*résultats!V229</f>
        <v>631.76148036020413</v>
      </c>
      <c r="G66">
        <f>résultats!W174*résultats!W229</f>
        <v>595.46312084097531</v>
      </c>
      <c r="H66">
        <f>résultats!X174*résultats!X229</f>
        <v>515.86675008657573</v>
      </c>
      <c r="I66">
        <f>résultats!Y174*résultats!Y229</f>
        <v>467.22156014816329</v>
      </c>
      <c r="J66">
        <f>résultats!Z174*résultats!Z229</f>
        <v>381.56737468798525</v>
      </c>
      <c r="K66">
        <f>résultats!AA174*résultats!AA229</f>
        <v>331.46797789118125</v>
      </c>
      <c r="L66">
        <f>résultats!AB174*résultats!AB229</f>
        <v>291.92165490639064</v>
      </c>
      <c r="M66">
        <f>résultats!AC174*résultats!AC229</f>
        <v>260.81364917146436</v>
      </c>
      <c r="N66">
        <f>résultats!AD174*résultats!AD229</f>
        <v>236.49001193210785</v>
      </c>
      <c r="O66">
        <f>résultats!AE174*résultats!AE229</f>
        <v>216.943284723186</v>
      </c>
      <c r="P66">
        <f>résultats!AF174*résultats!AF229</f>
        <v>200.96066672659964</v>
      </c>
      <c r="Q66">
        <f>résultats!AG174*résultats!AG229</f>
        <v>187.49846256914336</v>
      </c>
      <c r="R66">
        <f>résultats!AH174*résultats!AH229</f>
        <v>175.91288458545455</v>
      </c>
      <c r="S66">
        <f>résultats!AI174*résultats!AI229</f>
        <v>165.4825532186243</v>
      </c>
      <c r="T66">
        <f>résultats!AJ174*résultats!AJ229</f>
        <v>156.0358290471716</v>
      </c>
      <c r="U66">
        <f>résultats!AK174*résultats!AK229</f>
        <v>147.54612154216036</v>
      </c>
      <c r="V66">
        <f>résultats!AL174*résultats!AL229</f>
        <v>139.70350328909851</v>
      </c>
      <c r="W66">
        <f>résultats!AM174*résultats!AM229</f>
        <v>132.49190535229374</v>
      </c>
      <c r="X66">
        <f>résultats!AN174*résultats!AN229</f>
        <v>126.26354627533917</v>
      </c>
      <c r="Y66">
        <f>résultats!AO174*résultats!AO229</f>
        <v>121.6120758576758</v>
      </c>
      <c r="Z66">
        <f>résultats!AP174*résultats!AP229</f>
        <v>117.90787454668589</v>
      </c>
      <c r="AA66">
        <f>résultats!AQ174*résultats!AQ229</f>
        <v>114.50940346583522</v>
      </c>
      <c r="AB66">
        <f>résultats!AR174*résultats!AR229</f>
        <v>110.9931969883811</v>
      </c>
      <c r="AC66">
        <f>résultats!AS174*résultats!AS229</f>
        <v>107.46509397117994</v>
      </c>
      <c r="AD66">
        <f>résultats!AT174*résultats!AT229</f>
        <v>104.04297680566751</v>
      </c>
      <c r="AE66">
        <f>résultats!AU174*résultats!AU229</f>
        <v>100.82312032964361</v>
      </c>
      <c r="AF66">
        <f>résultats!AV174*résultats!AV229</f>
        <v>97.665932168480211</v>
      </c>
      <c r="AG66">
        <f>résultats!AW174*résultats!AW229</f>
        <v>94.567451811181286</v>
      </c>
    </row>
    <row r="67" spans="1:33" x14ac:dyDescent="0.25">
      <c r="A67" t="s">
        <v>1423</v>
      </c>
      <c r="B67" s="18"/>
      <c r="C67">
        <f>résultats!S175*résultats!S230</f>
        <v>1053.4586984637301</v>
      </c>
      <c r="D67">
        <f>résultats!T175*résultats!T230</f>
        <v>1121.7558850812111</v>
      </c>
      <c r="E67">
        <f>résultats!U175*résultats!U230</f>
        <v>1155.9394262184817</v>
      </c>
      <c r="F67">
        <f>résultats!V175*résultats!V230</f>
        <v>1201.7399706925282</v>
      </c>
      <c r="G67">
        <f>résultats!W175*résultats!W230</f>
        <v>1135.7622244915369</v>
      </c>
      <c r="H67">
        <f>résultats!X175*résultats!X230</f>
        <v>1036.7743451675033</v>
      </c>
      <c r="I67">
        <f>résultats!Y175*résultats!Y230</f>
        <v>941.27211070926819</v>
      </c>
      <c r="J67">
        <f>résultats!Z175*résultats!Z230</f>
        <v>807.6016311439239</v>
      </c>
      <c r="K67">
        <f>résultats!AA175*résultats!AA230</f>
        <v>713.48844532565067</v>
      </c>
      <c r="L67">
        <f>résultats!AB175*résultats!AB230</f>
        <v>637.78180233084129</v>
      </c>
      <c r="M67">
        <f>résultats!AC175*résultats!AC230</f>
        <v>577.04915061198574</v>
      </c>
      <c r="N67">
        <f>résultats!AD175*résultats!AD230</f>
        <v>528.84474630250918</v>
      </c>
      <c r="O67">
        <f>résultats!AE175*résultats!AE230</f>
        <v>489.73621732333589</v>
      </c>
      <c r="P67">
        <f>résultats!AF175*résultats!AF230</f>
        <v>457.47553051595696</v>
      </c>
      <c r="Q67">
        <f>résultats!AG175*résultats!AG230</f>
        <v>429.97255928811808</v>
      </c>
      <c r="R67">
        <f>résultats!AH175*résultats!AH230</f>
        <v>406.03184859797375</v>
      </c>
      <c r="S67">
        <f>résultats!AI175*résultats!AI230</f>
        <v>384.25709130142639</v>
      </c>
      <c r="T67">
        <f>résultats!AJ175*résultats!AJ230</f>
        <v>364.22814325517265</v>
      </c>
      <c r="U67">
        <f>résultats!AK175*résultats!AK230</f>
        <v>346.05269909432195</v>
      </c>
      <c r="V67">
        <f>résultats!AL175*résultats!AL230</f>
        <v>329.22686652886682</v>
      </c>
      <c r="W67">
        <f>résultats!AM175*résultats!AM230</f>
        <v>313.6895484753519</v>
      </c>
      <c r="X67">
        <f>résultats!AN175*résultats!AN230</f>
        <v>300.28827835531735</v>
      </c>
      <c r="Y67">
        <f>résultats!AO175*résultats!AO230</f>
        <v>290.49681953096257</v>
      </c>
      <c r="Z67">
        <f>résultats!AP175*résultats!AP230</f>
        <v>282.75200281253854</v>
      </c>
      <c r="AA67">
        <f>résultats!AQ175*résultats!AQ230</f>
        <v>275.67525345892295</v>
      </c>
      <c r="AB67">
        <f>résultats!AR175*résultats!AR230</f>
        <v>268.31628552624784</v>
      </c>
      <c r="AC67">
        <f>résultats!AS175*résultats!AS230</f>
        <v>260.84166115021924</v>
      </c>
      <c r="AD67">
        <f>résultats!AT175*résultats!AT230</f>
        <v>253.55603700139849</v>
      </c>
      <c r="AE67">
        <f>résultats!AU175*résultats!AU230</f>
        <v>246.65186705887999</v>
      </c>
      <c r="AF67">
        <f>résultats!AV175*résultats!AV230</f>
        <v>239.8359249635445</v>
      </c>
      <c r="AG67">
        <f>résultats!AW175*résultats!AW230</f>
        <v>233.11904342203584</v>
      </c>
    </row>
    <row r="68" spans="1:33" x14ac:dyDescent="0.25">
      <c r="A68" t="s">
        <v>1424</v>
      </c>
      <c r="B68" s="18"/>
      <c r="C68">
        <f>résultats!S176*résultats!S231</f>
        <v>30.651155331994705</v>
      </c>
      <c r="D68">
        <f>résultats!T176*résultats!T231</f>
        <v>38.589290132551994</v>
      </c>
      <c r="E68">
        <f>résultats!U176*résultats!U231</f>
        <v>34.217918752497106</v>
      </c>
      <c r="F68">
        <f>résultats!V176*résultats!V231</f>
        <v>43.910155825425008</v>
      </c>
      <c r="G68">
        <f>résultats!W176*résultats!W231</f>
        <v>44.515586727356173</v>
      </c>
      <c r="H68">
        <f>résultats!X176*résultats!X231</f>
        <v>47.185892761420199</v>
      </c>
      <c r="I68">
        <f>résultats!Y176*résultats!Y231</f>
        <v>44.444704556066711</v>
      </c>
      <c r="J68">
        <f>résultats!Z176*résultats!Z231</f>
        <v>36.773371294359137</v>
      </c>
      <c r="K68">
        <f>résultats!AA176*résultats!AA231</f>
        <v>30.135394031452869</v>
      </c>
      <c r="L68">
        <f>résultats!AB176*résultats!AB231</f>
        <v>24.807035990701831</v>
      </c>
      <c r="M68">
        <f>résultats!AC176*résultats!AC231</f>
        <v>20.590868257479183</v>
      </c>
      <c r="N68">
        <f>résultats!AD176*résultats!AD231</f>
        <v>17.25630552250886</v>
      </c>
      <c r="O68">
        <f>résultats!AE176*résultats!AE231</f>
        <v>14.545511530872417</v>
      </c>
      <c r="P68">
        <f>résultats!AF176*résultats!AF231</f>
        <v>12.34926998017033</v>
      </c>
      <c r="Q68">
        <f>résultats!AG176*résultats!AG231</f>
        <v>10.540706845687447</v>
      </c>
      <c r="R68">
        <f>résultats!AH176*résultats!AH231</f>
        <v>9.0181626473213576</v>
      </c>
      <c r="S68">
        <f>résultats!AI176*résultats!AI231</f>
        <v>7.6734157339586373</v>
      </c>
      <c r="T68">
        <f>résultats!AJ176*résultats!AJ231</f>
        <v>6.5209738980474334</v>
      </c>
      <c r="U68">
        <f>résultats!AK176*résultats!AK231</f>
        <v>5.5080931294899633</v>
      </c>
      <c r="V68">
        <f>résultats!AL176*résultats!AL231</f>
        <v>4.5440546537975504</v>
      </c>
      <c r="W68">
        <f>résultats!AM176*résultats!AM231</f>
        <v>3.6449260491399906</v>
      </c>
      <c r="X68">
        <f>résultats!AN176*résultats!AN231</f>
        <v>2.8260586501565275</v>
      </c>
      <c r="Y68">
        <f>résultats!AO176*résultats!AO231</f>
        <v>2.1024289825603248</v>
      </c>
      <c r="Z68">
        <f>résultats!AP176*résultats!AP231</f>
        <v>1.5573113771122618</v>
      </c>
      <c r="AA68">
        <f>résultats!AQ176*résultats!AQ231</f>
        <v>1.0231964083997933</v>
      </c>
      <c r="AB68">
        <f>résultats!AR176*résultats!AR231</f>
        <v>0.44134946715848561</v>
      </c>
      <c r="AC68">
        <f>résultats!AS176*résultats!AS231</f>
        <v>0</v>
      </c>
      <c r="AD68">
        <f>résultats!AT176*résultats!AT231</f>
        <v>0</v>
      </c>
      <c r="AE68">
        <f>résultats!AU176*résultats!AU231</f>
        <v>0</v>
      </c>
      <c r="AF68">
        <f>résultats!AV176*résultats!AV231</f>
        <v>0</v>
      </c>
      <c r="AG68">
        <f>résultats!AW176*résultats!AW231</f>
        <v>0</v>
      </c>
    </row>
    <row r="69" spans="1:33" x14ac:dyDescent="0.25">
      <c r="A69" t="s">
        <v>1425</v>
      </c>
      <c r="B69" s="18"/>
      <c r="C69">
        <f>résultats!S177*résultats!S232</f>
        <v>64.903720293211848</v>
      </c>
      <c r="D69">
        <f>résultats!T177*résultats!T232</f>
        <v>83.866116567487126</v>
      </c>
      <c r="E69">
        <f>résultats!U177*résultats!U232</f>
        <v>68.374336999598725</v>
      </c>
      <c r="F69">
        <f>résultats!V177*résultats!V232</f>
        <v>85.612600820660873</v>
      </c>
      <c r="G69">
        <f>résultats!W177*résultats!W232</f>
        <v>85.606085468780819</v>
      </c>
      <c r="H69">
        <f>résultats!X177*résultats!X232</f>
        <v>107.59816176867153</v>
      </c>
      <c r="I69">
        <f>résultats!Y177*résultats!Y232</f>
        <v>100.62418511313525</v>
      </c>
      <c r="J69">
        <f>résultats!Z177*résultats!Z232</f>
        <v>106.75043390643469</v>
      </c>
      <c r="K69">
        <f>résultats!AA177*résultats!AA232</f>
        <v>100.21696570676903</v>
      </c>
      <c r="L69">
        <f>résultats!AB177*résultats!AB232</f>
        <v>94.397787653663954</v>
      </c>
      <c r="M69">
        <f>résultats!AC177*résultats!AC232</f>
        <v>89.277124659523352</v>
      </c>
      <c r="N69">
        <f>résultats!AD177*résultats!AD232</f>
        <v>84.967596467512223</v>
      </c>
      <c r="O69">
        <f>résultats!AE177*résultats!AE232</f>
        <v>81.331831203879503</v>
      </c>
      <c r="P69">
        <f>résultats!AF177*résultats!AF232</f>
        <v>78.154002843686968</v>
      </c>
      <c r="Q69">
        <f>résultats!AG177*résultats!AG232</f>
        <v>75.264519059776134</v>
      </c>
      <c r="R69">
        <f>résultats!AH177*résultats!AH232</f>
        <v>72.608852097254726</v>
      </c>
      <c r="S69">
        <f>résultats!AI177*résultats!AI232</f>
        <v>70.085334922289036</v>
      </c>
      <c r="T69">
        <f>résultats!AJ177*résultats!AJ232</f>
        <v>67.594218137560446</v>
      </c>
      <c r="U69">
        <f>résultats!AK177*résultats!AK232</f>
        <v>65.248283984560857</v>
      </c>
      <c r="V69">
        <f>résultats!AL177*résultats!AL232</f>
        <v>63.082858980343708</v>
      </c>
      <c r="W69">
        <f>résultats!AM177*résultats!AM232</f>
        <v>61.065602961985391</v>
      </c>
      <c r="X69">
        <f>résultats!AN177*résultats!AN232</f>
        <v>59.359510071464378</v>
      </c>
      <c r="Y69">
        <f>résultats!AO177*résultats!AO232</f>
        <v>58.281851330304399</v>
      </c>
      <c r="Z69">
        <f>résultats!AP177*résultats!AP232</f>
        <v>57.448079900918685</v>
      </c>
      <c r="AA69">
        <f>résultats!AQ177*résultats!AQ232</f>
        <v>56.720062911088846</v>
      </c>
      <c r="AB69">
        <f>résultats!AR177*résultats!AR232</f>
        <v>55.960073653346981</v>
      </c>
      <c r="AC69">
        <f>résultats!AS177*résultats!AS232</f>
        <v>55.14098577108274</v>
      </c>
      <c r="AD69">
        <f>résultats!AT177*résultats!AT232</f>
        <v>54.339949242860257</v>
      </c>
      <c r="AE69">
        <f>résultats!AU177*résultats!AU232</f>
        <v>53.563331083397223</v>
      </c>
      <c r="AF69">
        <f>résultats!AV177*résultats!AV232</f>
        <v>52.77225530586837</v>
      </c>
      <c r="AG69">
        <f>résultats!AW177*résultats!AW232</f>
        <v>51.988684830058006</v>
      </c>
    </row>
    <row r="70" spans="1:33" x14ac:dyDescent="0.25">
      <c r="A70" t="s">
        <v>1429</v>
      </c>
      <c r="C70">
        <f>C16*résultats!S$3</f>
        <v>2165.8911062042507</v>
      </c>
      <c r="D70">
        <f>D16*résultats!T$3</f>
        <v>2414.5846851748356</v>
      </c>
      <c r="E70">
        <f>E16*résultats!U$3</f>
        <v>2712.6591899567484</v>
      </c>
      <c r="F70">
        <f>F16*résultats!V$3</f>
        <v>3127.4607478915027</v>
      </c>
      <c r="G70">
        <f>G16*résultats!W$3</f>
        <v>3754.4038836083355</v>
      </c>
      <c r="H70">
        <f>H16*résultats!X$3</f>
        <v>4447.136528937559</v>
      </c>
      <c r="I70">
        <f>I16*résultats!Y$3</f>
        <v>5037.8376911747746</v>
      </c>
      <c r="J70">
        <f>J16*résultats!Z$3</f>
        <v>5478.6561002193021</v>
      </c>
      <c r="K70">
        <f>K16*résultats!AA$3</f>
        <v>5717.1963308495315</v>
      </c>
      <c r="L70">
        <f>L16*résultats!AB$3</f>
        <v>5856.6530136883721</v>
      </c>
      <c r="M70">
        <f>M16*résultats!AC$3</f>
        <v>5935.3678761726133</v>
      </c>
      <c r="N70">
        <f>N16*résultats!AD$3</f>
        <v>5983.3188835761002</v>
      </c>
      <c r="O70">
        <f>O16*résultats!AE$3</f>
        <v>6006.5704836071482</v>
      </c>
      <c r="P70">
        <f>P16*résultats!AF$3</f>
        <v>6004.483910362751</v>
      </c>
      <c r="Q70">
        <f>Q16*résultats!AG$3</f>
        <v>5981.3326342515738</v>
      </c>
      <c r="R70">
        <f>R16*résultats!AH$3</f>
        <v>5946.9610897782686</v>
      </c>
      <c r="S70">
        <f>S16*résultats!AI$3</f>
        <v>5902.3163409732069</v>
      </c>
      <c r="T70">
        <f>T16*résultats!AJ$3</f>
        <v>5854.1910343515146</v>
      </c>
      <c r="U70">
        <f>U16*résultats!AK$3</f>
        <v>5816.1135936194914</v>
      </c>
      <c r="V70">
        <f>V16*résultats!AL$3</f>
        <v>5791.7902043169679</v>
      </c>
      <c r="W70">
        <f>W16*résultats!AM$3</f>
        <v>5780.5685392408132</v>
      </c>
      <c r="X70">
        <f>X16*résultats!AN$3</f>
        <v>5784.3136456739985</v>
      </c>
      <c r="Y70">
        <f>Y16*résultats!AO$3</f>
        <v>5800.9765793744646</v>
      </c>
      <c r="Z70">
        <f>Z16*résultats!AP$3</f>
        <v>5827.8116404941084</v>
      </c>
      <c r="AA70">
        <f>AA16*résultats!AQ$3</f>
        <v>5867.5584861113666</v>
      </c>
      <c r="AB70">
        <f>AB16*résultats!AR$3</f>
        <v>5917.5799300212193</v>
      </c>
      <c r="AC70">
        <f>AC16*résultats!AS$3</f>
        <v>5978.5334403407087</v>
      </c>
      <c r="AD70">
        <f>AD16*résultats!AT$3</f>
        <v>6056.4856648227287</v>
      </c>
      <c r="AE70">
        <f>AE16*résultats!AU$3</f>
        <v>6156.8252601184095</v>
      </c>
      <c r="AF70">
        <f>AF16*résultats!AV$3</f>
        <v>6277.3599167009261</v>
      </c>
      <c r="AG70">
        <f>AG16*résultats!AW$3</f>
        <v>6429.7441579582837</v>
      </c>
    </row>
    <row r="71" spans="1:33" x14ac:dyDescent="0.25">
      <c r="A71" t="s">
        <v>1430</v>
      </c>
      <c r="C71">
        <f>C17*résultats!S$3</f>
        <v>2165.8911062042507</v>
      </c>
      <c r="D71">
        <f>D17*résultats!T$3</f>
        <v>2414.5846851748356</v>
      </c>
      <c r="E71">
        <f>E17*résultats!U$3</f>
        <v>2712.6591899567484</v>
      </c>
      <c r="F71">
        <f>F17*résultats!V$3</f>
        <v>3127.4607478915027</v>
      </c>
      <c r="G71">
        <f>G17*résultats!W$3</f>
        <v>3754.4038836083355</v>
      </c>
      <c r="H71">
        <f>H17*résultats!X$3</f>
        <v>4447.136528937559</v>
      </c>
      <c r="I71">
        <f>I17*résultats!Y$3</f>
        <v>5037.8376911747746</v>
      </c>
      <c r="J71">
        <f>J17*résultats!Z$3</f>
        <v>5478.6561002193021</v>
      </c>
      <c r="K71">
        <f>K17*résultats!AA$3</f>
        <v>5717.1963308495315</v>
      </c>
      <c r="L71">
        <f>L17*résultats!AB$3</f>
        <v>5856.6530136883721</v>
      </c>
      <c r="M71">
        <f>M17*résultats!AC$3</f>
        <v>5935.3678761726133</v>
      </c>
      <c r="N71">
        <f>N17*résultats!AD$3</f>
        <v>5983.3188835761002</v>
      </c>
      <c r="O71">
        <f>O17*résultats!AE$3</f>
        <v>6006.5704836071482</v>
      </c>
      <c r="P71">
        <f>P17*résultats!AF$3</f>
        <v>6004.483910362751</v>
      </c>
      <c r="Q71">
        <f>Q17*résultats!AG$3</f>
        <v>5981.3326342515738</v>
      </c>
      <c r="R71">
        <f>R17*résultats!AH$3</f>
        <v>5946.9610897782686</v>
      </c>
      <c r="S71">
        <f>S17*résultats!AI$3</f>
        <v>5902.3163409732069</v>
      </c>
      <c r="T71">
        <f>T17*résultats!AJ$3</f>
        <v>5854.1910343515146</v>
      </c>
      <c r="U71">
        <f>U17*résultats!AK$3</f>
        <v>5816.1135936194914</v>
      </c>
      <c r="V71">
        <f>V17*résultats!AL$3</f>
        <v>5791.7902043169679</v>
      </c>
      <c r="W71">
        <f>W17*résultats!AM$3</f>
        <v>5780.5685392408132</v>
      </c>
      <c r="X71">
        <f>X17*résultats!AN$3</f>
        <v>5784.3136456739985</v>
      </c>
      <c r="Y71">
        <f>Y17*résultats!AO$3</f>
        <v>5800.9765793744646</v>
      </c>
      <c r="Z71">
        <f>Z17*résultats!AP$3</f>
        <v>5827.8116404941084</v>
      </c>
      <c r="AA71">
        <f>AA17*résultats!AQ$3</f>
        <v>5867.5584861113666</v>
      </c>
      <c r="AB71">
        <f>AB17*résultats!AR$3</f>
        <v>5917.5799300212193</v>
      </c>
      <c r="AC71">
        <f>AC17*résultats!AS$3</f>
        <v>5978.5334403407087</v>
      </c>
      <c r="AD71">
        <f>AD17*résultats!AT$3</f>
        <v>6056.4856648227287</v>
      </c>
      <c r="AE71">
        <f>AE17*résultats!AU$3</f>
        <v>6156.8252601184095</v>
      </c>
      <c r="AF71">
        <f>AF17*résultats!AV$3</f>
        <v>6277.3599167009261</v>
      </c>
      <c r="AG71">
        <f>AG17*résultats!AW$3</f>
        <v>6429.7441579582837</v>
      </c>
    </row>
    <row r="72" spans="1:33" x14ac:dyDescent="0.25">
      <c r="A72" t="s">
        <v>1431</v>
      </c>
      <c r="C72">
        <f>C18*résultats!S$3</f>
        <v>1292.640061148029</v>
      </c>
      <c r="D72">
        <f>D18*résultats!T$3</f>
        <v>1456.4256794924706</v>
      </c>
      <c r="E72">
        <f>E18*résultats!U$3</f>
        <v>1641.7494764792677</v>
      </c>
      <c r="F72">
        <f>F18*résultats!V$3</f>
        <v>2111.9278983572981</v>
      </c>
      <c r="G72">
        <f>G18*résultats!W$3</f>
        <v>2437.7000329682314</v>
      </c>
      <c r="H72">
        <f>H18*résultats!X$3</f>
        <v>2692.9175741297909</v>
      </c>
      <c r="I72">
        <f>I18*résultats!Y$3</f>
        <v>2877.4748417779701</v>
      </c>
      <c r="J72">
        <f>J18*résultats!Z$3</f>
        <v>2972.5342796799864</v>
      </c>
      <c r="K72">
        <f>K18*résultats!AA$3</f>
        <v>3034.5312750654753</v>
      </c>
      <c r="L72">
        <f>L18*résultats!AB$3</f>
        <v>3076.476114433141</v>
      </c>
      <c r="M72">
        <f>M18*résultats!AC$3</f>
        <v>3110.1845124257634</v>
      </c>
      <c r="N72">
        <f>N18*résultats!AD$3</f>
        <v>3133.3572169205468</v>
      </c>
      <c r="O72">
        <f>O18*résultats!AE$3</f>
        <v>3130.7903688774677</v>
      </c>
      <c r="P72">
        <f>P18*résultats!AF$3</f>
        <v>3108.1426080592514</v>
      </c>
      <c r="Q72">
        <f>Q18*résultats!AG$3</f>
        <v>3074.7359354748387</v>
      </c>
      <c r="R72">
        <f>R18*résultats!AH$3</f>
        <v>3038.0852393367436</v>
      </c>
      <c r="S72">
        <f>S18*résultats!AI$3</f>
        <v>3002.9469630499111</v>
      </c>
      <c r="T72">
        <f>T18*résultats!AJ$3</f>
        <v>2975.4791680037888</v>
      </c>
      <c r="U72">
        <f>U18*résultats!AK$3</f>
        <v>2959.2628152915677</v>
      </c>
      <c r="V72">
        <f>V18*résultats!AL$3</f>
        <v>2952.9672924524398</v>
      </c>
      <c r="W72">
        <f>W18*résultats!AM$3</f>
        <v>2953.9155209041783</v>
      </c>
      <c r="X72">
        <f>X18*résultats!AN$3</f>
        <v>2961.3239310567092</v>
      </c>
      <c r="Y72">
        <f>Y18*résultats!AO$3</f>
        <v>2971.9034313560478</v>
      </c>
      <c r="Z72">
        <f>Z18*résultats!AP$3</f>
        <v>2985.6241780193714</v>
      </c>
      <c r="AA72">
        <f>AA18*résultats!AQ$3</f>
        <v>3004.0544505866037</v>
      </c>
      <c r="AB72">
        <f>AB18*résultats!AR$3</f>
        <v>3026.3651661576664</v>
      </c>
      <c r="AC72">
        <f>AC18*résultats!AS$3</f>
        <v>3058.9804252652993</v>
      </c>
      <c r="AD72">
        <f>AD18*résultats!AT$3</f>
        <v>3113.7174315573425</v>
      </c>
      <c r="AE72">
        <f>AE18*résultats!AU$3</f>
        <v>3178.2917334720114</v>
      </c>
      <c r="AF72">
        <f>AF18*résultats!AV$3</f>
        <v>3247.3598410972081</v>
      </c>
      <c r="AG72">
        <f>AG18*résultats!AW$3</f>
        <v>3324.6883191670686</v>
      </c>
    </row>
    <row r="73" spans="1:33" x14ac:dyDescent="0.25">
      <c r="A73" t="s">
        <v>1432</v>
      </c>
      <c r="C73">
        <f>C19*résultats!S$3</f>
        <v>197.23132707941679</v>
      </c>
      <c r="D73">
        <f>D19*résultats!T$3</f>
        <v>149.01736656600451</v>
      </c>
      <c r="E73">
        <f>E19*résultats!U$3</f>
        <v>251.77882325594555</v>
      </c>
      <c r="F73">
        <f>F19*résultats!V$3</f>
        <v>206.73122516607117</v>
      </c>
      <c r="G73">
        <f>G19*résultats!W$3</f>
        <v>180.52047843246558</v>
      </c>
      <c r="H73">
        <f>H19*résultats!X$3</f>
        <v>0</v>
      </c>
      <c r="I73">
        <f>I19*résultats!Y$3</f>
        <v>0</v>
      </c>
      <c r="J73">
        <f>J19*résultats!Z$3</f>
        <v>0</v>
      </c>
      <c r="K73">
        <f>K19*résultats!AA$3</f>
        <v>0</v>
      </c>
      <c r="L73">
        <f>L19*résultats!AB$3</f>
        <v>0</v>
      </c>
      <c r="M73">
        <f>M19*résultats!AC$3</f>
        <v>0</v>
      </c>
      <c r="N73">
        <f>N19*résultats!AD$3</f>
        <v>0</v>
      </c>
      <c r="O73">
        <f>O19*résultats!AE$3</f>
        <v>0</v>
      </c>
      <c r="P73">
        <f>P19*résultats!AF$3</f>
        <v>0</v>
      </c>
      <c r="Q73">
        <f>Q19*résultats!AG$3</f>
        <v>0</v>
      </c>
      <c r="R73">
        <f>R19*résultats!AH$3</f>
        <v>0</v>
      </c>
      <c r="S73">
        <f>S19*résultats!AI$3</f>
        <v>0</v>
      </c>
      <c r="T73">
        <f>T19*résultats!AJ$3</f>
        <v>0</v>
      </c>
      <c r="U73">
        <f>U19*résultats!AK$3</f>
        <v>0</v>
      </c>
      <c r="V73">
        <f>V19*résultats!AL$3</f>
        <v>0</v>
      </c>
      <c r="W73">
        <f>W19*résultats!AM$3</f>
        <v>0</v>
      </c>
      <c r="X73">
        <f>X19*résultats!AN$3</f>
        <v>0</v>
      </c>
      <c r="Y73">
        <f>Y19*résultats!AO$3</f>
        <v>0</v>
      </c>
      <c r="Z73">
        <f>Z19*résultats!AP$3</f>
        <v>0</v>
      </c>
      <c r="AA73">
        <f>AA19*résultats!AQ$3</f>
        <v>0</v>
      </c>
      <c r="AB73">
        <f>AB19*résultats!AR$3</f>
        <v>0</v>
      </c>
      <c r="AC73">
        <f>AC19*résultats!AS$3</f>
        <v>0</v>
      </c>
      <c r="AD73">
        <f>AD19*résultats!AT$3</f>
        <v>0</v>
      </c>
      <c r="AE73">
        <f>AE19*résultats!AU$3</f>
        <v>0</v>
      </c>
      <c r="AF73">
        <f>AF19*résultats!AV$3</f>
        <v>0</v>
      </c>
      <c r="AG73">
        <f>AG19*résultats!AW$3</f>
        <v>0</v>
      </c>
    </row>
    <row r="74" spans="1:33" x14ac:dyDescent="0.25">
      <c r="A74" t="s">
        <v>1433</v>
      </c>
      <c r="C74">
        <f>C20*résultats!S$3</f>
        <v>1095.4087340686121</v>
      </c>
      <c r="D74">
        <f>D20*résultats!T$3</f>
        <v>1307.4083129264661</v>
      </c>
      <c r="E74">
        <f>E20*résultats!U$3</f>
        <v>1389.9706532233222</v>
      </c>
      <c r="F74">
        <f>F20*résultats!V$3</f>
        <v>1905.1966731912271</v>
      </c>
      <c r="G74">
        <f>G20*résultats!W$3</f>
        <v>2257.1795545357659</v>
      </c>
      <c r="H74">
        <f>H20*résultats!X$3</f>
        <v>2692.9175741297909</v>
      </c>
      <c r="I74">
        <f>I20*résultats!Y$3</f>
        <v>2877.4748417779701</v>
      </c>
      <c r="J74">
        <f>J20*résultats!Z$3</f>
        <v>2972.5342796799864</v>
      </c>
      <c r="K74">
        <f>K20*résultats!AA$3</f>
        <v>3034.5312750654753</v>
      </c>
      <c r="L74">
        <f>L20*résultats!AB$3</f>
        <v>3076.476114433141</v>
      </c>
      <c r="M74">
        <f>M20*résultats!AC$3</f>
        <v>3110.1845124257634</v>
      </c>
      <c r="N74">
        <f>N20*résultats!AD$3</f>
        <v>3133.3572169205468</v>
      </c>
      <c r="O74">
        <f>O20*résultats!AE$3</f>
        <v>3130.7903688774677</v>
      </c>
      <c r="P74">
        <f>P20*résultats!AF$3</f>
        <v>3108.1426080592514</v>
      </c>
      <c r="Q74">
        <f>Q20*résultats!AG$3</f>
        <v>3074.7359354748387</v>
      </c>
      <c r="R74">
        <f>R20*résultats!AH$3</f>
        <v>3038.0852393367436</v>
      </c>
      <c r="S74">
        <f>S20*résultats!AI$3</f>
        <v>3002.9469630499111</v>
      </c>
      <c r="T74">
        <f>T20*résultats!AJ$3</f>
        <v>2975.4791680037888</v>
      </c>
      <c r="U74">
        <f>U20*résultats!AK$3</f>
        <v>2959.2628152915677</v>
      </c>
      <c r="V74">
        <f>V20*résultats!AL$3</f>
        <v>2952.9672924524398</v>
      </c>
      <c r="W74">
        <f>W20*résultats!AM$3</f>
        <v>2953.9155209041783</v>
      </c>
      <c r="X74">
        <f>X20*résultats!AN$3</f>
        <v>2961.3239310567092</v>
      </c>
      <c r="Y74">
        <f>Y20*résultats!AO$3</f>
        <v>2971.9034313560478</v>
      </c>
      <c r="Z74">
        <f>Z20*résultats!AP$3</f>
        <v>2985.6241780193714</v>
      </c>
      <c r="AA74">
        <f>AA20*résultats!AQ$3</f>
        <v>3004.0544505866037</v>
      </c>
      <c r="AB74">
        <f>AB20*résultats!AR$3</f>
        <v>3026.3651661576664</v>
      </c>
      <c r="AC74">
        <f>AC20*résultats!AS$3</f>
        <v>3058.9804252652993</v>
      </c>
      <c r="AD74">
        <f>AD20*résultats!AT$3</f>
        <v>3113.7174315573425</v>
      </c>
      <c r="AE74">
        <f>AE20*résultats!AU$3</f>
        <v>3178.2917334720114</v>
      </c>
      <c r="AF74">
        <f>AF20*résultats!AV$3</f>
        <v>3247.3598410972081</v>
      </c>
      <c r="AG74">
        <f>AG20*résultats!AW$3</f>
        <v>3324.6883191670686</v>
      </c>
    </row>
    <row r="75" spans="1:33" x14ac:dyDescent="0.25">
      <c r="A75" t="s">
        <v>1434</v>
      </c>
      <c r="C75">
        <f>C21*résultats!S$3</f>
        <v>1050.3631760432588</v>
      </c>
      <c r="D75">
        <f>D21*résultats!T$3</f>
        <v>1188.0402182308742</v>
      </c>
      <c r="E75">
        <f>E21*résultats!U$3</f>
        <v>1421.6858111095662</v>
      </c>
      <c r="F75">
        <f>F21*résultats!V$3</f>
        <v>1782.2439660880946</v>
      </c>
      <c r="G75">
        <f>G21*résultats!W$3</f>
        <v>1999.6457403471004</v>
      </c>
      <c r="H75">
        <f>H21*résultats!X$3</f>
        <v>2031.5874023527342</v>
      </c>
      <c r="I75">
        <f>I21*résultats!Y$3</f>
        <v>2036.6446618054429</v>
      </c>
      <c r="J75">
        <f>J21*résultats!Z$3</f>
        <v>1852.229772348056</v>
      </c>
      <c r="K75">
        <f>K21*résultats!AA$3</f>
        <v>1718.3709433018157</v>
      </c>
      <c r="L75">
        <f>L21*résultats!AB$3</f>
        <v>1590.702123149186</v>
      </c>
      <c r="M75">
        <f>M21*résultats!AC$3</f>
        <v>1484.9971367279347</v>
      </c>
      <c r="N75">
        <f>N21*résultats!AD$3</f>
        <v>1399.4490226856124</v>
      </c>
      <c r="O75">
        <f>O21*résultats!AE$3</f>
        <v>1322.7026680611834</v>
      </c>
      <c r="P75">
        <f>P21*résultats!AF$3</f>
        <v>1253.4203746673029</v>
      </c>
      <c r="Q75">
        <f>Q21*résultats!AG$3</f>
        <v>1191.9010563614277</v>
      </c>
      <c r="R75">
        <f>R21*résultats!AH$3</f>
        <v>1137.9560938179006</v>
      </c>
      <c r="S75">
        <f>S21*résultats!AI$3</f>
        <v>1091.1987727083977</v>
      </c>
      <c r="T75">
        <f>T21*résultats!AJ$3</f>
        <v>1052.9422908374233</v>
      </c>
      <c r="U75">
        <f>U21*résultats!AK$3</f>
        <v>1022.8528070430646</v>
      </c>
      <c r="V75">
        <f>V21*résultats!AL$3</f>
        <v>998.91609192658916</v>
      </c>
      <c r="W75">
        <f>W21*résultats!AM$3</f>
        <v>979.64689626905374</v>
      </c>
      <c r="X75">
        <f>X21*résultats!AN$3</f>
        <v>964.8080251325166</v>
      </c>
      <c r="Y75">
        <f>Y21*résultats!AO$3</f>
        <v>954.20080974930465</v>
      </c>
      <c r="Z75">
        <f>Z21*résultats!AP$3</f>
        <v>946.11270158643003</v>
      </c>
      <c r="AA75">
        <f>AA21*résultats!AQ$3</f>
        <v>939.44725910525653</v>
      </c>
      <c r="AB75">
        <f>AB21*résultats!AR$3</f>
        <v>933.13862801341429</v>
      </c>
      <c r="AC75">
        <f>AC21*résultats!AS$3</f>
        <v>929.79488644988101</v>
      </c>
      <c r="AD75">
        <f>AD21*résultats!AT$3</f>
        <v>933.89895334670587</v>
      </c>
      <c r="AE75">
        <f>AE21*résultats!AU$3</f>
        <v>940.73314128791014</v>
      </c>
      <c r="AF75">
        <f>AF21*résultats!AV$3</f>
        <v>947.86207712264422</v>
      </c>
      <c r="AG75">
        <f>AG21*résultats!AW$3</f>
        <v>955.55930081458553</v>
      </c>
    </row>
    <row r="76" spans="1:33" x14ac:dyDescent="0.25">
      <c r="A76" t="s">
        <v>1435</v>
      </c>
      <c r="C76">
        <f>C22*résultats!S$3</f>
        <v>163.60894937720093</v>
      </c>
      <c r="D76">
        <f>D22*résultats!T$3</f>
        <v>112.18753276904852</v>
      </c>
      <c r="E76">
        <f>E22*résultats!U$3</f>
        <v>222.52349295398722</v>
      </c>
      <c r="F76">
        <f>F22*résultats!V$3</f>
        <v>158.8650220980665</v>
      </c>
      <c r="G76">
        <f>G22*résultats!W$3</f>
        <v>120.95972066281267</v>
      </c>
      <c r="H76">
        <f>H22*résultats!X$3</f>
        <v>0</v>
      </c>
      <c r="I76">
        <f>I22*résultats!Y$3</f>
        <v>0</v>
      </c>
      <c r="J76">
        <f>J22*résultats!Z$3</f>
        <v>0</v>
      </c>
      <c r="K76">
        <f>K22*résultats!AA$3</f>
        <v>0</v>
      </c>
      <c r="L76">
        <f>L22*résultats!AB$3</f>
        <v>0</v>
      </c>
      <c r="M76">
        <f>M22*résultats!AC$3</f>
        <v>0</v>
      </c>
      <c r="N76">
        <f>N22*résultats!AD$3</f>
        <v>0</v>
      </c>
      <c r="O76">
        <f>O22*résultats!AE$3</f>
        <v>0</v>
      </c>
      <c r="P76">
        <f>P22*résultats!AF$3</f>
        <v>0</v>
      </c>
      <c r="Q76">
        <f>Q22*résultats!AG$3</f>
        <v>0</v>
      </c>
      <c r="R76">
        <f>R22*résultats!AH$3</f>
        <v>0</v>
      </c>
      <c r="S76">
        <f>S22*résultats!AI$3</f>
        <v>0</v>
      </c>
      <c r="T76">
        <f>T22*résultats!AJ$3</f>
        <v>0</v>
      </c>
      <c r="U76">
        <f>U22*résultats!AK$3</f>
        <v>0</v>
      </c>
      <c r="V76">
        <f>V22*résultats!AL$3</f>
        <v>0</v>
      </c>
      <c r="W76">
        <f>W22*résultats!AM$3</f>
        <v>0</v>
      </c>
      <c r="X76">
        <f>X22*résultats!AN$3</f>
        <v>0</v>
      </c>
      <c r="Y76">
        <f>Y22*résultats!AO$3</f>
        <v>0</v>
      </c>
      <c r="Z76">
        <f>Z22*résultats!AP$3</f>
        <v>0</v>
      </c>
      <c r="AA76">
        <f>AA22*résultats!AQ$3</f>
        <v>0</v>
      </c>
      <c r="AB76">
        <f>AB22*résultats!AR$3</f>
        <v>0</v>
      </c>
      <c r="AC76">
        <f>AC22*résultats!AS$3</f>
        <v>0</v>
      </c>
      <c r="AD76">
        <f>AD22*résultats!AT$3</f>
        <v>0</v>
      </c>
      <c r="AE76">
        <f>AE22*résultats!AU$3</f>
        <v>0</v>
      </c>
      <c r="AF76">
        <f>AF22*résultats!AV$3</f>
        <v>0</v>
      </c>
      <c r="AG76">
        <f>AG22*résultats!AW$3</f>
        <v>0</v>
      </c>
    </row>
    <row r="77" spans="1:33" x14ac:dyDescent="0.25">
      <c r="A77" t="s">
        <v>1436</v>
      </c>
      <c r="C77">
        <f>C23*résultats!S$3</f>
        <v>572.79548679357379</v>
      </c>
      <c r="D77">
        <f>D23*résultats!T$3</f>
        <v>675.79218874652031</v>
      </c>
      <c r="E77">
        <f>E23*résultats!U$3</f>
        <v>774.65867063840631</v>
      </c>
      <c r="F77">
        <f>F23*résultats!V$3</f>
        <v>1017.4083244505493</v>
      </c>
      <c r="G77">
        <f>G23*résultats!W$3</f>
        <v>1162.7709959666711</v>
      </c>
      <c r="H77">
        <f>H23*résultats!X$3</f>
        <v>1172.5081242657002</v>
      </c>
      <c r="I77">
        <f>I23*résultats!Y$3</f>
        <v>1161.1915693827334</v>
      </c>
      <c r="J77">
        <f>J23*résultats!Z$3</f>
        <v>982.72599196374279</v>
      </c>
      <c r="K77">
        <f>K23*résultats!AA$3</f>
        <v>895.83384882518226</v>
      </c>
      <c r="L77">
        <f>L23*résultats!AB$3</f>
        <v>814.59544858888887</v>
      </c>
      <c r="M77">
        <f>M23*résultats!AC$3</f>
        <v>747.19674258653004</v>
      </c>
      <c r="N77">
        <f>N23*résultats!AD$3</f>
        <v>692.36924763270554</v>
      </c>
      <c r="O77">
        <f>O23*résultats!AE$3</f>
        <v>643.64634732435127</v>
      </c>
      <c r="P77">
        <f>P23*résultats!AF$3</f>
        <v>600.32016439563245</v>
      </c>
      <c r="Q77">
        <f>Q23*résultats!AG$3</f>
        <v>562.39642953224404</v>
      </c>
      <c r="R77">
        <f>R23*résultats!AH$3</f>
        <v>529.37366654368873</v>
      </c>
      <c r="S77">
        <f>S23*résultats!AI$3</f>
        <v>500.4501834345009</v>
      </c>
      <c r="T77">
        <f>T23*résultats!AJ$3</f>
        <v>476.51082308458371</v>
      </c>
      <c r="U77">
        <f>U23*résultats!AK$3</f>
        <v>456.99935320387601</v>
      </c>
      <c r="V77">
        <f>V23*résultats!AL$3</f>
        <v>440.24360425370384</v>
      </c>
      <c r="W77">
        <f>W23*résultats!AM$3</f>
        <v>425.64875642330549</v>
      </c>
      <c r="X77">
        <f>X23*résultats!AN$3</f>
        <v>413.09786722343279</v>
      </c>
      <c r="Y77">
        <f>Y23*résultats!AO$3</f>
        <v>402.19746255904425</v>
      </c>
      <c r="Z77">
        <f>Z23*résultats!AP$3</f>
        <v>392.34830395477002</v>
      </c>
      <c r="AA77">
        <f>AA23*résultats!AQ$3</f>
        <v>382.94291462940606</v>
      </c>
      <c r="AB77">
        <f>AB23*résultats!AR$3</f>
        <v>373.23827272334188</v>
      </c>
      <c r="AC77">
        <f>AC23*résultats!AS$3</f>
        <v>364.68097696241688</v>
      </c>
      <c r="AD77">
        <f>AD23*résultats!AT$3</f>
        <v>358.72312764875795</v>
      </c>
      <c r="AE77">
        <f>AE23*résultats!AU$3</f>
        <v>353.45076671452364</v>
      </c>
      <c r="AF77">
        <f>AF23*résultats!AV$3</f>
        <v>347.95047037210043</v>
      </c>
      <c r="AG77">
        <f>AG23*résultats!AW$3</f>
        <v>342.22723101748306</v>
      </c>
    </row>
    <row r="78" spans="1:33" x14ac:dyDescent="0.25">
      <c r="A78" t="s">
        <v>1437</v>
      </c>
      <c r="C78">
        <f>C24*résultats!S$3</f>
        <v>313.95873987248405</v>
      </c>
      <c r="D78">
        <f>D24*résultats!T$3</f>
        <v>400.06049671530536</v>
      </c>
      <c r="E78">
        <f>E24*résultats!U$3</f>
        <v>424.50364751717268</v>
      </c>
      <c r="F78">
        <f>F24*résultats!V$3</f>
        <v>605.97061953947878</v>
      </c>
      <c r="G78">
        <f>G24*résultats!W$3</f>
        <v>715.91502371761658</v>
      </c>
      <c r="H78">
        <f>H24*résultats!X$3</f>
        <v>859.07927808703403</v>
      </c>
      <c r="I78">
        <f>I24*résultats!Y$3</f>
        <v>875.45309242270946</v>
      </c>
      <c r="J78">
        <f>J24*résultats!Z$3</f>
        <v>869.50378038431336</v>
      </c>
      <c r="K78">
        <f>K24*résultats!AA$3</f>
        <v>822.53709447663334</v>
      </c>
      <c r="L78">
        <f>L24*résultats!AB$3</f>
        <v>776.10667456029717</v>
      </c>
      <c r="M78">
        <f>M24*résultats!AC$3</f>
        <v>737.80039414140469</v>
      </c>
      <c r="N78">
        <f>N24*résultats!AD$3</f>
        <v>707.07977505290671</v>
      </c>
      <c r="O78">
        <f>O24*résultats!AE$3</f>
        <v>679.05632073683228</v>
      </c>
      <c r="P78">
        <f>P24*résultats!AF$3</f>
        <v>653.10021027167033</v>
      </c>
      <c r="Q78">
        <f>Q24*résultats!AG$3</f>
        <v>629.50462682918362</v>
      </c>
      <c r="R78">
        <f>R24*résultats!AH$3</f>
        <v>608.58242727421202</v>
      </c>
      <c r="S78">
        <f>S24*résultats!AI$3</f>
        <v>590.74858927389676</v>
      </c>
      <c r="T78">
        <f>T24*résultats!AJ$3</f>
        <v>576.43146775283958</v>
      </c>
      <c r="U78">
        <f>U24*résultats!AK$3</f>
        <v>565.85345383918855</v>
      </c>
      <c r="V78">
        <f>V24*résultats!AL$3</f>
        <v>558.67248767288527</v>
      </c>
      <c r="W78">
        <f>W24*résultats!AM$3</f>
        <v>553.99813984574826</v>
      </c>
      <c r="X78">
        <f>X24*résultats!AN$3</f>
        <v>551.71015790908382</v>
      </c>
      <c r="Y78">
        <f>Y24*résultats!AO$3</f>
        <v>552.00334719026034</v>
      </c>
      <c r="Z78">
        <f>Z24*résultats!AP$3</f>
        <v>553.76439763166002</v>
      </c>
      <c r="AA78">
        <f>AA24*résultats!AQ$3</f>
        <v>556.50434447585042</v>
      </c>
      <c r="AB78">
        <f>AB24*résultats!AR$3</f>
        <v>559.90035529007241</v>
      </c>
      <c r="AC78">
        <f>AC24*résultats!AS$3</f>
        <v>565.11390948746407</v>
      </c>
      <c r="AD78">
        <f>AD24*résultats!AT$3</f>
        <v>575.17582569794786</v>
      </c>
      <c r="AE78">
        <f>AE24*résultats!AU$3</f>
        <v>587.28237457338651</v>
      </c>
      <c r="AF78">
        <f>AF24*résultats!AV$3</f>
        <v>599.9116067505438</v>
      </c>
      <c r="AG78">
        <f>AG24*résultats!AW$3</f>
        <v>613.33206979710246</v>
      </c>
    </row>
    <row r="79" spans="1:33" x14ac:dyDescent="0.25">
      <c r="A79" t="s">
        <v>1438</v>
      </c>
      <c r="C79">
        <f>C25*résultats!S$3</f>
        <v>1578.9123675476412</v>
      </c>
      <c r="D79">
        <f>D25*résultats!T$3</f>
        <v>1934.2248246259428</v>
      </c>
      <c r="E79">
        <f>E25*résultats!U$3</f>
        <v>2191.7084856237343</v>
      </c>
      <c r="F79">
        <f>F25*résultats!V$3</f>
        <v>2586.6084303228436</v>
      </c>
      <c r="G79">
        <f>G25*résultats!W$3</f>
        <v>2621.9723874751758</v>
      </c>
      <c r="H79">
        <f>H25*résultats!X$3</f>
        <v>2627.4505535163298</v>
      </c>
      <c r="I79">
        <f>I25*résultats!Y$3</f>
        <v>2489.4863167584854</v>
      </c>
      <c r="J79">
        <f>J25*résultats!Z$3</f>
        <v>2249.2555280473971</v>
      </c>
      <c r="K79">
        <f>K25*résultats!AA$3</f>
        <v>2018.1514148565038</v>
      </c>
      <c r="L79">
        <f>L25*résultats!AB$3</f>
        <v>1829.4624836123933</v>
      </c>
      <c r="M79">
        <f>M25*résultats!AC$3</f>
        <v>1688.4175943768262</v>
      </c>
      <c r="N79">
        <f>N25*résultats!AD$3</f>
        <v>1586.254563951446</v>
      </c>
      <c r="O79">
        <f>O25*résultats!AE$3</f>
        <v>1509.8108354943392</v>
      </c>
      <c r="P79">
        <f>P25*résultats!AF$3</f>
        <v>1451.1880437498462</v>
      </c>
      <c r="Q79">
        <f>Q25*résultats!AG$3</f>
        <v>1404.4234860716156</v>
      </c>
      <c r="R79">
        <f>R25*résultats!AH$3</f>
        <v>1365.8721220583125</v>
      </c>
      <c r="S79">
        <f>S25*résultats!AI$3</f>
        <v>1332.6180020228633</v>
      </c>
      <c r="T79">
        <f>T25*résultats!AJ$3</f>
        <v>1304.3153916161041</v>
      </c>
      <c r="U79">
        <f>U25*résultats!AK$3</f>
        <v>1281.778272370221</v>
      </c>
      <c r="V79">
        <f>V25*résultats!AL$3</f>
        <v>1263.9886089937622</v>
      </c>
      <c r="W79">
        <f>W25*résultats!AM$3</f>
        <v>1250.5521185493853</v>
      </c>
      <c r="X79">
        <f>X25*résultats!AN$3</f>
        <v>1245.9033497765399</v>
      </c>
      <c r="Y79">
        <f>Y25*résultats!AO$3</f>
        <v>1259.6479516001311</v>
      </c>
      <c r="Z79">
        <f>Z25*résultats!AP$3</f>
        <v>1282.4715508854536</v>
      </c>
      <c r="AA79">
        <f>AA25*résultats!AQ$3</f>
        <v>1307.1563545236838</v>
      </c>
      <c r="AB79">
        <f>AB25*résultats!AR$3</f>
        <v>1329.4737821550691</v>
      </c>
      <c r="AC79">
        <f>AC25*résultats!AS$3</f>
        <v>1351.8461520284707</v>
      </c>
      <c r="AD79">
        <f>AD25*résultats!AT$3</f>
        <v>1381.2565372018407</v>
      </c>
      <c r="AE79">
        <f>AE25*résultats!AU$3</f>
        <v>1413.3567187945041</v>
      </c>
      <c r="AF79">
        <f>AF25*résultats!AV$3</f>
        <v>1444.9325861246123</v>
      </c>
      <c r="AG79">
        <f>AG25*résultats!AW$3</f>
        <v>1475.1070837722853</v>
      </c>
    </row>
    <row r="80" spans="1:33" x14ac:dyDescent="0.25">
      <c r="A80" t="s">
        <v>1439</v>
      </c>
      <c r="C80">
        <f>C26*résultats!S$3</f>
        <v>85.776936338980846</v>
      </c>
      <c r="D80">
        <f>D26*résultats!T$3</f>
        <v>43.26790671308305</v>
      </c>
      <c r="E80">
        <f>E26*résultats!U$3</f>
        <v>121.13536202811618</v>
      </c>
      <c r="F80">
        <f>F26*résultats!V$3</f>
        <v>53.632812984319074</v>
      </c>
      <c r="G80">
        <f>G26*résultats!W$3</f>
        <v>22.366321712257754</v>
      </c>
      <c r="H80">
        <f>H26*résultats!X$3</f>
        <v>0</v>
      </c>
      <c r="I80">
        <f>I26*résultats!Y$3</f>
        <v>0</v>
      </c>
      <c r="J80">
        <f>J26*résultats!Z$3</f>
        <v>0</v>
      </c>
      <c r="K80">
        <f>K26*résultats!AA$3</f>
        <v>0</v>
      </c>
      <c r="L80">
        <f>L26*résultats!AB$3</f>
        <v>0</v>
      </c>
      <c r="M80">
        <f>M26*résultats!AC$3</f>
        <v>0</v>
      </c>
      <c r="N80">
        <f>N26*résultats!AD$3</f>
        <v>0</v>
      </c>
      <c r="O80">
        <f>O26*résultats!AE$3</f>
        <v>0</v>
      </c>
      <c r="P80">
        <f>P26*résultats!AF$3</f>
        <v>0</v>
      </c>
      <c r="Q80">
        <f>Q26*résultats!AG$3</f>
        <v>0</v>
      </c>
      <c r="R80">
        <f>R26*résultats!AH$3</f>
        <v>0</v>
      </c>
      <c r="S80">
        <f>S26*résultats!AI$3</f>
        <v>0</v>
      </c>
      <c r="T80">
        <f>T26*résultats!AJ$3</f>
        <v>0</v>
      </c>
      <c r="U80">
        <f>U26*résultats!AK$3</f>
        <v>0</v>
      </c>
      <c r="V80">
        <f>V26*résultats!AL$3</f>
        <v>0</v>
      </c>
      <c r="W80">
        <f>W26*résultats!AM$3</f>
        <v>0</v>
      </c>
      <c r="X80">
        <f>X26*résultats!AN$3</f>
        <v>0</v>
      </c>
      <c r="Y80">
        <f>Y26*résultats!AO$3</f>
        <v>0</v>
      </c>
      <c r="Z80">
        <f>Z26*résultats!AP$3</f>
        <v>0</v>
      </c>
      <c r="AA80">
        <f>AA26*résultats!AQ$3</f>
        <v>0</v>
      </c>
      <c r="AB80">
        <f>AB26*résultats!AR$3</f>
        <v>0</v>
      </c>
      <c r="AC80">
        <f>AC26*résultats!AS$3</f>
        <v>0</v>
      </c>
      <c r="AD80">
        <f>AD26*résultats!AT$3</f>
        <v>0</v>
      </c>
      <c r="AE80">
        <f>AE26*résultats!AU$3</f>
        <v>0</v>
      </c>
      <c r="AF80">
        <f>AF26*résultats!AV$3</f>
        <v>0</v>
      </c>
      <c r="AG80">
        <f>AG26*résultats!AW$3</f>
        <v>0</v>
      </c>
    </row>
    <row r="81" spans="1:33" x14ac:dyDescent="0.25">
      <c r="A81" t="s">
        <v>1440</v>
      </c>
      <c r="C81">
        <f>C27*résultats!S$3</f>
        <v>111.84932270458023</v>
      </c>
      <c r="D81">
        <f>D27*résultats!T$3</f>
        <v>102.33331807964704</v>
      </c>
      <c r="E81">
        <f>E27*résultats!U$3</f>
        <v>157.43783499501617</v>
      </c>
      <c r="F81">
        <f>F27*résultats!V$3</f>
        <v>137.599907864535</v>
      </c>
      <c r="G81">
        <f>G27*résultats!W$3</f>
        <v>124.74559532378787</v>
      </c>
      <c r="H81">
        <f>H27*résultats!X$3</f>
        <v>15.982239495628642</v>
      </c>
      <c r="I81">
        <f>I27*résultats!Y$3</f>
        <v>2.7805547578654117</v>
      </c>
      <c r="J81">
        <f>J27*résultats!Z$3</f>
        <v>0</v>
      </c>
      <c r="K81">
        <f>K27*résultats!AA$3</f>
        <v>0</v>
      </c>
      <c r="L81">
        <f>L27*résultats!AB$3</f>
        <v>0</v>
      </c>
      <c r="M81">
        <f>M27*résultats!AC$3</f>
        <v>0</v>
      </c>
      <c r="N81">
        <f>N27*résultats!AD$3</f>
        <v>0</v>
      </c>
      <c r="O81">
        <f>O27*résultats!AE$3</f>
        <v>0</v>
      </c>
      <c r="P81">
        <f>P27*résultats!AF$3</f>
        <v>0</v>
      </c>
      <c r="Q81">
        <f>Q27*résultats!AG$3</f>
        <v>0</v>
      </c>
      <c r="R81">
        <f>R27*résultats!AH$3</f>
        <v>0</v>
      </c>
      <c r="S81">
        <f>S27*résultats!AI$3</f>
        <v>0</v>
      </c>
      <c r="T81">
        <f>T27*résultats!AJ$3</f>
        <v>0</v>
      </c>
      <c r="U81">
        <f>U27*résultats!AK$3</f>
        <v>0</v>
      </c>
      <c r="V81">
        <f>V27*résultats!AL$3</f>
        <v>0</v>
      </c>
      <c r="W81">
        <f>W27*résultats!AM$3</f>
        <v>0</v>
      </c>
      <c r="X81">
        <f>X27*résultats!AN$3</f>
        <v>0</v>
      </c>
      <c r="Y81">
        <f>Y27*résultats!AO$3</f>
        <v>0</v>
      </c>
      <c r="Z81">
        <f>Z27*résultats!AP$3</f>
        <v>0</v>
      </c>
      <c r="AA81">
        <f>AA27*résultats!AQ$3</f>
        <v>0</v>
      </c>
      <c r="AB81">
        <f>AB27*résultats!AR$3</f>
        <v>0</v>
      </c>
      <c r="AC81">
        <f>AC27*résultats!AS$3</f>
        <v>0</v>
      </c>
      <c r="AD81">
        <f>AD27*résultats!AT$3</f>
        <v>0</v>
      </c>
      <c r="AE81">
        <f>AE27*résultats!AU$3</f>
        <v>0</v>
      </c>
      <c r="AF81">
        <f>AF27*résultats!AV$3</f>
        <v>0</v>
      </c>
      <c r="AG81">
        <f>AG27*résultats!AW$3</f>
        <v>0</v>
      </c>
    </row>
    <row r="82" spans="1:33" x14ac:dyDescent="0.25">
      <c r="A82" t="s">
        <v>1441</v>
      </c>
      <c r="C82">
        <f>C28*résultats!S$3</f>
        <v>735.72772263253319</v>
      </c>
      <c r="D82">
        <f>D28*résultats!T$3</f>
        <v>944.84201381374498</v>
      </c>
      <c r="E82">
        <f>E28*résultats!U$3</f>
        <v>1022.1537972257311</v>
      </c>
      <c r="F82">
        <f>F28*résultats!V$3</f>
        <v>1271.2224397249881</v>
      </c>
      <c r="G82">
        <f>G28*résultats!W$3</f>
        <v>1317.9423989456172</v>
      </c>
      <c r="H82">
        <f>H28*résultats!X$3</f>
        <v>1374.386084435765</v>
      </c>
      <c r="I82">
        <f>I28*résultats!Y$3</f>
        <v>1312.8738249349062</v>
      </c>
      <c r="J82">
        <f>J28*résultats!Z$3</f>
        <v>1168.5265547860979</v>
      </c>
      <c r="K82">
        <f>K28*résultats!AA$3</f>
        <v>1039.5112625369923</v>
      </c>
      <c r="L82">
        <f>L28*résultats!AB$3</f>
        <v>935.00159332967269</v>
      </c>
      <c r="M82">
        <f>M28*résultats!AC$3</f>
        <v>857.26713397516028</v>
      </c>
      <c r="N82">
        <f>N28*résultats!AD$3</f>
        <v>801.05476328522741</v>
      </c>
      <c r="O82">
        <f>O28*résultats!AE$3</f>
        <v>758.80839990545826</v>
      </c>
      <c r="P82">
        <f>P28*résultats!AF$3</f>
        <v>726.08304172851388</v>
      </c>
      <c r="Q82">
        <f>Q28*résultats!AG$3</f>
        <v>699.86783220655434</v>
      </c>
      <c r="R82">
        <f>R28*résultats!AH$3</f>
        <v>678.19261408998454</v>
      </c>
      <c r="S82">
        <f>S28*résultats!AI$3</f>
        <v>659.41183579986023</v>
      </c>
      <c r="T82">
        <f>T28*résultats!AJ$3</f>
        <v>643.45640426684929</v>
      </c>
      <c r="U82">
        <f>U28*résultats!AK$3</f>
        <v>630.60892905546291</v>
      </c>
      <c r="V82">
        <f>V28*résultats!AL$3</f>
        <v>620.14107853760356</v>
      </c>
      <c r="W82">
        <f>W28*résultats!AM$3</f>
        <v>611.88345737244208</v>
      </c>
      <c r="X82">
        <f>X28*résultats!AN$3</f>
        <v>607.96930391434296</v>
      </c>
      <c r="Y82">
        <f>Y28*résultats!AO$3</f>
        <v>612.99151556810341</v>
      </c>
      <c r="Z82">
        <f>Z28*résultats!AP$3</f>
        <v>622.44917343470183</v>
      </c>
      <c r="AA82">
        <f>AA28*résultats!AQ$3</f>
        <v>632.68611809170989</v>
      </c>
      <c r="AB82">
        <f>AB28*résultats!AR$3</f>
        <v>641.56745517004617</v>
      </c>
      <c r="AC82">
        <f>AC28*résultats!AS$3</f>
        <v>650.41647185372358</v>
      </c>
      <c r="AD82">
        <f>AD28*résultats!AT$3</f>
        <v>662.58164630130307</v>
      </c>
      <c r="AE82">
        <f>AE28*résultats!AU$3</f>
        <v>676.12659608687989</v>
      </c>
      <c r="AF82">
        <f>AF28*résultats!AV$3</f>
        <v>689.28318725106374</v>
      </c>
      <c r="AG82">
        <f>AG28*résultats!AW$3</f>
        <v>701.59518001975175</v>
      </c>
    </row>
    <row r="83" spans="1:33" x14ac:dyDescent="0.25">
      <c r="A83" t="s">
        <v>1442</v>
      </c>
      <c r="C83">
        <f>C29*résultats!S$3</f>
        <v>645.5583858715471</v>
      </c>
      <c r="D83">
        <f>D29*résultats!T$3</f>
        <v>843.78158601946768</v>
      </c>
      <c r="E83">
        <f>E29*résultats!U$3</f>
        <v>890.98149137487076</v>
      </c>
      <c r="F83">
        <f>F29*résultats!V$3</f>
        <v>1124.1532697490015</v>
      </c>
      <c r="G83">
        <f>G29*résultats!W$3</f>
        <v>1156.9180714935128</v>
      </c>
      <c r="H83">
        <f>H29*résultats!X$3</f>
        <v>1237.0822295849362</v>
      </c>
      <c r="I83">
        <f>I29*résultats!Y$3</f>
        <v>1173.8319370657139</v>
      </c>
      <c r="J83">
        <f>J29*résultats!Z$3</f>
        <v>1080.7289732612992</v>
      </c>
      <c r="K83">
        <f>K29*résultats!AA$3</f>
        <v>978.64015231951169</v>
      </c>
      <c r="L83">
        <f>L29*résultats!AB$3</f>
        <v>894.46089028272058</v>
      </c>
      <c r="M83">
        <f>M29*résultats!AC$3</f>
        <v>831.1504604016659</v>
      </c>
      <c r="N83">
        <f>N29*résultats!AD$3</f>
        <v>785.19980066621872</v>
      </c>
      <c r="O83">
        <f>O29*résultats!AE$3</f>
        <v>751.00243558888099</v>
      </c>
      <c r="P83">
        <f>P29*résultats!AF$3</f>
        <v>725.10500202133221</v>
      </c>
      <c r="Q83">
        <f>Q29*résultats!AG$3</f>
        <v>704.55565386506112</v>
      </c>
      <c r="R83">
        <f>R29*résultats!AH$3</f>
        <v>687.67950796832781</v>
      </c>
      <c r="S83">
        <f>S29*résultats!AI$3</f>
        <v>673.20616622300304</v>
      </c>
      <c r="T83">
        <f>T29*résultats!AJ$3</f>
        <v>660.85898734925468</v>
      </c>
      <c r="U83">
        <f>U29*résultats!AK$3</f>
        <v>651.16934331475807</v>
      </c>
      <c r="V83">
        <f>V29*résultats!AL$3</f>
        <v>643.84753045615867</v>
      </c>
      <c r="W83">
        <f>W29*résultats!AM$3</f>
        <v>638.66866117694326</v>
      </c>
      <c r="X83">
        <f>X29*résultats!AN$3</f>
        <v>637.93404586219685</v>
      </c>
      <c r="Y83">
        <f>Y29*résultats!AO$3</f>
        <v>646.65643603202773</v>
      </c>
      <c r="Z83">
        <f>Z29*résultats!AP$3</f>
        <v>660.02237745075172</v>
      </c>
      <c r="AA83">
        <f>AA29*résultats!AQ$3</f>
        <v>674.47023643197394</v>
      </c>
      <c r="AB83">
        <f>AB29*résultats!AR$3</f>
        <v>687.90632698502293</v>
      </c>
      <c r="AC83">
        <f>AC29*résultats!AS$3</f>
        <v>701.42968017474709</v>
      </c>
      <c r="AD83">
        <f>AD29*résultats!AT$3</f>
        <v>718.67489090053755</v>
      </c>
      <c r="AE83">
        <f>AE29*résultats!AU$3</f>
        <v>737.23012270762433</v>
      </c>
      <c r="AF83">
        <f>AF29*résultats!AV$3</f>
        <v>755.64939887354853</v>
      </c>
      <c r="AG83">
        <f>AG29*résultats!AW$3</f>
        <v>773.5119037525335</v>
      </c>
    </row>
    <row r="84" spans="1:33" x14ac:dyDescent="0.25">
      <c r="A84" t="s">
        <v>1443</v>
      </c>
      <c r="C84">
        <f>C30*résultats!S$3</f>
        <v>1521.1425133342368</v>
      </c>
      <c r="D84">
        <f>D30*résultats!T$3</f>
        <v>1807.3301566595737</v>
      </c>
      <c r="E84">
        <f>E30*résultats!U$3</f>
        <v>2033.8576945848383</v>
      </c>
      <c r="F84">
        <f>F30*résultats!V$3</f>
        <v>2325.0884617688203</v>
      </c>
      <c r="G84">
        <f>G30*résultats!W$3</f>
        <v>2322.6039078497452</v>
      </c>
      <c r="H84">
        <f>H30*résultats!X$3</f>
        <v>2224.8663027568641</v>
      </c>
      <c r="I84">
        <f>I30*résultats!Y$3</f>
        <v>2104.4866744864335</v>
      </c>
      <c r="J84">
        <f>J30*résultats!Z$3</f>
        <v>1850.9086934770594</v>
      </c>
      <c r="K84">
        <f>K30*résultats!AA$3</f>
        <v>1660.1251416714038</v>
      </c>
      <c r="L84">
        <f>L30*résultats!AB$3</f>
        <v>1501.6637057962598</v>
      </c>
      <c r="M84">
        <f>M30*résultats!AC$3</f>
        <v>1378.7947915747186</v>
      </c>
      <c r="N84">
        <f>N30*résultats!AD$3</f>
        <v>1285.5079977881305</v>
      </c>
      <c r="O84">
        <f>O30*résultats!AE$3</f>
        <v>1212.821319877175</v>
      </c>
      <c r="P84">
        <f>P30*résultats!AF$3</f>
        <v>1155.3955238655815</v>
      </c>
      <c r="Q84">
        <f>Q30*résultats!AG$3</f>
        <v>1108.8145823470782</v>
      </c>
      <c r="R84">
        <f>R30*résultats!AH$3</f>
        <v>1070.1716455816941</v>
      </c>
      <c r="S84">
        <f>S30*résultats!AI$3</f>
        <v>1036.4685308055648</v>
      </c>
      <c r="T84">
        <f>T30*résultats!AJ$3</f>
        <v>1007.2778652408534</v>
      </c>
      <c r="U84">
        <f>U30*résultats!AK$3</f>
        <v>982.83979819917545</v>
      </c>
      <c r="V84">
        <f>V30*résultats!AL$3</f>
        <v>961.76087407672742</v>
      </c>
      <c r="W84">
        <f>W30*résultats!AM$3</f>
        <v>943.73115565537296</v>
      </c>
      <c r="X84">
        <f>X30*résultats!AN$3</f>
        <v>931.91732959375304</v>
      </c>
      <c r="Y84">
        <f>Y30*résultats!AO$3</f>
        <v>932.87638040305785</v>
      </c>
      <c r="Z84">
        <f>Z30*résultats!AP$3</f>
        <v>940.27755402377102</v>
      </c>
      <c r="AA84">
        <f>AA30*résultats!AQ$3</f>
        <v>948.8728918002405</v>
      </c>
      <c r="AB84">
        <f>AB30*résultats!AR$3</f>
        <v>955.32879329760362</v>
      </c>
      <c r="AC84">
        <f>AC30*résultats!AS$3</f>
        <v>961.22360512867465</v>
      </c>
      <c r="AD84">
        <f>AD30*résultats!AT$3</f>
        <v>970.38601648171789</v>
      </c>
      <c r="AE84">
        <f>AE30*résultats!AU$3</f>
        <v>980.32080302908287</v>
      </c>
      <c r="AF84">
        <f>AF30*résultats!AV$3</f>
        <v>989.1739667929977</v>
      </c>
      <c r="AG84">
        <f>AG30*résultats!AW$3</f>
        <v>996.71867326625977</v>
      </c>
    </row>
    <row r="85" spans="1:33" x14ac:dyDescent="0.25">
      <c r="A85" t="s">
        <v>1444</v>
      </c>
      <c r="C85">
        <f>C31*résultats!S$3</f>
        <v>56.269702335641242</v>
      </c>
      <c r="D85">
        <f>D31*résultats!T$3</f>
        <v>35.561229327943032</v>
      </c>
      <c r="E85">
        <f>E31*résultats!U$3</f>
        <v>76.853012295963168</v>
      </c>
      <c r="F85">
        <f>F31*résultats!V$3</f>
        <v>45.028921590832347</v>
      </c>
      <c r="G85">
        <f>G31*résultats!W$3</f>
        <v>30.525188893105081</v>
      </c>
      <c r="H85">
        <f>H31*résultats!X$3</f>
        <v>0</v>
      </c>
      <c r="I85">
        <f>I31*résultats!Y$3</f>
        <v>0</v>
      </c>
      <c r="J85">
        <f>J31*résultats!Z$3</f>
        <v>0</v>
      </c>
      <c r="K85">
        <f>K31*résultats!AA$3</f>
        <v>0</v>
      </c>
      <c r="L85">
        <f>L31*résultats!AB$3</f>
        <v>0</v>
      </c>
      <c r="M85">
        <f>M31*résultats!AC$3</f>
        <v>0</v>
      </c>
      <c r="N85">
        <f>N31*résultats!AD$3</f>
        <v>0</v>
      </c>
      <c r="O85">
        <f>O31*résultats!AE$3</f>
        <v>0</v>
      </c>
      <c r="P85">
        <f>P31*résultats!AF$3</f>
        <v>0</v>
      </c>
      <c r="Q85">
        <f>Q31*résultats!AG$3</f>
        <v>0</v>
      </c>
      <c r="R85">
        <f>R31*résultats!AH$3</f>
        <v>0</v>
      </c>
      <c r="S85">
        <f>S31*résultats!AI$3</f>
        <v>0</v>
      </c>
      <c r="T85">
        <f>T31*résultats!AJ$3</f>
        <v>0</v>
      </c>
      <c r="U85">
        <f>U31*résultats!AK$3</f>
        <v>0</v>
      </c>
      <c r="V85">
        <f>V31*résultats!AL$3</f>
        <v>0</v>
      </c>
      <c r="W85">
        <f>W31*résultats!AM$3</f>
        <v>0</v>
      </c>
      <c r="X85">
        <f>X31*résultats!AN$3</f>
        <v>0</v>
      </c>
      <c r="Y85">
        <f>Y31*résultats!AO$3</f>
        <v>0</v>
      </c>
      <c r="Z85">
        <f>Z31*résultats!AP$3</f>
        <v>0</v>
      </c>
      <c r="AA85">
        <f>AA31*résultats!AQ$3</f>
        <v>0</v>
      </c>
      <c r="AB85">
        <f>AB31*résultats!AR$3</f>
        <v>0</v>
      </c>
      <c r="AC85">
        <f>AC31*résultats!AS$3</f>
        <v>0</v>
      </c>
      <c r="AD85">
        <f>AD31*résultats!AT$3</f>
        <v>0</v>
      </c>
      <c r="AE85">
        <f>AE31*résultats!AU$3</f>
        <v>0</v>
      </c>
      <c r="AF85">
        <f>AF31*résultats!AV$3</f>
        <v>0</v>
      </c>
      <c r="AG85">
        <f>AG31*résultats!AW$3</f>
        <v>0</v>
      </c>
    </row>
    <row r="86" spans="1:33" x14ac:dyDescent="0.25">
      <c r="A86" t="s">
        <v>1445</v>
      </c>
      <c r="C86">
        <f>C32*résultats!S$3</f>
        <v>92.868301954739394</v>
      </c>
      <c r="D86">
        <f>D32*résultats!T$3</f>
        <v>81.41545444123139</v>
      </c>
      <c r="E86">
        <f>E32*résultats!U$3</f>
        <v>126.62451635481369</v>
      </c>
      <c r="F86">
        <f>F32*résultats!V$3</f>
        <v>106.74224537425881</v>
      </c>
      <c r="G86">
        <f>G32*résultats!W$3</f>
        <v>94.273547792166511</v>
      </c>
      <c r="H86">
        <f>H32*résultats!X$3</f>
        <v>15.731192856772577</v>
      </c>
      <c r="I86">
        <f>I32*résultats!Y$3</f>
        <v>6.1865659641588042</v>
      </c>
      <c r="J86">
        <f>J32*résultats!Z$3</f>
        <v>0</v>
      </c>
      <c r="K86">
        <f>K32*résultats!AA$3</f>
        <v>0</v>
      </c>
      <c r="L86">
        <f>L32*résultats!AB$3</f>
        <v>0</v>
      </c>
      <c r="M86">
        <f>M32*résultats!AC$3</f>
        <v>0</v>
      </c>
      <c r="N86">
        <f>N32*résultats!AD$3</f>
        <v>0</v>
      </c>
      <c r="O86">
        <f>O32*résultats!AE$3</f>
        <v>0</v>
      </c>
      <c r="P86">
        <f>P32*résultats!AF$3</f>
        <v>0</v>
      </c>
      <c r="Q86">
        <f>Q32*résultats!AG$3</f>
        <v>0</v>
      </c>
      <c r="R86">
        <f>R32*résultats!AH$3</f>
        <v>0</v>
      </c>
      <c r="S86">
        <f>S32*résultats!AI$3</f>
        <v>0</v>
      </c>
      <c r="T86">
        <f>T32*résultats!AJ$3</f>
        <v>0</v>
      </c>
      <c r="U86">
        <f>U32*résultats!AK$3</f>
        <v>0</v>
      </c>
      <c r="V86">
        <f>V32*résultats!AL$3</f>
        <v>0</v>
      </c>
      <c r="W86">
        <f>W32*résultats!AM$3</f>
        <v>0</v>
      </c>
      <c r="X86">
        <f>X32*résultats!AN$3</f>
        <v>0</v>
      </c>
      <c r="Y86">
        <f>Y32*résultats!AO$3</f>
        <v>0</v>
      </c>
      <c r="Z86">
        <f>Z32*résultats!AP$3</f>
        <v>0</v>
      </c>
      <c r="AA86">
        <f>AA32*résultats!AQ$3</f>
        <v>0</v>
      </c>
      <c r="AB86">
        <f>AB32*résultats!AR$3</f>
        <v>0</v>
      </c>
      <c r="AC86">
        <f>AC32*résultats!AS$3</f>
        <v>0</v>
      </c>
      <c r="AD86">
        <f>AD32*résultats!AT$3</f>
        <v>0</v>
      </c>
      <c r="AE86">
        <f>AE32*résultats!AU$3</f>
        <v>0</v>
      </c>
      <c r="AF86">
        <f>AF32*résultats!AV$3</f>
        <v>0</v>
      </c>
      <c r="AG86">
        <f>AG32*résultats!AW$3</f>
        <v>0</v>
      </c>
    </row>
    <row r="87" spans="1:33" x14ac:dyDescent="0.25">
      <c r="A87" t="s">
        <v>1446</v>
      </c>
      <c r="C87">
        <f>C33*résultats!S$3</f>
        <v>678.29805763923684</v>
      </c>
      <c r="D87">
        <f>D33*résultats!T$3</f>
        <v>822.53653547223246</v>
      </c>
      <c r="E87">
        <f>E33*résultats!U$3</f>
        <v>906.60819527106435</v>
      </c>
      <c r="F87">
        <f>F33*résultats!V$3</f>
        <v>1061.7764560064945</v>
      </c>
      <c r="G87">
        <f>G33*résultats!W$3</f>
        <v>1070.9598436190363</v>
      </c>
      <c r="H87">
        <f>H33*résultats!X$3</f>
        <v>1040.4499226036203</v>
      </c>
      <c r="I87">
        <f>I33*résultats!Y$3</f>
        <v>986.22158704218919</v>
      </c>
      <c r="J87">
        <f>J33*résultats!Z$3</f>
        <v>841.73607737737029</v>
      </c>
      <c r="K87">
        <f>K33*résultats!AA$3</f>
        <v>746.59530338115781</v>
      </c>
      <c r="L87">
        <f>L33*résultats!AB$3</f>
        <v>668.58571749163161</v>
      </c>
      <c r="M87">
        <f>M33*résultats!AC$3</f>
        <v>608.58481204315137</v>
      </c>
      <c r="N87">
        <f>N33*résultats!AD$3</f>
        <v>563.21040765534485</v>
      </c>
      <c r="O87">
        <f>O33*résultats!AE$3</f>
        <v>527.83111148216199</v>
      </c>
      <c r="P87">
        <f>P33*résultats!AF$3</f>
        <v>499.8238064286262</v>
      </c>
      <c r="Q87">
        <f>Q33*résultats!AG$3</f>
        <v>477.11868799262101</v>
      </c>
      <c r="R87">
        <f>R33*résultats!AH$3</f>
        <v>458.27088964136522</v>
      </c>
      <c r="S87">
        <f>S33*résultats!AI$3</f>
        <v>441.78907809709</v>
      </c>
      <c r="T87">
        <f>T33*résultats!AJ$3</f>
        <v>427.56901233450247</v>
      </c>
      <c r="U87">
        <f>U33*résultats!AK$3</f>
        <v>415.59671041067526</v>
      </c>
      <c r="V87">
        <f>V33*résultats!AL$3</f>
        <v>405.0804212176368</v>
      </c>
      <c r="W87">
        <f>W33*résultats!AM$3</f>
        <v>395.91795919434895</v>
      </c>
      <c r="X87">
        <f>X33*résultats!AN$3</f>
        <v>389.42988296356594</v>
      </c>
      <c r="Y87">
        <f>Y33*résultats!AO$3</f>
        <v>388.28082019238951</v>
      </c>
      <c r="Z87">
        <f>Z33*résultats!AP$3</f>
        <v>389.88265028233536</v>
      </c>
      <c r="AA87">
        <f>AA33*résultats!AQ$3</f>
        <v>391.92050606001072</v>
      </c>
      <c r="AB87">
        <f>AB33*résultats!AR$3</f>
        <v>392.93836386475431</v>
      </c>
      <c r="AC87">
        <f>AC33*résultats!AS$3</f>
        <v>393.71000309100401</v>
      </c>
      <c r="AD87">
        <f>AD33*résultats!AT$3</f>
        <v>395.77296039668704</v>
      </c>
      <c r="AE87">
        <f>AE33*résultats!AU$3</f>
        <v>398.16087988722273</v>
      </c>
      <c r="AF87">
        <f>AF33*résultats!AV$3</f>
        <v>400.07126486611577</v>
      </c>
      <c r="AG87">
        <f>AG33*résultats!AW$3</f>
        <v>401.39253692158394</v>
      </c>
    </row>
    <row r="88" spans="1:33" x14ac:dyDescent="0.25">
      <c r="A88" t="s">
        <v>1447</v>
      </c>
      <c r="C88">
        <f>C34*résultats!S$3</f>
        <v>693.70645140461943</v>
      </c>
      <c r="D88">
        <f>D34*résultats!T$3</f>
        <v>849.19903921792286</v>
      </c>
      <c r="E88">
        <f>E34*résultats!U$3</f>
        <v>923.77197066299709</v>
      </c>
      <c r="F88">
        <f>F34*résultats!V$3</f>
        <v>1090.2975003534559</v>
      </c>
      <c r="G88">
        <f>G34*résultats!W$3</f>
        <v>1095.3520258914116</v>
      </c>
      <c r="H88">
        <f>H34*résultats!X$3</f>
        <v>1078.1754287073518</v>
      </c>
      <c r="I88">
        <f>I34*résultats!Y$3</f>
        <v>1018.5549218491406</v>
      </c>
      <c r="J88">
        <f>J34*résultats!Z$3</f>
        <v>883.40872132512072</v>
      </c>
      <c r="K88">
        <f>K34*résultats!AA$3</f>
        <v>789.77264272908371</v>
      </c>
      <c r="L88">
        <f>L34*résultats!AB$3</f>
        <v>712.07214915682232</v>
      </c>
      <c r="M88">
        <f>M34*résultats!AC$3</f>
        <v>651.67760008419498</v>
      </c>
      <c r="N88">
        <f>N34*résultats!AD$3</f>
        <v>605.61993774856774</v>
      </c>
      <c r="O88">
        <f>O34*résultats!AE$3</f>
        <v>569.57484422777168</v>
      </c>
      <c r="P88">
        <f>P34*résultats!AF$3</f>
        <v>541.06109136752264</v>
      </c>
      <c r="Q88">
        <f>Q34*résultats!AG$3</f>
        <v>517.88504864370077</v>
      </c>
      <c r="R88">
        <f>R34*résultats!AH$3</f>
        <v>498.59092897866179</v>
      </c>
      <c r="S88">
        <f>S34*résultats!AI$3</f>
        <v>481.67286318090794</v>
      </c>
      <c r="T88">
        <f>T34*résultats!AJ$3</f>
        <v>466.9902258156647</v>
      </c>
      <c r="U88">
        <f>U34*résultats!AK$3</f>
        <v>454.59742411188358</v>
      </c>
      <c r="V88">
        <f>V34*résultats!AL$3</f>
        <v>443.72833595419547</v>
      </c>
      <c r="W88">
        <f>W34*résultats!AM$3</f>
        <v>434.26369624192228</v>
      </c>
      <c r="X88">
        <f>X34*résultats!AN$3</f>
        <v>427.67305862966634</v>
      </c>
      <c r="Y88">
        <f>Y34*résultats!AO$3</f>
        <v>426.91525053888063</v>
      </c>
      <c r="Z88">
        <f>Z34*résultats!AP$3</f>
        <v>429.13973331496209</v>
      </c>
      <c r="AA88">
        <f>AA34*résultats!AQ$3</f>
        <v>431.84046429044298</v>
      </c>
      <c r="AB88">
        <f>AB34*résultats!AR$3</f>
        <v>433.42587576800514</v>
      </c>
      <c r="AC88">
        <f>AC34*résultats!AS$3</f>
        <v>434.70009143433924</v>
      </c>
      <c r="AD88">
        <f>AD34*résultats!AT$3</f>
        <v>437.35034865153915</v>
      </c>
      <c r="AE88">
        <f>AE34*résultats!AU$3</f>
        <v>440.24978443277723</v>
      </c>
      <c r="AF88">
        <f>AF34*résultats!AV$3</f>
        <v>442.60348181437411</v>
      </c>
      <c r="AG88">
        <f>AG34*résultats!AW$3</f>
        <v>444.28961682639692</v>
      </c>
    </row>
    <row r="89" spans="1:33" x14ac:dyDescent="0.25">
      <c r="A89" t="s">
        <v>1448</v>
      </c>
      <c r="C89">
        <f>C35*résultats!S$3</f>
        <v>0</v>
      </c>
      <c r="D89">
        <f>D35*résultats!T$3</f>
        <v>18.617898200243925</v>
      </c>
      <c r="E89">
        <f>E35*résultats!U$3</f>
        <v>0</v>
      </c>
      <c r="F89">
        <f>F35*résultats!V$3</f>
        <v>21.243338443778413</v>
      </c>
      <c r="G89">
        <f>G35*résultats!W$3</f>
        <v>31.493301654025402</v>
      </c>
      <c r="H89">
        <f>H35*résultats!X$3</f>
        <v>90.509758589119315</v>
      </c>
      <c r="I89">
        <f>I35*résultats!Y$3</f>
        <v>93.523599630944659</v>
      </c>
      <c r="J89">
        <f>J35*résultats!Z$3</f>
        <v>125.76389477456841</v>
      </c>
      <c r="K89">
        <f>K35*résultats!AA$3</f>
        <v>123.75719556116221</v>
      </c>
      <c r="L89">
        <f>L35*résultats!AB$3</f>
        <v>121.00583914780607</v>
      </c>
      <c r="M89">
        <f>M35*résultats!AC$3</f>
        <v>118.53237944737215</v>
      </c>
      <c r="N89">
        <f>N35*résultats!AD$3</f>
        <v>116.67765238421798</v>
      </c>
      <c r="O89">
        <f>O35*résultats!AE$3</f>
        <v>115.41536416724146</v>
      </c>
      <c r="P89">
        <f>P35*résultats!AF$3</f>
        <v>114.51062606943266</v>
      </c>
      <c r="Q89">
        <f>Q35*résultats!AG$3</f>
        <v>113.81084571075635</v>
      </c>
      <c r="R89">
        <f>R35*résultats!AH$3</f>
        <v>113.30982696166723</v>
      </c>
      <c r="S89">
        <f>S35*résultats!AI$3</f>
        <v>113.00658952756673</v>
      </c>
      <c r="T89">
        <f>T35*résultats!AJ$3</f>
        <v>112.71862709068623</v>
      </c>
      <c r="U89">
        <f>U35*résultats!AK$3</f>
        <v>112.64566367661652</v>
      </c>
      <c r="V89">
        <f>V35*résultats!AL$3</f>
        <v>112.95211690489518</v>
      </c>
      <c r="W89">
        <f>W35*résultats!AM$3</f>
        <v>113.54950021910163</v>
      </c>
      <c r="X89">
        <f>X35*résultats!AN$3</f>
        <v>114.81438800052068</v>
      </c>
      <c r="Y89">
        <f>Y35*résultats!AO$3</f>
        <v>117.6803096717878</v>
      </c>
      <c r="Z89">
        <f>Z35*résultats!AP$3</f>
        <v>121.25517042647351</v>
      </c>
      <c r="AA89">
        <f>AA35*résultats!AQ$3</f>
        <v>125.11192144978673</v>
      </c>
      <c r="AB89">
        <f>AB35*résultats!AR$3</f>
        <v>128.96455366484415</v>
      </c>
      <c r="AC89">
        <f>AC35*résultats!AS$3</f>
        <v>132.81351060333131</v>
      </c>
      <c r="AD89">
        <f>AD35*résultats!AT$3</f>
        <v>137.26270743349161</v>
      </c>
      <c r="AE89">
        <f>AE35*résultats!AU$3</f>
        <v>141.91013870908282</v>
      </c>
      <c r="AF89">
        <f>AF35*résultats!AV$3</f>
        <v>146.49922011250786</v>
      </c>
      <c r="AG89">
        <f>AG35*résultats!AW$3</f>
        <v>151.03651951827885</v>
      </c>
    </row>
    <row r="90" spans="1:33" x14ac:dyDescent="0.25">
      <c r="A90" t="s">
        <v>1449</v>
      </c>
      <c r="C90">
        <f>C36*résultats!S$3</f>
        <v>951.13307874241571</v>
      </c>
      <c r="D90">
        <f>D36*résultats!T$3</f>
        <v>985.5794821023344</v>
      </c>
      <c r="E90">
        <f>E36*résultats!U$3</f>
        <v>1047.6289799192159</v>
      </c>
      <c r="F90">
        <f>F36*résultats!V$3</f>
        <v>1060.1446613356966</v>
      </c>
      <c r="G90">
        <f>G36*résultats!W$3</f>
        <v>994.64976482192446</v>
      </c>
      <c r="H90">
        <f>H36*résultats!X$3</f>
        <v>881.39791483219074</v>
      </c>
      <c r="I90">
        <f>I36*résultats!Y$3</f>
        <v>799.13227053274386</v>
      </c>
      <c r="J90">
        <f>J36*résultats!Z$3</f>
        <v>670.54002410927865</v>
      </c>
      <c r="K90">
        <f>K36*résultats!AA$3</f>
        <v>587.42422257054329</v>
      </c>
      <c r="L90">
        <f>L36*résultats!AB$3</f>
        <v>521.93116149344075</v>
      </c>
      <c r="M90">
        <f>M36*résultats!AC$3</f>
        <v>472.11387521274298</v>
      </c>
      <c r="N90">
        <f>N36*résultats!AD$3</f>
        <v>433.19446530447135</v>
      </c>
      <c r="O90">
        <f>O36*résultats!AE$3</f>
        <v>401.60781888839642</v>
      </c>
      <c r="P90">
        <f>P36*résultats!AF$3</f>
        <v>375.29802146594233</v>
      </c>
      <c r="Q90">
        <f>Q36*résultats!AG$3</f>
        <v>352.69822776642286</v>
      </c>
      <c r="R90">
        <f>R36*résultats!AH$3</f>
        <v>332.88987394374573</v>
      </c>
      <c r="S90">
        <f>S36*résultats!AI$3</f>
        <v>314.74652183230984</v>
      </c>
      <c r="T90">
        <f>T36*résultats!AJ$3</f>
        <v>298.05079939047789</v>
      </c>
      <c r="U90">
        <f>U36*résultats!AK$3</f>
        <v>282.93043225602531</v>
      </c>
      <c r="V90">
        <f>V36*résultats!AL$3</f>
        <v>268.97570444276374</v>
      </c>
      <c r="W90">
        <f>W36*résultats!AM$3</f>
        <v>256.14206401866562</v>
      </c>
      <c r="X90">
        <f>X36*résultats!AN$3</f>
        <v>245.07081745997678</v>
      </c>
      <c r="Y90">
        <f>Y36*résultats!AO$3</f>
        <v>236.86943885946675</v>
      </c>
      <c r="Z90">
        <f>Z36*résultats!AP$3</f>
        <v>230.30773879535406</v>
      </c>
      <c r="AA90">
        <f>AA36*résultats!AQ$3</f>
        <v>224.27323494363139</v>
      </c>
      <c r="AB90">
        <f>AB36*résultats!AR$3</f>
        <v>218.01300957624372</v>
      </c>
      <c r="AC90">
        <f>AC36*résultats!AS$3</f>
        <v>211.78144794606044</v>
      </c>
      <c r="AD90">
        <f>AD36*résultats!AT$3</f>
        <v>205.94916325333563</v>
      </c>
      <c r="AE90">
        <f>AE36*résultats!AU$3</f>
        <v>200.41481689509007</v>
      </c>
      <c r="AF90">
        <f>AF36*résultats!AV$3</f>
        <v>194.95802899615509</v>
      </c>
      <c r="AG90">
        <f>AG36*résultats!AW$3</f>
        <v>189.59151564172262</v>
      </c>
    </row>
    <row r="91" spans="1:33" x14ac:dyDescent="0.25">
      <c r="A91" t="s">
        <v>1450</v>
      </c>
      <c r="C91">
        <f>C37*résultats!S$3</f>
        <v>23.103378922721269</v>
      </c>
      <c r="D91">
        <f>D37*résultats!T$3</f>
        <v>10.614441243469072</v>
      </c>
      <c r="E91">
        <f>E37*résultats!U$3</f>
        <v>26.511824150203733</v>
      </c>
      <c r="F91">
        <f>F37*résultats!V$3</f>
        <v>11.811518311414339</v>
      </c>
      <c r="G91">
        <f>G37*résultats!W$3</f>
        <v>6.5682570506641342</v>
      </c>
      <c r="H91">
        <f>H37*résultats!X$3</f>
        <v>0</v>
      </c>
      <c r="I91">
        <f>I37*résultats!Y$3</f>
        <v>0</v>
      </c>
      <c r="J91">
        <f>J37*résultats!Z$3</f>
        <v>0</v>
      </c>
      <c r="K91">
        <f>K37*résultats!AA$3</f>
        <v>0</v>
      </c>
      <c r="L91">
        <f>L37*résultats!AB$3</f>
        <v>0</v>
      </c>
      <c r="M91">
        <f>M37*résultats!AC$3</f>
        <v>0</v>
      </c>
      <c r="N91">
        <f>N37*résultats!AD$3</f>
        <v>0</v>
      </c>
      <c r="O91">
        <f>O37*résultats!AE$3</f>
        <v>0</v>
      </c>
      <c r="P91">
        <f>P37*résultats!AF$3</f>
        <v>0</v>
      </c>
      <c r="Q91">
        <f>Q37*résultats!AG$3</f>
        <v>0</v>
      </c>
      <c r="R91">
        <f>R37*résultats!AH$3</f>
        <v>0</v>
      </c>
      <c r="S91">
        <f>S37*résultats!AI$3</f>
        <v>0</v>
      </c>
      <c r="T91">
        <f>T37*résultats!AJ$3</f>
        <v>0</v>
      </c>
      <c r="U91">
        <f>U37*résultats!AK$3</f>
        <v>0</v>
      </c>
      <c r="V91">
        <f>V37*résultats!AL$3</f>
        <v>0</v>
      </c>
      <c r="W91">
        <f>W37*résultats!AM$3</f>
        <v>0</v>
      </c>
      <c r="X91">
        <f>X37*résultats!AN$3</f>
        <v>0</v>
      </c>
      <c r="Y91">
        <f>Y37*résultats!AO$3</f>
        <v>0</v>
      </c>
      <c r="Z91">
        <f>Z37*résultats!AP$3</f>
        <v>0</v>
      </c>
      <c r="AA91">
        <f>AA37*résultats!AQ$3</f>
        <v>0</v>
      </c>
      <c r="AB91">
        <f>AB37*résultats!AR$3</f>
        <v>0</v>
      </c>
      <c r="AC91">
        <f>AC37*résultats!AS$3</f>
        <v>0</v>
      </c>
      <c r="AD91">
        <f>AD37*résultats!AT$3</f>
        <v>0</v>
      </c>
      <c r="AE91">
        <f>AE37*résultats!AU$3</f>
        <v>0</v>
      </c>
      <c r="AF91">
        <f>AF37*résultats!AV$3</f>
        <v>0</v>
      </c>
      <c r="AG91">
        <f>AG37*résultats!AW$3</f>
        <v>0</v>
      </c>
    </row>
    <row r="92" spans="1:33" x14ac:dyDescent="0.25">
      <c r="A92" t="s">
        <v>1451</v>
      </c>
      <c r="C92">
        <f>C38*résultats!S$3</f>
        <v>71.910168242529707</v>
      </c>
      <c r="D92">
        <f>D38*résultats!T$3</f>
        <v>60.64290836804301</v>
      </c>
      <c r="E92">
        <f>E38*résultats!U$3</f>
        <v>80.838208185357288</v>
      </c>
      <c r="F92">
        <f>F38*résultats!V$3</f>
        <v>66.82103917487315</v>
      </c>
      <c r="G92">
        <f>G38*résultats!W$3</f>
        <v>58.316084496676638</v>
      </c>
      <c r="H92">
        <f>H38*résultats!X$3</f>
        <v>27.957339328820808</v>
      </c>
      <c r="I92">
        <f>I38*résultats!Y$3</f>
        <v>23.016216437102102</v>
      </c>
      <c r="J92">
        <f>J38*résultats!Z$3</f>
        <v>6.3293112866608769</v>
      </c>
      <c r="K92">
        <f>K38*résultats!AA$3</f>
        <v>2.7003825670187336</v>
      </c>
      <c r="L92">
        <f>L38*résultats!AB$3</f>
        <v>0.20147955549916247</v>
      </c>
      <c r="M92">
        <f>M38*résultats!AC$3</f>
        <v>0</v>
      </c>
      <c r="N92">
        <f>N38*résultats!AD$3</f>
        <v>0</v>
      </c>
      <c r="O92">
        <f>O38*résultats!AE$3</f>
        <v>0</v>
      </c>
      <c r="P92">
        <f>P38*résultats!AF$3</f>
        <v>0</v>
      </c>
      <c r="Q92">
        <f>Q38*résultats!AG$3</f>
        <v>0</v>
      </c>
      <c r="R92">
        <f>R38*résultats!AH$3</f>
        <v>0</v>
      </c>
      <c r="S92">
        <f>S38*résultats!AI$3</f>
        <v>0</v>
      </c>
      <c r="T92">
        <f>T38*résultats!AJ$3</f>
        <v>0</v>
      </c>
      <c r="U92">
        <f>U38*résultats!AK$3</f>
        <v>0</v>
      </c>
      <c r="V92">
        <f>V38*résultats!AL$3</f>
        <v>0</v>
      </c>
      <c r="W92">
        <f>W38*résultats!AM$3</f>
        <v>0</v>
      </c>
      <c r="X92">
        <f>X38*résultats!AN$3</f>
        <v>0</v>
      </c>
      <c r="Y92">
        <f>Y38*résultats!AO$3</f>
        <v>0</v>
      </c>
      <c r="Z92">
        <f>Z38*résultats!AP$3</f>
        <v>0</v>
      </c>
      <c r="AA92">
        <f>AA38*résultats!AQ$3</f>
        <v>0</v>
      </c>
      <c r="AB92">
        <f>AB38*résultats!AR$3</f>
        <v>0</v>
      </c>
      <c r="AC92">
        <f>AC38*résultats!AS$3</f>
        <v>0</v>
      </c>
      <c r="AD92">
        <f>AD38*résultats!AT$3</f>
        <v>0</v>
      </c>
      <c r="AE92">
        <f>AE38*résultats!AU$3</f>
        <v>0</v>
      </c>
      <c r="AF92">
        <f>AF38*résultats!AV$3</f>
        <v>0</v>
      </c>
      <c r="AG92">
        <f>AG38*résultats!AW$3</f>
        <v>0</v>
      </c>
    </row>
    <row r="93" spans="1:33" x14ac:dyDescent="0.25">
      <c r="A93" t="s">
        <v>1452</v>
      </c>
      <c r="C93">
        <f>C39*résultats!S$3</f>
        <v>281.61274453269641</v>
      </c>
      <c r="D93">
        <f>D39*résultats!T$3</f>
        <v>292.21648660019724</v>
      </c>
      <c r="E93">
        <f>E39*résultats!U$3</f>
        <v>311.01310659836622</v>
      </c>
      <c r="F93">
        <f>F39*résultats!V$3</f>
        <v>315.88074018010207</v>
      </c>
      <c r="G93">
        <f>G39*résultats!W$3</f>
        <v>297.44105486464423</v>
      </c>
      <c r="H93">
        <f>H39*résultats!X$3</f>
        <v>257.99606101650244</v>
      </c>
      <c r="I93">
        <f>I39*résultats!Y$3</f>
        <v>233.57656762293348</v>
      </c>
      <c r="J93">
        <f>J39*résultats!Z$3</f>
        <v>190.26271442222421</v>
      </c>
      <c r="K93">
        <f>K39*résultats!AA$3</f>
        <v>164.95628896955176</v>
      </c>
      <c r="L93">
        <f>L39*résultats!AB$3</f>
        <v>145.25099517091675</v>
      </c>
      <c r="M93">
        <f>M39*résultats!AC$3</f>
        <v>129.98809628494416</v>
      </c>
      <c r="N93">
        <f>N39*résultats!AD$3</f>
        <v>118.17002084474808</v>
      </c>
      <c r="O93">
        <f>O39*résultats!AE$3</f>
        <v>108.66772848780815</v>
      </c>
      <c r="P93">
        <f>P39*résultats!AF$3</f>
        <v>100.8324357832269</v>
      </c>
      <c r="Q93">
        <f>Q39*résultats!AG$3</f>
        <v>94.182069551783556</v>
      </c>
      <c r="R93">
        <f>R39*résultats!AH$3</f>
        <v>88.412088290337309</v>
      </c>
      <c r="S93">
        <f>S39*résultats!AI$3</f>
        <v>83.169173987307673</v>
      </c>
      <c r="T93">
        <f>T39*résultats!AJ$3</f>
        <v>78.405638196196193</v>
      </c>
      <c r="U93">
        <f>U39*résultats!AK$3</f>
        <v>74.125445473336256</v>
      </c>
      <c r="V93">
        <f>V39*résultats!AL$3</f>
        <v>70.1799813720027</v>
      </c>
      <c r="W93">
        <f>W39*résultats!AM$3</f>
        <v>66.562051456483317</v>
      </c>
      <c r="X93">
        <f>X39*résultats!AN$3</f>
        <v>63.435797064384502</v>
      </c>
      <c r="Y93">
        <f>Y39*résultats!AO$3</f>
        <v>61.075217124162783</v>
      </c>
      <c r="Z93">
        <f>Z39*résultats!AP$3</f>
        <v>59.169579936157469</v>
      </c>
      <c r="AA93">
        <f>AA39*résultats!AQ$3</f>
        <v>57.411158926167992</v>
      </c>
      <c r="AB93">
        <f>AB39*résultats!AR$3</f>
        <v>55.59704383569985</v>
      </c>
      <c r="AC93">
        <f>AC39*résultats!AS$3</f>
        <v>53.808538352303231</v>
      </c>
      <c r="AD93">
        <f>AD39*résultats!AT$3</f>
        <v>52.07364642449074</v>
      </c>
      <c r="AE93">
        <f>AE39*résultats!AU$3</f>
        <v>50.421017047509025</v>
      </c>
      <c r="AF93">
        <f>AF39*résultats!AV$3</f>
        <v>48.804448483688255</v>
      </c>
      <c r="AG93">
        <f>AG39*résultats!AW$3</f>
        <v>47.221866426703222</v>
      </c>
    </row>
    <row r="94" spans="1:33" x14ac:dyDescent="0.25">
      <c r="A94" t="s">
        <v>1453</v>
      </c>
      <c r="C94">
        <f>C40*résultats!S$3</f>
        <v>526.72934923186506</v>
      </c>
      <c r="D94">
        <f>D40*résultats!T$3</f>
        <v>560.87794254060555</v>
      </c>
      <c r="E94">
        <f>E40*résultats!U$3</f>
        <v>577.96971310924084</v>
      </c>
      <c r="F94">
        <f>F40*résultats!V$3</f>
        <v>600.86998534626412</v>
      </c>
      <c r="G94">
        <f>G40*résultats!W$3</f>
        <v>567.32701405427429</v>
      </c>
      <c r="H94">
        <f>H40*résultats!X$3</f>
        <v>518.23119531217321</v>
      </c>
      <c r="I94">
        <f>I40*résultats!Y$3</f>
        <v>470.27669546591289</v>
      </c>
      <c r="J94">
        <f>J40*résultats!Z$3</f>
        <v>402.57584437291837</v>
      </c>
      <c r="K94">
        <f>K40*résultats!AA$3</f>
        <v>355.06341142885231</v>
      </c>
      <c r="L94">
        <f>L40*résultats!AB$3</f>
        <v>317.33732908268854</v>
      </c>
      <c r="M94">
        <f>M40*résultats!AC$3</f>
        <v>287.55434960867734</v>
      </c>
      <c r="N94">
        <f>N40*résultats!AD$3</f>
        <v>264.14922402252665</v>
      </c>
      <c r="O94">
        <f>O40*résultats!AE$3</f>
        <v>245.13478528237346</v>
      </c>
      <c r="P94">
        <f>P40*résultats!AF$3</f>
        <v>229.28707483736775</v>
      </c>
      <c r="Q94">
        <f>Q40*résultats!AG$3</f>
        <v>215.65583679364204</v>
      </c>
      <c r="R94">
        <f>R40*résultats!AH$3</f>
        <v>203.69371186512228</v>
      </c>
      <c r="S94">
        <f>S40*résultats!AI$3</f>
        <v>192.72666841699115</v>
      </c>
      <c r="T94">
        <f>T40*résultats!AJ$3</f>
        <v>182.61769276015704</v>
      </c>
      <c r="U94">
        <f>U40*résultats!AK$3</f>
        <v>173.45462579741618</v>
      </c>
      <c r="V94">
        <f>V40*résultats!AL$3</f>
        <v>165.00023202360538</v>
      </c>
      <c r="W94">
        <f>W40*résultats!AM$3</f>
        <v>157.22552300473066</v>
      </c>
      <c r="X94">
        <f>X40*résultats!AN$3</f>
        <v>150.52508238455468</v>
      </c>
      <c r="Y94">
        <f>Y40*résultats!AO$3</f>
        <v>145.5786926450518</v>
      </c>
      <c r="Z94">
        <f>Z40*résultats!AP$3</f>
        <v>141.61580074062536</v>
      </c>
      <c r="AA94">
        <f>AA40*résultats!AQ$3</f>
        <v>137.97787139652738</v>
      </c>
      <c r="AB94">
        <f>AB40*résultats!AR$3</f>
        <v>134.20926268190831</v>
      </c>
      <c r="AC94">
        <f>AC40*résultats!AS$3</f>
        <v>130.45822080907564</v>
      </c>
      <c r="AD94">
        <f>AD40*résultats!AT$3</f>
        <v>126.80157398849427</v>
      </c>
      <c r="AE94">
        <f>AE40*résultats!AU$3</f>
        <v>123.28623564144223</v>
      </c>
      <c r="AF94">
        <f>AF40*résultats!AV$3</f>
        <v>119.82166328495181</v>
      </c>
      <c r="AG94">
        <f>AG40*résultats!AW$3</f>
        <v>116.41247983770707</v>
      </c>
    </row>
    <row r="95" spans="1:33" x14ac:dyDescent="0.25">
      <c r="A95" t="s">
        <v>1454</v>
      </c>
      <c r="C95">
        <f>C41*résultats!S$3</f>
        <v>15.325577665997352</v>
      </c>
      <c r="D95">
        <f>D41*résultats!T$3</f>
        <v>19.294645066275997</v>
      </c>
      <c r="E95">
        <f>E41*résultats!U$3</f>
        <v>17.108959376248553</v>
      </c>
      <c r="F95">
        <f>F41*résultats!V$3</f>
        <v>21.955077912712504</v>
      </c>
      <c r="G95">
        <f>G41*résultats!W$3</f>
        <v>22.236075781984916</v>
      </c>
      <c r="H95">
        <f>H41*résultats!X$3</f>
        <v>23.581436772178517</v>
      </c>
      <c r="I95">
        <f>I41*résultats!Y$3</f>
        <v>22.207164385661006</v>
      </c>
      <c r="J95">
        <f>J41*résultats!Z$3</f>
        <v>18.361352422899149</v>
      </c>
      <c r="K95">
        <f>K41*résultats!AA$3</f>
        <v>15.01139422559009</v>
      </c>
      <c r="L95">
        <f>L41*résultats!AB$3</f>
        <v>12.37247083225439</v>
      </c>
      <c r="M95">
        <f>M41*résultats!AC$3</f>
        <v>10.319963472460405</v>
      </c>
      <c r="N95">
        <f>N41*résultats!AD$3</f>
        <v>8.7177033906775243</v>
      </c>
      <c r="O95">
        <f>O41*résultats!AE$3</f>
        <v>7.4207671695765116</v>
      </c>
      <c r="P95">
        <f>P41*résultats!AF$3</f>
        <v>6.3651611565302186</v>
      </c>
      <c r="Q95">
        <f>Q41*résultats!AG$3</f>
        <v>5.4938055648866086</v>
      </c>
      <c r="R95">
        <f>R41*résultats!AH$3</f>
        <v>4.7555849089680917</v>
      </c>
      <c r="S95">
        <f>S41*résultats!AI$3</f>
        <v>4.0940339201598457</v>
      </c>
      <c r="T95">
        <f>T41*résultats!AJ$3</f>
        <v>3.5222442232181899</v>
      </c>
      <c r="U95">
        <f>U41*résultats!AK$3</f>
        <v>3.0172546044153079</v>
      </c>
      <c r="V95">
        <f>V41*résultats!AL$3</f>
        <v>2.5343184216815757</v>
      </c>
      <c r="W95">
        <f>W41*résultats!AM$3</f>
        <v>2.0806487123357491</v>
      </c>
      <c r="X95">
        <f>X41*résultats!AN$3</f>
        <v>1.6632641980425573</v>
      </c>
      <c r="Y95">
        <f>Y41*résultats!AO$3</f>
        <v>1.2901869373064092</v>
      </c>
      <c r="Z95">
        <f>Z41*résultats!AP$3</f>
        <v>1.0001927866752409</v>
      </c>
      <c r="AA95">
        <f>AA41*résultats!AQ$3</f>
        <v>0.71041189625710222</v>
      </c>
      <c r="AB95">
        <f>AB41*résultats!AR$3</f>
        <v>0.39278990123150226</v>
      </c>
      <c r="AC95">
        <f>AC41*résultats!AS$3</f>
        <v>7.4789581258379159E-2</v>
      </c>
      <c r="AD95">
        <f>AD41*résultats!AT$3</f>
        <v>0</v>
      </c>
      <c r="AE95">
        <f>AE41*résultats!AU$3</f>
        <v>0</v>
      </c>
      <c r="AF95">
        <f>AF41*résultats!AV$3</f>
        <v>0</v>
      </c>
      <c r="AG95">
        <f>AG41*résultats!AW$3</f>
        <v>0</v>
      </c>
    </row>
    <row r="96" spans="1:33" x14ac:dyDescent="0.25">
      <c r="A96" t="s">
        <v>1455</v>
      </c>
      <c r="C96">
        <f>C42*résultats!S$3</f>
        <v>32.451860146605924</v>
      </c>
      <c r="D96">
        <f>D42*résultats!T$3</f>
        <v>41.933058283743563</v>
      </c>
      <c r="E96">
        <f>E42*résultats!U$3</f>
        <v>34.187168499799363</v>
      </c>
      <c r="F96">
        <f>F42*résultats!V$3</f>
        <v>42.806300410330437</v>
      </c>
      <c r="G96">
        <f>G42*résultats!W$3</f>
        <v>42.761278573680244</v>
      </c>
      <c r="H96">
        <f>H42*résultats!X$3</f>
        <v>53.631882402515821</v>
      </c>
      <c r="I96">
        <f>I42*résultats!Y$3</f>
        <v>50.05562662113433</v>
      </c>
      <c r="J96">
        <f>J42*résultats!Z$3</f>
        <v>53.010801604576088</v>
      </c>
      <c r="K96">
        <f>K42*résultats!AA$3</f>
        <v>49.692745379530507</v>
      </c>
      <c r="L96">
        <f>L42*résultats!AB$3</f>
        <v>46.768886852081941</v>
      </c>
      <c r="M96">
        <f>M42*résultats!AC$3</f>
        <v>44.251465846661034</v>
      </c>
      <c r="N96">
        <f>N42*résultats!AD$3</f>
        <v>42.157517046519118</v>
      </c>
      <c r="O96">
        <f>O42*résultats!AE$3</f>
        <v>40.384537948638382</v>
      </c>
      <c r="P96">
        <f>P42*résultats!AF$3</f>
        <v>38.813349688817446</v>
      </c>
      <c r="Q96">
        <f>Q42*résultats!AG$3</f>
        <v>37.366515856110652</v>
      </c>
      <c r="R96">
        <f>R42*résultats!AH$3</f>
        <v>36.028488879318068</v>
      </c>
      <c r="S96">
        <f>S42*résultats!AI$3</f>
        <v>34.756645507851161</v>
      </c>
      <c r="T96">
        <f>T42*résultats!AJ$3</f>
        <v>33.505224210906505</v>
      </c>
      <c r="U96">
        <f>U42*résultats!AK$3</f>
        <v>32.333106380857529</v>
      </c>
      <c r="V96">
        <f>V42*résultats!AL$3</f>
        <v>31.261172625474117</v>
      </c>
      <c r="W96">
        <f>W42*résultats!AM$3</f>
        <v>30.273840845115917</v>
      </c>
      <c r="X96">
        <f>X42*résultats!AN$3</f>
        <v>29.446673812995055</v>
      </c>
      <c r="Y96">
        <f>Y42*résultats!AO$3</f>
        <v>28.92534215294577</v>
      </c>
      <c r="Z96">
        <f>Z42*résultats!AP$3</f>
        <v>28.522165331895984</v>
      </c>
      <c r="AA96">
        <f>AA42*résultats!AQ$3</f>
        <v>28.173792724678918</v>
      </c>
      <c r="AB96">
        <f>AB42*résultats!AR$3</f>
        <v>27.813913157404041</v>
      </c>
      <c r="AC96">
        <f>AC42*résultats!AS$3</f>
        <v>27.43989920342317</v>
      </c>
      <c r="AD96">
        <f>AD42*résultats!AT$3</f>
        <v>27.073942840350622</v>
      </c>
      <c r="AE96">
        <f>AE42*résultats!AU$3</f>
        <v>26.707564206138809</v>
      </c>
      <c r="AF96">
        <f>AF42*résultats!AV$3</f>
        <v>26.331917227515031</v>
      </c>
      <c r="AG96">
        <f>AG42*résultats!AW$3</f>
        <v>25.957169377312333</v>
      </c>
    </row>
    <row r="97" spans="1:33" x14ac:dyDescent="0.25">
      <c r="A97" t="s">
        <v>1429</v>
      </c>
      <c r="C97">
        <f>C43*résultats!S$3</f>
        <v>2165.8911062042507</v>
      </c>
      <c r="D97">
        <f>D43*résultats!T$3</f>
        <v>2414.5846851748356</v>
      </c>
      <c r="E97">
        <f>E43*résultats!U$3</f>
        <v>2712.6591899567484</v>
      </c>
      <c r="F97">
        <f>F43*résultats!V$3</f>
        <v>3127.4607478915027</v>
      </c>
      <c r="G97">
        <f>G43*résultats!W$3</f>
        <v>3760.4272040768105</v>
      </c>
      <c r="H97">
        <f>H43*résultats!X$3</f>
        <v>4459.9243354158762</v>
      </c>
      <c r="I97">
        <f>I43*résultats!Y$3</f>
        <v>5063.2702608811314</v>
      </c>
      <c r="J97">
        <f>J43*résultats!Z$3</f>
        <v>5528.5378791798867</v>
      </c>
      <c r="K97">
        <f>K43*résultats!AA$3</f>
        <v>5803.0267249530734</v>
      </c>
      <c r="L97">
        <f>L43*résultats!AB$3</f>
        <v>5986.7903499470631</v>
      </c>
      <c r="M97">
        <f>M43*résultats!AC$3</f>
        <v>6114.3655409864359</v>
      </c>
      <c r="N97">
        <f>N43*résultats!AD$3</f>
        <v>6211.824854789098</v>
      </c>
      <c r="O97">
        <f>O43*résultats!AE$3</f>
        <v>6279.6377929006967</v>
      </c>
      <c r="P97">
        <f>P43*résultats!AF$3</f>
        <v>6312.4598477418685</v>
      </c>
      <c r="Q97">
        <f>Q43*résultats!AG$3</f>
        <v>6311.9486532005794</v>
      </c>
      <c r="R97">
        <f>R43*résultats!AH$3</f>
        <v>6288.5978533998114</v>
      </c>
      <c r="S97">
        <f>S43*résultats!AI$3</f>
        <v>6246.4862489712486</v>
      </c>
      <c r="T97">
        <f>T43*résultats!AJ$3</f>
        <v>6195.2103476429447</v>
      </c>
      <c r="U97">
        <f>U43*résultats!AK$3</f>
        <v>6150.3109485365494</v>
      </c>
      <c r="V97">
        <f>V43*résultats!AL$3</f>
        <v>6116.0500819783492</v>
      </c>
      <c r="W97">
        <f>W43*résultats!AM$3</f>
        <v>6091.7625710701022</v>
      </c>
      <c r="X97">
        <f>X43*résultats!AN$3</f>
        <v>6079.4494284990187</v>
      </c>
      <c r="Y97">
        <f>Y43*résultats!AO$3</f>
        <v>6076.5053717168712</v>
      </c>
      <c r="Z97">
        <f>Z43*résultats!AP$3</f>
        <v>6080.1041812486828</v>
      </c>
      <c r="AA97">
        <f>AA43*résultats!AQ$3</f>
        <v>6093.570606369316</v>
      </c>
      <c r="AB97">
        <f>AB43*résultats!AR$3</f>
        <v>6115.0098173625793</v>
      </c>
      <c r="AC97">
        <f>AC43*résultats!AS$3</f>
        <v>6146.0430265298155</v>
      </c>
      <c r="AD97">
        <f>AD43*résultats!AT$3</f>
        <v>6193.548215411759</v>
      </c>
      <c r="AE97">
        <f>AE43*résultats!AU$3</f>
        <v>6263.7471424512423</v>
      </c>
      <c r="AF97">
        <f>AF43*résultats!AV$3</f>
        <v>6355.4129773620762</v>
      </c>
      <c r="AG97">
        <f>AG43*résultats!AW$3</f>
        <v>6481.3899952950978</v>
      </c>
    </row>
    <row r="98" spans="1:33" x14ac:dyDescent="0.25">
      <c r="A98" t="s">
        <v>1430</v>
      </c>
      <c r="C98">
        <f>C44*résultats!S$3</f>
        <v>2165.8911062042507</v>
      </c>
      <c r="D98">
        <f>D44*résultats!T$3</f>
        <v>2414.5846851748356</v>
      </c>
      <c r="E98">
        <f>E44*résultats!U$3</f>
        <v>2712.6591899567484</v>
      </c>
      <c r="F98">
        <f>F44*résultats!V$3</f>
        <v>3127.4607478915027</v>
      </c>
      <c r="G98">
        <f>G44*résultats!W$3</f>
        <v>3760.4272040768105</v>
      </c>
      <c r="H98">
        <f>H44*résultats!X$3</f>
        <v>4459.9243354158762</v>
      </c>
      <c r="I98">
        <f>I44*résultats!Y$3</f>
        <v>5063.2702608811314</v>
      </c>
      <c r="J98">
        <f>J44*résultats!Z$3</f>
        <v>5528.5378791798867</v>
      </c>
      <c r="K98">
        <f>K44*résultats!AA$3</f>
        <v>5803.0267249530734</v>
      </c>
      <c r="L98">
        <f>L44*résultats!AB$3</f>
        <v>5986.7903499470631</v>
      </c>
      <c r="M98">
        <f>M44*résultats!AC$3</f>
        <v>6114.3655409864359</v>
      </c>
      <c r="N98">
        <f>N44*résultats!AD$3</f>
        <v>6211.824854789098</v>
      </c>
      <c r="O98">
        <f>O44*résultats!AE$3</f>
        <v>6279.6377929006967</v>
      </c>
      <c r="P98">
        <f>P44*résultats!AF$3</f>
        <v>6312.4598477418685</v>
      </c>
      <c r="Q98">
        <f>Q44*résultats!AG$3</f>
        <v>6311.9486532005794</v>
      </c>
      <c r="R98">
        <f>R44*résultats!AH$3</f>
        <v>6288.5978533998114</v>
      </c>
      <c r="S98">
        <f>S44*résultats!AI$3</f>
        <v>6246.4862489712486</v>
      </c>
      <c r="T98">
        <f>T44*résultats!AJ$3</f>
        <v>6195.2103476429447</v>
      </c>
      <c r="U98">
        <f>U44*résultats!AK$3</f>
        <v>6150.3109485365494</v>
      </c>
      <c r="V98">
        <f>V44*résultats!AL$3</f>
        <v>6116.0500819783492</v>
      </c>
      <c r="W98">
        <f>W44*résultats!AM$3</f>
        <v>6091.7625710701022</v>
      </c>
      <c r="X98">
        <f>X44*résultats!AN$3</f>
        <v>6079.4494284990187</v>
      </c>
      <c r="Y98">
        <f>Y44*résultats!AO$3</f>
        <v>6076.5053717168712</v>
      </c>
      <c r="Z98">
        <f>Z44*résultats!AP$3</f>
        <v>6080.1041812486828</v>
      </c>
      <c r="AA98">
        <f>AA44*résultats!AQ$3</f>
        <v>6093.570606369316</v>
      </c>
      <c r="AB98">
        <f>AB44*résultats!AR$3</f>
        <v>6115.0098173625793</v>
      </c>
      <c r="AC98">
        <f>AC44*résultats!AS$3</f>
        <v>6146.0430265298155</v>
      </c>
      <c r="AD98">
        <f>AD44*résultats!AT$3</f>
        <v>6193.548215411759</v>
      </c>
      <c r="AE98">
        <f>AE44*résultats!AU$3</f>
        <v>6263.7471424512423</v>
      </c>
      <c r="AF98">
        <f>AF44*résultats!AV$3</f>
        <v>6355.4129773620762</v>
      </c>
      <c r="AG98">
        <f>AG44*résultats!AW$3</f>
        <v>6481.3899952950978</v>
      </c>
    </row>
    <row r="99" spans="1:33" x14ac:dyDescent="0.25">
      <c r="A99" t="s">
        <v>1431</v>
      </c>
      <c r="C99">
        <f>C45*résultats!S$3</f>
        <v>1292.640061148029</v>
      </c>
      <c r="D99">
        <f>D45*résultats!T$3</f>
        <v>1456.4256794924706</v>
      </c>
      <c r="E99">
        <f>E45*résultats!U$3</f>
        <v>1641.7494764792677</v>
      </c>
      <c r="F99">
        <f>F45*résultats!V$3</f>
        <v>2111.9278983572981</v>
      </c>
      <c r="G99">
        <f>G45*résultats!W$3</f>
        <v>2441.3714600729104</v>
      </c>
      <c r="H99">
        <f>H45*résultats!X$3</f>
        <v>2705.3790281405409</v>
      </c>
      <c r="I99">
        <f>I45*résultats!Y$3</f>
        <v>2908.4130008952366</v>
      </c>
      <c r="J99">
        <f>J45*résultats!Z$3</f>
        <v>3030.5572492476817</v>
      </c>
      <c r="K99">
        <f>K45*résultats!AA$3</f>
        <v>3124.2140302513944</v>
      </c>
      <c r="L99">
        <f>L45*résultats!AB$3</f>
        <v>3199.008660473939</v>
      </c>
      <c r="M99">
        <f>M45*résultats!AC$3</f>
        <v>3264.6695659745037</v>
      </c>
      <c r="N99">
        <f>N45*résultats!AD$3</f>
        <v>3315.7068381448767</v>
      </c>
      <c r="O99">
        <f>O45*résultats!AE$3</f>
        <v>3330.1011301245721</v>
      </c>
      <c r="P99">
        <f>P45*résultats!AF$3</f>
        <v>3314.8730197625459</v>
      </c>
      <c r="Q99">
        <f>Q45*résultats!AG$3</f>
        <v>3282.1583809325634</v>
      </c>
      <c r="R99">
        <f>R45*résultats!AH$3</f>
        <v>3242.3669994700772</v>
      </c>
      <c r="S99">
        <f>S45*résultats!AI$3</f>
        <v>3202.1633066776108</v>
      </c>
      <c r="T99">
        <f>T45*résultats!AJ$3</f>
        <v>3168.4929291871526</v>
      </c>
      <c r="U99">
        <f>U45*résultats!AK$3</f>
        <v>3144.9575430427444</v>
      </c>
      <c r="V99">
        <f>V45*résultats!AL$3</f>
        <v>3129.7996646897418</v>
      </c>
      <c r="W99">
        <f>W45*résultats!AM$3</f>
        <v>3120.0418204531916</v>
      </c>
      <c r="X99">
        <f>X45*résultats!AN$3</f>
        <v>3114.6634199944788</v>
      </c>
      <c r="Y99">
        <f>Y45*résultats!AO$3</f>
        <v>3109.7376782022661</v>
      </c>
      <c r="Z99">
        <f>Z45*résultats!AP$3</f>
        <v>3105.8072694478474</v>
      </c>
      <c r="AA99">
        <f>AA45*résultats!AQ$3</f>
        <v>3105.4257563651236</v>
      </c>
      <c r="AB99">
        <f>AB45*résultats!AR$3</f>
        <v>3108.6800619017663</v>
      </c>
      <c r="AC99">
        <f>AC45*résultats!AS$3</f>
        <v>3122.7103589149783</v>
      </c>
      <c r="AD99">
        <f>AD45*résultats!AT$3</f>
        <v>3159.3648008026794</v>
      </c>
      <c r="AE99">
        <f>AE45*résultats!AU$3</f>
        <v>3207.150817112205</v>
      </c>
      <c r="AF99">
        <f>AF45*résultats!AV$3</f>
        <v>3261.4865163327154</v>
      </c>
      <c r="AG99">
        <f>AG45*résultats!AW$3</f>
        <v>3326.6317830925955</v>
      </c>
    </row>
    <row r="100" spans="1:33" x14ac:dyDescent="0.25">
      <c r="A100" t="s">
        <v>1432</v>
      </c>
      <c r="C100">
        <f>C46*résultats!S$3</f>
        <v>197.23132707941679</v>
      </c>
      <c r="D100">
        <f>D46*résultats!T$3</f>
        <v>149.01736656600451</v>
      </c>
      <c r="E100">
        <f>E46*résultats!U$3</f>
        <v>251.77882325594555</v>
      </c>
      <c r="F100">
        <f>F46*résultats!V$3</f>
        <v>206.73122516607117</v>
      </c>
      <c r="G100">
        <f>G46*résultats!W$3</f>
        <v>180.79236101705018</v>
      </c>
      <c r="H100">
        <f>H46*résultats!X$3</f>
        <v>0</v>
      </c>
      <c r="I100">
        <f>I46*résultats!Y$3</f>
        <v>0</v>
      </c>
      <c r="J100">
        <f>J46*résultats!Z$3</f>
        <v>0</v>
      </c>
      <c r="K100">
        <f>K46*résultats!AA$3</f>
        <v>0</v>
      </c>
      <c r="L100">
        <f>L46*résultats!AB$3</f>
        <v>0</v>
      </c>
      <c r="M100">
        <f>M46*résultats!AC$3</f>
        <v>0</v>
      </c>
      <c r="N100">
        <f>N46*résultats!AD$3</f>
        <v>0</v>
      </c>
      <c r="O100">
        <f>O46*résultats!AE$3</f>
        <v>0</v>
      </c>
      <c r="P100">
        <f>P46*résultats!AF$3</f>
        <v>0</v>
      </c>
      <c r="Q100">
        <f>Q46*résultats!AG$3</f>
        <v>0</v>
      </c>
      <c r="R100">
        <f>R46*résultats!AH$3</f>
        <v>0</v>
      </c>
      <c r="S100">
        <f>S46*résultats!AI$3</f>
        <v>0</v>
      </c>
      <c r="T100">
        <f>T46*résultats!AJ$3</f>
        <v>0</v>
      </c>
      <c r="U100">
        <f>U46*résultats!AK$3</f>
        <v>0</v>
      </c>
      <c r="V100">
        <f>V46*résultats!AL$3</f>
        <v>0</v>
      </c>
      <c r="W100">
        <f>W46*résultats!AM$3</f>
        <v>0</v>
      </c>
      <c r="X100">
        <f>X46*résultats!AN$3</f>
        <v>0</v>
      </c>
      <c r="Y100">
        <f>Y46*résultats!AO$3</f>
        <v>0</v>
      </c>
      <c r="Z100">
        <f>Z46*résultats!AP$3</f>
        <v>0</v>
      </c>
      <c r="AA100">
        <f>AA46*résultats!AQ$3</f>
        <v>0</v>
      </c>
      <c r="AB100">
        <f>AB46*résultats!AR$3</f>
        <v>0</v>
      </c>
      <c r="AC100">
        <f>AC46*résultats!AS$3</f>
        <v>0</v>
      </c>
      <c r="AD100">
        <f>AD46*résultats!AT$3</f>
        <v>0</v>
      </c>
      <c r="AE100">
        <f>AE46*résultats!AU$3</f>
        <v>0</v>
      </c>
      <c r="AF100">
        <f>AF46*résultats!AV$3</f>
        <v>0</v>
      </c>
      <c r="AG100">
        <f>AG46*résultats!AW$3</f>
        <v>0</v>
      </c>
    </row>
    <row r="101" spans="1:33" x14ac:dyDescent="0.25">
      <c r="A101" t="s">
        <v>1433</v>
      </c>
      <c r="C101">
        <f>C47*résultats!S$3</f>
        <v>1095.4087340686121</v>
      </c>
      <c r="D101">
        <f>D47*résultats!T$3</f>
        <v>1307.4083129264661</v>
      </c>
      <c r="E101">
        <f>E47*résultats!U$3</f>
        <v>1389.9706532233222</v>
      </c>
      <c r="F101">
        <f>F47*résultats!V$3</f>
        <v>1905.1966731912271</v>
      </c>
      <c r="G101">
        <f>G47*résultats!W$3</f>
        <v>2260.5790990558603</v>
      </c>
      <c r="H101">
        <f>H47*résultats!X$3</f>
        <v>2705.3790281405409</v>
      </c>
      <c r="I101">
        <f>I47*résultats!Y$3</f>
        <v>2908.4130008952366</v>
      </c>
      <c r="J101">
        <f>J47*résultats!Z$3</f>
        <v>3030.5572492476817</v>
      </c>
      <c r="K101">
        <f>K47*résultats!AA$3</f>
        <v>3124.2140302513944</v>
      </c>
      <c r="L101">
        <f>L47*résultats!AB$3</f>
        <v>3199.008660473939</v>
      </c>
      <c r="M101">
        <f>M47*résultats!AC$3</f>
        <v>3264.6695659745037</v>
      </c>
      <c r="N101">
        <f>N47*résultats!AD$3</f>
        <v>3315.7068381448767</v>
      </c>
      <c r="O101">
        <f>O47*résultats!AE$3</f>
        <v>3330.1011301245721</v>
      </c>
      <c r="P101">
        <f>P47*résultats!AF$3</f>
        <v>3314.8730197625459</v>
      </c>
      <c r="Q101">
        <f>Q47*résultats!AG$3</f>
        <v>3282.1583809325634</v>
      </c>
      <c r="R101">
        <f>R47*résultats!AH$3</f>
        <v>3242.3669994700772</v>
      </c>
      <c r="S101">
        <f>S47*résultats!AI$3</f>
        <v>3202.1633066776108</v>
      </c>
      <c r="T101">
        <f>T47*résultats!AJ$3</f>
        <v>3168.4929291871526</v>
      </c>
      <c r="U101">
        <f>U47*résultats!AK$3</f>
        <v>3144.9575430427444</v>
      </c>
      <c r="V101">
        <f>V47*résultats!AL$3</f>
        <v>3129.7996646897418</v>
      </c>
      <c r="W101">
        <f>W47*résultats!AM$3</f>
        <v>3120.0418204531916</v>
      </c>
      <c r="X101">
        <f>X47*résultats!AN$3</f>
        <v>3114.6634199944788</v>
      </c>
      <c r="Y101">
        <f>Y47*résultats!AO$3</f>
        <v>3109.7376782022661</v>
      </c>
      <c r="Z101">
        <f>Z47*résultats!AP$3</f>
        <v>3105.8072694478474</v>
      </c>
      <c r="AA101">
        <f>AA47*résultats!AQ$3</f>
        <v>3105.4257563651236</v>
      </c>
      <c r="AB101">
        <f>AB47*résultats!AR$3</f>
        <v>3108.6800619017663</v>
      </c>
      <c r="AC101">
        <f>AC47*résultats!AS$3</f>
        <v>3122.7103589149783</v>
      </c>
      <c r="AD101">
        <f>AD47*résultats!AT$3</f>
        <v>3159.3648008026794</v>
      </c>
      <c r="AE101">
        <f>AE47*résultats!AU$3</f>
        <v>3207.150817112205</v>
      </c>
      <c r="AF101">
        <f>AF47*résultats!AV$3</f>
        <v>3261.4865163327154</v>
      </c>
      <c r="AG101">
        <f>AG47*résultats!AW$3</f>
        <v>3326.6317830925955</v>
      </c>
    </row>
    <row r="102" spans="1:33" x14ac:dyDescent="0.25">
      <c r="A102" t="s">
        <v>1434</v>
      </c>
      <c r="C102">
        <f>C48*résultats!S$3</f>
        <v>1050.3631760432588</v>
      </c>
      <c r="D102">
        <f>D48*résultats!T$3</f>
        <v>1188.0402182308742</v>
      </c>
      <c r="E102">
        <f>E48*résultats!U$3</f>
        <v>1421.6858111095662</v>
      </c>
      <c r="F102">
        <f>F48*résultats!V$3</f>
        <v>1782.2439660880946</v>
      </c>
      <c r="G102">
        <f>G48*résultats!W$3</f>
        <v>2002.3983916341692</v>
      </c>
      <c r="H102">
        <f>H48*résultats!X$3</f>
        <v>2039.3983479373612</v>
      </c>
      <c r="I102">
        <f>I48*résultats!Y$3</f>
        <v>2056.2492287386626</v>
      </c>
      <c r="J102">
        <f>J48*résultats!Z$3</f>
        <v>1886.1885329477664</v>
      </c>
      <c r="K102">
        <f>K48*résultats!AA$3</f>
        <v>1767.2350784196328</v>
      </c>
      <c r="L102">
        <f>L48*résultats!AB$3</f>
        <v>1652.5425922936797</v>
      </c>
      <c r="M102">
        <f>M48*résultats!AC$3</f>
        <v>1557.4489387975868</v>
      </c>
      <c r="N102">
        <f>N48*résultats!AD$3</f>
        <v>1479.2970057434572</v>
      </c>
      <c r="O102">
        <f>O48*résultats!AE$3</f>
        <v>1404.3362623286166</v>
      </c>
      <c r="P102">
        <f>P48*résultats!AF$3</f>
        <v>1332.5678745315399</v>
      </c>
      <c r="Q102">
        <f>Q48*résultats!AG$3</f>
        <v>1266.0812494701868</v>
      </c>
      <c r="R102">
        <f>R48*résultats!AH$3</f>
        <v>1206.336136656977</v>
      </c>
      <c r="S102">
        <f>S48*résultats!AI$3</f>
        <v>1153.8631801260426</v>
      </c>
      <c r="T102">
        <f>T48*résultats!AJ$3</f>
        <v>1110.1801235181324</v>
      </c>
      <c r="U102">
        <f>U48*résultats!AK$3</f>
        <v>1074.8129047867826</v>
      </c>
      <c r="V102">
        <f>V48*résultats!AL$3</f>
        <v>1045.4552476611891</v>
      </c>
      <c r="W102">
        <f>W48*résultats!AM$3</f>
        <v>1020.475724680851</v>
      </c>
      <c r="X102">
        <f>X48*résultats!AN$3</f>
        <v>999.53232962489233</v>
      </c>
      <c r="Y102">
        <f>Y48*résultats!AO$3</f>
        <v>982.22105259467662</v>
      </c>
      <c r="Z102">
        <f>Z48*résultats!AP$3</f>
        <v>967.04466845777301</v>
      </c>
      <c r="AA102">
        <f>AA48*résultats!AQ$3</f>
        <v>953.23255381456966</v>
      </c>
      <c r="AB102">
        <f>AB48*résultats!AR$3</f>
        <v>940.02707217052057</v>
      </c>
      <c r="AC102">
        <f>AC48*résultats!AS$3</f>
        <v>930.24416899039647</v>
      </c>
      <c r="AD102">
        <f>AD48*résultats!AT$3</f>
        <v>928.29409910546201</v>
      </c>
      <c r="AE102">
        <f>AE48*résultats!AU$3</f>
        <v>929.79430042261174</v>
      </c>
      <c r="AF102">
        <f>AF48*résultats!AV$3</f>
        <v>932.57336383474012</v>
      </c>
      <c r="AG102">
        <f>AG48*résultats!AW$3</f>
        <v>937.02909726945859</v>
      </c>
    </row>
    <row r="103" spans="1:33" x14ac:dyDescent="0.25">
      <c r="A103" t="s">
        <v>1435</v>
      </c>
      <c r="C103">
        <f>C49*résultats!S$3</f>
        <v>163.60894937720093</v>
      </c>
      <c r="D103">
        <f>D49*résultats!T$3</f>
        <v>112.18753276904852</v>
      </c>
      <c r="E103">
        <f>E49*résultats!U$3</f>
        <v>222.52349295398722</v>
      </c>
      <c r="F103">
        <f>F49*résultats!V$3</f>
        <v>158.8650220980665</v>
      </c>
      <c r="G103">
        <f>G49*résultats!W$3</f>
        <v>121.12623000049015</v>
      </c>
      <c r="H103">
        <f>H49*résultats!X$3</f>
        <v>0</v>
      </c>
      <c r="I103">
        <f>I49*résultats!Y$3</f>
        <v>0</v>
      </c>
      <c r="J103">
        <f>J49*résultats!Z$3</f>
        <v>0</v>
      </c>
      <c r="K103">
        <f>K49*résultats!AA$3</f>
        <v>0</v>
      </c>
      <c r="L103">
        <f>L49*résultats!AB$3</f>
        <v>0</v>
      </c>
      <c r="M103">
        <f>M49*résultats!AC$3</f>
        <v>0</v>
      </c>
      <c r="N103">
        <f>N49*résultats!AD$3</f>
        <v>0</v>
      </c>
      <c r="O103">
        <f>O49*résultats!AE$3</f>
        <v>0</v>
      </c>
      <c r="P103">
        <f>P49*résultats!AF$3</f>
        <v>0</v>
      </c>
      <c r="Q103">
        <f>Q49*résultats!AG$3</f>
        <v>0</v>
      </c>
      <c r="R103">
        <f>R49*résultats!AH$3</f>
        <v>0</v>
      </c>
      <c r="S103">
        <f>S49*résultats!AI$3</f>
        <v>0</v>
      </c>
      <c r="T103">
        <f>T49*résultats!AJ$3</f>
        <v>0</v>
      </c>
      <c r="U103">
        <f>U49*résultats!AK$3</f>
        <v>0</v>
      </c>
      <c r="V103">
        <f>V49*résultats!AL$3</f>
        <v>0</v>
      </c>
      <c r="W103">
        <f>W49*résultats!AM$3</f>
        <v>0</v>
      </c>
      <c r="X103">
        <f>X49*résultats!AN$3</f>
        <v>0</v>
      </c>
      <c r="Y103">
        <f>Y49*résultats!AO$3</f>
        <v>0</v>
      </c>
      <c r="Z103">
        <f>Z49*résultats!AP$3</f>
        <v>0</v>
      </c>
      <c r="AA103">
        <f>AA49*résultats!AQ$3</f>
        <v>0</v>
      </c>
      <c r="AB103">
        <f>AB49*résultats!AR$3</f>
        <v>0</v>
      </c>
      <c r="AC103">
        <f>AC49*résultats!AS$3</f>
        <v>0</v>
      </c>
      <c r="AD103">
        <f>AD49*résultats!AT$3</f>
        <v>0</v>
      </c>
      <c r="AE103">
        <f>AE49*résultats!AU$3</f>
        <v>0</v>
      </c>
      <c r="AF103">
        <f>AF49*résultats!AV$3</f>
        <v>0</v>
      </c>
      <c r="AG103">
        <f>AG49*résultats!AW$3</f>
        <v>0</v>
      </c>
    </row>
    <row r="104" spans="1:33" x14ac:dyDescent="0.25">
      <c r="A104" t="s">
        <v>1436</v>
      </c>
      <c r="C104">
        <f>C50*résultats!S$3</f>
        <v>572.79548679357379</v>
      </c>
      <c r="D104">
        <f>D50*résultats!T$3</f>
        <v>675.79218874652031</v>
      </c>
      <c r="E104">
        <f>E50*résultats!U$3</f>
        <v>774.65867063840631</v>
      </c>
      <c r="F104">
        <f>F50*résultats!V$3</f>
        <v>1017.4083244505493</v>
      </c>
      <c r="G104">
        <f>G50*résultats!W$3</f>
        <v>1164.3716316363129</v>
      </c>
      <c r="H104">
        <f>H50*résultats!X$3</f>
        <v>1176.1857714515497</v>
      </c>
      <c r="I104">
        <f>I50*résultats!Y$3</f>
        <v>1171.1643131674184</v>
      </c>
      <c r="J104">
        <f>J50*résultats!Z$3</f>
        <v>999.48454659987624</v>
      </c>
      <c r="K104">
        <f>K50*résultats!AA$3</f>
        <v>919.98996158213265</v>
      </c>
      <c r="L104">
        <f>L50*résultats!AB$3</f>
        <v>844.79877865338199</v>
      </c>
      <c r="M104">
        <f>M50*résultats!AC$3</f>
        <v>781.94779101899508</v>
      </c>
      <c r="N104">
        <f>N50*résultats!AD$3</f>
        <v>729.85422209442129</v>
      </c>
      <c r="O104">
        <f>O50*résultats!AE$3</f>
        <v>680.98149281933934</v>
      </c>
      <c r="P104">
        <f>P50*résultats!AF$3</f>
        <v>635.40317777063035</v>
      </c>
      <c r="Q104">
        <f>Q50*résultats!AG$3</f>
        <v>594.14360942402948</v>
      </c>
      <c r="R104">
        <f>R50*résultats!AH$3</f>
        <v>557.61326892152169</v>
      </c>
      <c r="S104">
        <f>S50*résultats!AI$3</f>
        <v>525.47624447262137</v>
      </c>
      <c r="T104">
        <f>T50*résultats!AJ$3</f>
        <v>498.65343741869651</v>
      </c>
      <c r="U104">
        <f>U50*résultats!AK$3</f>
        <v>476.46836726790974</v>
      </c>
      <c r="V104">
        <f>V50*résultats!AL$3</f>
        <v>457.07591212459516</v>
      </c>
      <c r="W104">
        <f>W50*résultats!AM$3</f>
        <v>439.84023230553561</v>
      </c>
      <c r="X104">
        <f>X50*résultats!AN$3</f>
        <v>424.61740512153682</v>
      </c>
      <c r="Y104">
        <f>Y50*résultats!AO$3</f>
        <v>410.92241073996871</v>
      </c>
      <c r="Z104">
        <f>Z50*résultats!AP$3</f>
        <v>398.28035917842146</v>
      </c>
      <c r="AA104">
        <f>AA50*résultats!AQ$3</f>
        <v>386.22218670117581</v>
      </c>
      <c r="AB104">
        <f>AB50*résultats!AR$3</f>
        <v>374.11635243025148</v>
      </c>
      <c r="AC104">
        <f>AC50*résultats!AS$3</f>
        <v>363.46639883265112</v>
      </c>
      <c r="AD104">
        <f>AD50*résultats!AT$3</f>
        <v>355.68047896645362</v>
      </c>
      <c r="AE104">
        <f>AE50*résultats!AU$3</f>
        <v>348.97152170441331</v>
      </c>
      <c r="AF104">
        <f>AF50*résultats!AV$3</f>
        <v>342.48557093425012</v>
      </c>
      <c r="AG104">
        <f>AG50*résultats!AW$3</f>
        <v>336.23564433616173</v>
      </c>
    </row>
    <row r="105" spans="1:33" x14ac:dyDescent="0.25">
      <c r="A105" t="s">
        <v>1437</v>
      </c>
      <c r="C105">
        <f>C51*résultats!S$3</f>
        <v>313.95873987248405</v>
      </c>
      <c r="D105">
        <f>D51*résultats!T$3</f>
        <v>400.06049671530536</v>
      </c>
      <c r="E105">
        <f>E51*résultats!U$3</f>
        <v>424.50364751717268</v>
      </c>
      <c r="F105">
        <f>F51*résultats!V$3</f>
        <v>605.97061953947878</v>
      </c>
      <c r="G105">
        <f>G51*résultats!W$3</f>
        <v>716.90052999736622</v>
      </c>
      <c r="H105">
        <f>H51*résultats!X$3</f>
        <v>863.2125764858115</v>
      </c>
      <c r="I105">
        <f>I51*résultats!Y$3</f>
        <v>885.08491557124421</v>
      </c>
      <c r="J105">
        <f>J51*résultats!Z$3</f>
        <v>886.70398634789024</v>
      </c>
      <c r="K105">
        <f>K51*résultats!AA$3</f>
        <v>847.24511683750018</v>
      </c>
      <c r="L105">
        <f>L51*résultats!AB$3</f>
        <v>807.74381364029773</v>
      </c>
      <c r="M105">
        <f>M51*résultats!AC$3</f>
        <v>775.50114777859176</v>
      </c>
      <c r="N105">
        <f>N51*résultats!AD$3</f>
        <v>749.44278364903585</v>
      </c>
      <c r="O105">
        <f>O51*résultats!AE$3</f>
        <v>723.35476950927739</v>
      </c>
      <c r="P105">
        <f>P51*résultats!AF$3</f>
        <v>697.16469676090969</v>
      </c>
      <c r="Q105">
        <f>Q51*résultats!AG$3</f>
        <v>671.93764004615718</v>
      </c>
      <c r="R105">
        <f>R51*résultats!AH$3</f>
        <v>648.72286773545545</v>
      </c>
      <c r="S105">
        <f>S51*résultats!AI$3</f>
        <v>628.38693565342135</v>
      </c>
      <c r="T105">
        <f>T51*résultats!AJ$3</f>
        <v>611.52668609943601</v>
      </c>
      <c r="U105">
        <f>U51*résultats!AK$3</f>
        <v>598.34453751887293</v>
      </c>
      <c r="V105">
        <f>V51*résultats!AL$3</f>
        <v>588.37933553659389</v>
      </c>
      <c r="W105">
        <f>W51*résultats!AM$3</f>
        <v>580.63549237531549</v>
      </c>
      <c r="X105">
        <f>X51*résultats!AN$3</f>
        <v>574.91492450335545</v>
      </c>
      <c r="Y105">
        <f>Y51*résultats!AO$3</f>
        <v>571.29864185470785</v>
      </c>
      <c r="Z105">
        <f>Z51*résultats!AP$3</f>
        <v>568.76430927935155</v>
      </c>
      <c r="AA105">
        <f>AA51*résultats!AQ$3</f>
        <v>567.01036711339384</v>
      </c>
      <c r="AB105">
        <f>AB51*résultats!AR$3</f>
        <v>565.91071974026909</v>
      </c>
      <c r="AC105">
        <f>AC51*résultats!AS$3</f>
        <v>566.77777015774541</v>
      </c>
      <c r="AD105">
        <f>AD51*résultats!AT$3</f>
        <v>572.61362013900839</v>
      </c>
      <c r="AE105">
        <f>AE51*résultats!AU$3</f>
        <v>580.82277871819838</v>
      </c>
      <c r="AF105">
        <f>AF51*résultats!AV$3</f>
        <v>590.08779290049006</v>
      </c>
      <c r="AG105">
        <f>AG51*résultats!AW$3</f>
        <v>600.79345293329686</v>
      </c>
    </row>
    <row r="106" spans="1:33" x14ac:dyDescent="0.25">
      <c r="A106" t="s">
        <v>1438</v>
      </c>
      <c r="C106">
        <f>C52*résultats!S$3</f>
        <v>1578.9123675476412</v>
      </c>
      <c r="D106">
        <f>D52*résultats!T$3</f>
        <v>1934.2248246259428</v>
      </c>
      <c r="E106">
        <f>E52*résultats!U$3</f>
        <v>2191.7084856237343</v>
      </c>
      <c r="F106">
        <f>F52*résultats!V$3</f>
        <v>2586.6084303228436</v>
      </c>
      <c r="G106">
        <f>G52*résultats!W$3</f>
        <v>2623.9339075662183</v>
      </c>
      <c r="H106">
        <f>H52*résultats!X$3</f>
        <v>2628.6800018032063</v>
      </c>
      <c r="I106">
        <f>I52*résultats!Y$3</f>
        <v>2494.5210015389403</v>
      </c>
      <c r="J106">
        <f>J52*résultats!Z$3</f>
        <v>2263.0446939304993</v>
      </c>
      <c r="K106">
        <f>K52*résultats!AA$3</f>
        <v>2038.2709279852056</v>
      </c>
      <c r="L106">
        <f>L52*résultats!AB$3</f>
        <v>1852.8000992951884</v>
      </c>
      <c r="M106">
        <f>M52*résultats!AC$3</f>
        <v>1712.3579523363867</v>
      </c>
      <c r="N106">
        <f>N52*résultats!AD$3</f>
        <v>1609.5123782851933</v>
      </c>
      <c r="O106">
        <f>O52*résultats!AE$3</f>
        <v>1532.4795179370665</v>
      </c>
      <c r="P106">
        <f>P52*résultats!AF$3</f>
        <v>1473.9726899674811</v>
      </c>
      <c r="Q106">
        <f>Q52*résultats!AG$3</f>
        <v>1427.685590864392</v>
      </c>
      <c r="R106">
        <f>R52*résultats!AH$3</f>
        <v>1389.9222481328527</v>
      </c>
      <c r="S106">
        <f>S52*résultats!AI$3</f>
        <v>1357.5961455758243</v>
      </c>
      <c r="T106">
        <f>T52*résultats!AJ$3</f>
        <v>1329.915356015937</v>
      </c>
      <c r="U106">
        <f>U52*résultats!AK$3</f>
        <v>1307.436882905321</v>
      </c>
      <c r="V106">
        <f>V52*résultats!AL$3</f>
        <v>1288.912091987236</v>
      </c>
      <c r="W106">
        <f>W52*résultats!AM$3</f>
        <v>1273.8818121703014</v>
      </c>
      <c r="X106">
        <f>X52*résultats!AN$3</f>
        <v>1266.9955730009533</v>
      </c>
      <c r="Y106">
        <f>Y52*résultats!AO$3</f>
        <v>1278.3168076268478</v>
      </c>
      <c r="Z106">
        <f>Z52*résultats!AP$3</f>
        <v>1298.3861264630536</v>
      </c>
      <c r="AA106">
        <f>AA52*résultats!AQ$3</f>
        <v>1319.8558817891703</v>
      </c>
      <c r="AB106">
        <f>AB52*résultats!AR$3</f>
        <v>1338.5457907660029</v>
      </c>
      <c r="AC106">
        <f>AC52*résultats!AS$3</f>
        <v>1357.0562652450699</v>
      </c>
      <c r="AD106">
        <f>AD52*résultats!AT$3</f>
        <v>1382.4659878919899</v>
      </c>
      <c r="AE106">
        <f>AE52*résultats!AU$3</f>
        <v>1410.7231433356915</v>
      </c>
      <c r="AF106">
        <f>AF52*résultats!AV$3</f>
        <v>1438.8992202485767</v>
      </c>
      <c r="AG106">
        <f>AG52*résultats!AW$3</f>
        <v>1466.289732660191</v>
      </c>
    </row>
    <row r="107" spans="1:33" x14ac:dyDescent="0.25">
      <c r="A107" t="s">
        <v>1439</v>
      </c>
      <c r="C107">
        <f>C53*résultats!S$3</f>
        <v>85.776936338980846</v>
      </c>
      <c r="D107">
        <f>D53*résultats!T$3</f>
        <v>43.26790671308305</v>
      </c>
      <c r="E107">
        <f>E53*résultats!U$3</f>
        <v>121.13536202811618</v>
      </c>
      <c r="F107">
        <f>F53*résultats!V$3</f>
        <v>53.632812984319074</v>
      </c>
      <c r="G107">
        <f>G53*résultats!W$3</f>
        <v>22.383054152862634</v>
      </c>
      <c r="H107">
        <f>H53*résultats!X$3</f>
        <v>0</v>
      </c>
      <c r="I107">
        <f>I53*résultats!Y$3</f>
        <v>0</v>
      </c>
      <c r="J107">
        <f>J53*résultats!Z$3</f>
        <v>0</v>
      </c>
      <c r="K107">
        <f>K53*résultats!AA$3</f>
        <v>0</v>
      </c>
      <c r="L107">
        <f>L53*résultats!AB$3</f>
        <v>0</v>
      </c>
      <c r="M107">
        <f>M53*résultats!AC$3</f>
        <v>0</v>
      </c>
      <c r="N107">
        <f>N53*résultats!AD$3</f>
        <v>0</v>
      </c>
      <c r="O107">
        <f>O53*résultats!AE$3</f>
        <v>0</v>
      </c>
      <c r="P107">
        <f>P53*résultats!AF$3</f>
        <v>0</v>
      </c>
      <c r="Q107">
        <f>Q53*résultats!AG$3</f>
        <v>0</v>
      </c>
      <c r="R107">
        <f>R53*résultats!AH$3</f>
        <v>0</v>
      </c>
      <c r="S107">
        <f>S53*résultats!AI$3</f>
        <v>0</v>
      </c>
      <c r="T107">
        <f>T53*résultats!AJ$3</f>
        <v>0</v>
      </c>
      <c r="U107">
        <f>U53*résultats!AK$3</f>
        <v>0</v>
      </c>
      <c r="V107">
        <f>V53*résultats!AL$3</f>
        <v>0</v>
      </c>
      <c r="W107">
        <f>W53*résultats!AM$3</f>
        <v>0</v>
      </c>
      <c r="X107">
        <f>X53*résultats!AN$3</f>
        <v>0</v>
      </c>
      <c r="Y107">
        <f>Y53*résultats!AO$3</f>
        <v>0</v>
      </c>
      <c r="Z107">
        <f>Z53*résultats!AP$3</f>
        <v>0</v>
      </c>
      <c r="AA107">
        <f>AA53*résultats!AQ$3</f>
        <v>0</v>
      </c>
      <c r="AB107">
        <f>AB53*résultats!AR$3</f>
        <v>0</v>
      </c>
      <c r="AC107">
        <f>AC53*résultats!AS$3</f>
        <v>0</v>
      </c>
      <c r="AD107">
        <f>AD53*résultats!AT$3</f>
        <v>0</v>
      </c>
      <c r="AE107">
        <f>AE53*résultats!AU$3</f>
        <v>0</v>
      </c>
      <c r="AF107">
        <f>AF53*résultats!AV$3</f>
        <v>0</v>
      </c>
      <c r="AG107">
        <f>AG53*résultats!AW$3</f>
        <v>0</v>
      </c>
    </row>
    <row r="108" spans="1:33" x14ac:dyDescent="0.25">
      <c r="A108" t="s">
        <v>1440</v>
      </c>
      <c r="C108">
        <f>C54*résultats!S$3</f>
        <v>111.84932270458023</v>
      </c>
      <c r="D108">
        <f>D54*résultats!T$3</f>
        <v>102.33331807964704</v>
      </c>
      <c r="E108">
        <f>E54*résultats!U$3</f>
        <v>157.43783499501617</v>
      </c>
      <c r="F108">
        <f>F54*résultats!V$3</f>
        <v>137.599907864535</v>
      </c>
      <c r="G108">
        <f>G54*résultats!W$3</f>
        <v>124.83891855713857</v>
      </c>
      <c r="H108">
        <f>H54*résultats!X$3</f>
        <v>14.953492124173914</v>
      </c>
      <c r="I108">
        <f>I54*résultats!Y$3</f>
        <v>1.6275450766578692</v>
      </c>
      <c r="J108">
        <f>J54*résultats!Z$3</f>
        <v>0</v>
      </c>
      <c r="K108">
        <f>K54*résultats!AA$3</f>
        <v>0</v>
      </c>
      <c r="L108">
        <f>L54*résultats!AB$3</f>
        <v>0</v>
      </c>
      <c r="M108">
        <f>M54*résultats!AC$3</f>
        <v>0</v>
      </c>
      <c r="N108">
        <f>N54*résultats!AD$3</f>
        <v>0</v>
      </c>
      <c r="O108">
        <f>O54*résultats!AE$3</f>
        <v>0</v>
      </c>
      <c r="P108">
        <f>P54*résultats!AF$3</f>
        <v>0</v>
      </c>
      <c r="Q108">
        <f>Q54*résultats!AG$3</f>
        <v>0</v>
      </c>
      <c r="R108">
        <f>R54*résultats!AH$3</f>
        <v>0</v>
      </c>
      <c r="S108">
        <f>S54*résultats!AI$3</f>
        <v>0</v>
      </c>
      <c r="T108">
        <f>T54*résultats!AJ$3</f>
        <v>0</v>
      </c>
      <c r="U108">
        <f>U54*résultats!AK$3</f>
        <v>0</v>
      </c>
      <c r="V108">
        <f>V54*résultats!AL$3</f>
        <v>0</v>
      </c>
      <c r="W108">
        <f>W54*résultats!AM$3</f>
        <v>0</v>
      </c>
      <c r="X108">
        <f>X54*résultats!AN$3</f>
        <v>0</v>
      </c>
      <c r="Y108">
        <f>Y54*résultats!AO$3</f>
        <v>0</v>
      </c>
      <c r="Z108">
        <f>Z54*résultats!AP$3</f>
        <v>0</v>
      </c>
      <c r="AA108">
        <f>AA54*résultats!AQ$3</f>
        <v>0</v>
      </c>
      <c r="AB108">
        <f>AB54*résultats!AR$3</f>
        <v>0</v>
      </c>
      <c r="AC108">
        <f>AC54*résultats!AS$3</f>
        <v>0</v>
      </c>
      <c r="AD108">
        <f>AD54*résultats!AT$3</f>
        <v>0</v>
      </c>
      <c r="AE108">
        <f>AE54*résultats!AU$3</f>
        <v>0</v>
      </c>
      <c r="AF108">
        <f>AF54*résultats!AV$3</f>
        <v>0</v>
      </c>
      <c r="AG108">
        <f>AG54*résultats!AW$3</f>
        <v>0</v>
      </c>
    </row>
    <row r="109" spans="1:33" x14ac:dyDescent="0.25">
      <c r="A109" t="s">
        <v>1441</v>
      </c>
      <c r="C109">
        <f>C55*résultats!S$3</f>
        <v>735.72772263253319</v>
      </c>
      <c r="D109">
        <f>D55*résultats!T$3</f>
        <v>944.84201381374498</v>
      </c>
      <c r="E109">
        <f>E55*résultats!U$3</f>
        <v>1022.1537972257311</v>
      </c>
      <c r="F109">
        <f>F55*résultats!V$3</f>
        <v>1271.2224397249881</v>
      </c>
      <c r="G109">
        <f>G55*résultats!W$3</f>
        <v>1318.9283637421684</v>
      </c>
      <c r="H109">
        <f>H55*résultats!X$3</f>
        <v>1375.3795289950256</v>
      </c>
      <c r="I109">
        <f>I55*résultats!Y$3</f>
        <v>1316.2633252470332</v>
      </c>
      <c r="J109">
        <f>J55*résultats!Z$3</f>
        <v>1176.428230839897</v>
      </c>
      <c r="K109">
        <f>K55*résultats!AA$3</f>
        <v>1051.0470568590979</v>
      </c>
      <c r="L109">
        <f>L55*résultats!AB$3</f>
        <v>948.30802753473529</v>
      </c>
      <c r="M109">
        <f>M55*résultats!AC$3</f>
        <v>870.88984052969499</v>
      </c>
      <c r="N109">
        <f>N55*résultats!AD$3</f>
        <v>814.2921816302636</v>
      </c>
      <c r="O109">
        <f>O55*résultats!AE$3</f>
        <v>771.6351818949189</v>
      </c>
      <c r="P109">
        <f>P55*résultats!AF$3</f>
        <v>738.71164506092794</v>
      </c>
      <c r="Q109">
        <f>Q55*résultats!AG$3</f>
        <v>712.43440862969942</v>
      </c>
      <c r="R109">
        <f>R55*résultats!AH$3</f>
        <v>690.86159818361193</v>
      </c>
      <c r="S109">
        <f>S55*résultats!AI$3</f>
        <v>672.29463639492178</v>
      </c>
      <c r="T109">
        <f>T55*résultats!AJ$3</f>
        <v>656.43619039552595</v>
      </c>
      <c r="U109">
        <f>U55*résultats!AK$3</f>
        <v>643.43514323305033</v>
      </c>
      <c r="V109">
        <f>V55*résultats!AL$3</f>
        <v>632.4418147074125</v>
      </c>
      <c r="W109">
        <f>W55*résultats!AM$3</f>
        <v>623.26023509559684</v>
      </c>
      <c r="X109">
        <f>X55*résultats!AN$3</f>
        <v>618.13332501280627</v>
      </c>
      <c r="Y109">
        <f>Y55*résultats!AO$3</f>
        <v>621.87435124110414</v>
      </c>
      <c r="Z109">
        <f>Z55*résultats!AP$3</f>
        <v>629.9164212388456</v>
      </c>
      <c r="AA109">
        <f>AA55*résultats!AQ$3</f>
        <v>638.54369311960193</v>
      </c>
      <c r="AB109">
        <f>AB55*résultats!AR$3</f>
        <v>645.64928583671758</v>
      </c>
      <c r="AC109">
        <f>AC55*résultats!AS$3</f>
        <v>652.64417872430784</v>
      </c>
      <c r="AD109">
        <f>AD55*résultats!AT$3</f>
        <v>662.92378091032447</v>
      </c>
      <c r="AE109">
        <f>AE55*résultats!AU$3</f>
        <v>674.68816865354984</v>
      </c>
      <c r="AF109">
        <f>AF55*résultats!AV$3</f>
        <v>686.30294571487093</v>
      </c>
      <c r="AG109">
        <f>AG55*résultats!AW$3</f>
        <v>697.39283136778079</v>
      </c>
    </row>
    <row r="110" spans="1:33" x14ac:dyDescent="0.25">
      <c r="A110" t="s">
        <v>1442</v>
      </c>
      <c r="C110">
        <f>C56*résultats!S$3</f>
        <v>645.5583858715471</v>
      </c>
      <c r="D110">
        <f>D56*résultats!T$3</f>
        <v>843.78158601946768</v>
      </c>
      <c r="E110">
        <f>E56*résultats!U$3</f>
        <v>890.98149137487076</v>
      </c>
      <c r="F110">
        <f>F56*résultats!V$3</f>
        <v>1124.1532697490015</v>
      </c>
      <c r="G110">
        <f>G56*résultats!W$3</f>
        <v>1157.7835711140485</v>
      </c>
      <c r="H110">
        <f>H56*résultats!X$3</f>
        <v>1238.3469806840067</v>
      </c>
      <c r="I110">
        <f>I56*résultats!Y$3</f>
        <v>1176.6301312152489</v>
      </c>
      <c r="J110">
        <f>J56*résultats!Z$3</f>
        <v>1086.6164630906021</v>
      </c>
      <c r="K110">
        <f>K56*résultats!AA$3</f>
        <v>987.22387112610772</v>
      </c>
      <c r="L110">
        <f>L56*résultats!AB$3</f>
        <v>904.4920717604532</v>
      </c>
      <c r="M110">
        <f>M56*résultats!AC$3</f>
        <v>841.4681118066917</v>
      </c>
      <c r="N110">
        <f>N56*résultats!AD$3</f>
        <v>795.22019665492962</v>
      </c>
      <c r="O110">
        <f>O56*résultats!AE$3</f>
        <v>760.84433604214757</v>
      </c>
      <c r="P110">
        <f>P56*résultats!AF$3</f>
        <v>735.26104490655325</v>
      </c>
      <c r="Q110">
        <f>Q56*résultats!AG$3</f>
        <v>715.25118223469258</v>
      </c>
      <c r="R110">
        <f>R56*résultats!AH$3</f>
        <v>699.06064994924077</v>
      </c>
      <c r="S110">
        <f>S56*résultats!AI$3</f>
        <v>685.3015091809026</v>
      </c>
      <c r="T110">
        <f>T56*résultats!AJ$3</f>
        <v>673.4791656204111</v>
      </c>
      <c r="U110">
        <f>U56*résultats!AK$3</f>
        <v>664.00173967227056</v>
      </c>
      <c r="V110">
        <f>V56*résultats!AL$3</f>
        <v>656.47027727982345</v>
      </c>
      <c r="W110">
        <f>W56*résultats!AM$3</f>
        <v>650.62157707470453</v>
      </c>
      <c r="X110">
        <f>X56*résultats!AN$3</f>
        <v>648.86224798814703</v>
      </c>
      <c r="Y110">
        <f>Y56*résultats!AO$3</f>
        <v>656.44245638574364</v>
      </c>
      <c r="Z110">
        <f>Z56*résultats!AP$3</f>
        <v>668.46970522420816</v>
      </c>
      <c r="AA110">
        <f>AA56*résultats!AQ$3</f>
        <v>681.31218866956851</v>
      </c>
      <c r="AB110">
        <f>AB56*résultats!AR$3</f>
        <v>692.89650492928547</v>
      </c>
      <c r="AC110">
        <f>AC56*résultats!AS$3</f>
        <v>704.41208652076216</v>
      </c>
      <c r="AD110">
        <f>AD56*résultats!AT$3</f>
        <v>719.54220698166546</v>
      </c>
      <c r="AE110">
        <f>AE56*résultats!AU$3</f>
        <v>736.03497468214152</v>
      </c>
      <c r="AF110">
        <f>AF56*résultats!AV$3</f>
        <v>752.59627453370581</v>
      </c>
      <c r="AG110">
        <f>AG56*résultats!AW$3</f>
        <v>768.89690129241012</v>
      </c>
    </row>
    <row r="111" spans="1:33" x14ac:dyDescent="0.25">
      <c r="A111" t="s">
        <v>1443</v>
      </c>
      <c r="C111">
        <f>C57*résultats!S$3</f>
        <v>1521.1425133342368</v>
      </c>
      <c r="D111">
        <f>D57*résultats!T$3</f>
        <v>1807.3301566595737</v>
      </c>
      <c r="E111">
        <f>E57*résultats!U$3</f>
        <v>2033.8576945848383</v>
      </c>
      <c r="F111">
        <f>F57*résultats!V$3</f>
        <v>2325.0884617688203</v>
      </c>
      <c r="G111">
        <f>G57*résultats!W$3</f>
        <v>2324.4064528732047</v>
      </c>
      <c r="H111">
        <f>H57*résultats!X$3</f>
        <v>2224.8989776229464</v>
      </c>
      <c r="I111">
        <f>I57*résultats!Y$3</f>
        <v>2106.2321369559531</v>
      </c>
      <c r="J111">
        <f>J57*résultats!Z$3</f>
        <v>1858.0688086531245</v>
      </c>
      <c r="K111">
        <f>K57*résultats!AA$3</f>
        <v>1670.8011595339958</v>
      </c>
      <c r="L111">
        <f>L57*résultats!AB$3</f>
        <v>1513.2775692566456</v>
      </c>
      <c r="M111">
        <f>M57*résultats!AC$3</f>
        <v>1389.3250624926172</v>
      </c>
      <c r="N111">
        <f>N57*résultats!AD$3</f>
        <v>1293.9829762493712</v>
      </c>
      <c r="O111">
        <f>O57*résultats!AE$3</f>
        <v>1219.4186658725582</v>
      </c>
      <c r="P111">
        <f>P57*résultats!AF$3</f>
        <v>1160.9042126844658</v>
      </c>
      <c r="Q111">
        <f>Q57*résultats!AG$3</f>
        <v>1113.8028068148342</v>
      </c>
      <c r="R111">
        <f>R57*résultats!AH$3</f>
        <v>1075.1731189970881</v>
      </c>
      <c r="S111">
        <f>S57*résultats!AI$3</f>
        <v>1041.9423051476717</v>
      </c>
      <c r="T111">
        <f>T57*résultats!AJ$3</f>
        <v>1013.2992316140311</v>
      </c>
      <c r="U111">
        <f>U57*résultats!AK$3</f>
        <v>989.23389677093257</v>
      </c>
      <c r="V111">
        <f>V57*résultats!AL$3</f>
        <v>968.17257063582667</v>
      </c>
      <c r="W111">
        <f>W57*résultats!AM$3</f>
        <v>949.73461809106198</v>
      </c>
      <c r="X111">
        <f>X57*résultats!AN$3</f>
        <v>937.20281008944892</v>
      </c>
      <c r="Y111">
        <f>Y57*résultats!AO$3</f>
        <v>937.40948216940092</v>
      </c>
      <c r="Z111">
        <f>Z57*résultats!AP$3</f>
        <v>943.97661271725769</v>
      </c>
      <c r="AA111">
        <f>AA57*résultats!AQ$3</f>
        <v>951.56401708875308</v>
      </c>
      <c r="AB111">
        <f>AB57*résultats!AR$3</f>
        <v>956.83984337037191</v>
      </c>
      <c r="AC111">
        <f>AC57*résultats!AS$3</f>
        <v>961.4365925254375</v>
      </c>
      <c r="AD111">
        <f>AD57*résultats!AT$3</f>
        <v>969.23137548417583</v>
      </c>
      <c r="AE111">
        <f>AE57*résultats!AU$3</f>
        <v>977.87055688517626</v>
      </c>
      <c r="AF111">
        <f>AF57*résultats!AV$3</f>
        <v>985.62269250585587</v>
      </c>
      <c r="AG111">
        <f>AG57*résultats!AW$3</f>
        <v>992.33138198234587</v>
      </c>
    </row>
    <row r="112" spans="1:33" x14ac:dyDescent="0.25">
      <c r="A112" t="s">
        <v>1444</v>
      </c>
      <c r="C112">
        <f>C58*résultats!S$3</f>
        <v>56.269702335641242</v>
      </c>
      <c r="D112">
        <f>D58*résultats!T$3</f>
        <v>35.561229327943032</v>
      </c>
      <c r="E112">
        <f>E58*résultats!U$3</f>
        <v>76.853012295963168</v>
      </c>
      <c r="F112">
        <f>F58*résultats!V$3</f>
        <v>45.028921590832347</v>
      </c>
      <c r="G112">
        <f>G58*résultats!W$3</f>
        <v>30.548879136575287</v>
      </c>
      <c r="H112">
        <f>H58*résultats!X$3</f>
        <v>0</v>
      </c>
      <c r="I112">
        <f>I58*résultats!Y$3</f>
        <v>0</v>
      </c>
      <c r="J112">
        <f>J58*résultats!Z$3</f>
        <v>0</v>
      </c>
      <c r="K112">
        <f>K58*résultats!AA$3</f>
        <v>0</v>
      </c>
      <c r="L112">
        <f>L58*résultats!AB$3</f>
        <v>0</v>
      </c>
      <c r="M112">
        <f>M58*résultats!AC$3</f>
        <v>0</v>
      </c>
      <c r="N112">
        <f>N58*résultats!AD$3</f>
        <v>0</v>
      </c>
      <c r="O112">
        <f>O58*résultats!AE$3</f>
        <v>0</v>
      </c>
      <c r="P112">
        <f>P58*résultats!AF$3</f>
        <v>0</v>
      </c>
      <c r="Q112">
        <f>Q58*résultats!AG$3</f>
        <v>0</v>
      </c>
      <c r="R112">
        <f>R58*résultats!AH$3</f>
        <v>0</v>
      </c>
      <c r="S112">
        <f>S58*résultats!AI$3</f>
        <v>0</v>
      </c>
      <c r="T112">
        <f>T58*résultats!AJ$3</f>
        <v>0</v>
      </c>
      <c r="U112">
        <f>U58*résultats!AK$3</f>
        <v>0</v>
      </c>
      <c r="V112">
        <f>V58*résultats!AL$3</f>
        <v>0</v>
      </c>
      <c r="W112">
        <f>W58*résultats!AM$3</f>
        <v>0</v>
      </c>
      <c r="X112">
        <f>X58*résultats!AN$3</f>
        <v>0</v>
      </c>
      <c r="Y112">
        <f>Y58*résultats!AO$3</f>
        <v>0</v>
      </c>
      <c r="Z112">
        <f>Z58*résultats!AP$3</f>
        <v>0</v>
      </c>
      <c r="AA112">
        <f>AA58*résultats!AQ$3</f>
        <v>0</v>
      </c>
      <c r="AB112">
        <f>AB58*résultats!AR$3</f>
        <v>0</v>
      </c>
      <c r="AC112">
        <f>AC58*résultats!AS$3</f>
        <v>0</v>
      </c>
      <c r="AD112">
        <f>AD58*résultats!AT$3</f>
        <v>0</v>
      </c>
      <c r="AE112">
        <f>AE58*résultats!AU$3</f>
        <v>0</v>
      </c>
      <c r="AF112">
        <f>AF58*résultats!AV$3</f>
        <v>0</v>
      </c>
      <c r="AG112">
        <f>AG58*résultats!AW$3</f>
        <v>0</v>
      </c>
    </row>
    <row r="113" spans="1:33" x14ac:dyDescent="0.25">
      <c r="A113" t="s">
        <v>1445</v>
      </c>
      <c r="C113">
        <f>C59*résultats!S$3</f>
        <v>92.868301954739394</v>
      </c>
      <c r="D113">
        <f>D59*résultats!T$3</f>
        <v>81.41545444123139</v>
      </c>
      <c r="E113">
        <f>E59*résultats!U$3</f>
        <v>126.62451635481369</v>
      </c>
      <c r="F113">
        <f>F59*résultats!V$3</f>
        <v>106.74224537425881</v>
      </c>
      <c r="G113">
        <f>G59*résultats!W$3</f>
        <v>94.346712365403519</v>
      </c>
      <c r="H113">
        <f>H59*résultats!X$3</f>
        <v>15.032539587422326</v>
      </c>
      <c r="I113">
        <f>I59*résultats!Y$3</f>
        <v>5.3047625759174784</v>
      </c>
      <c r="J113">
        <f>J59*résultats!Z$3</f>
        <v>0</v>
      </c>
      <c r="K113">
        <f>K59*résultats!AA$3</f>
        <v>0</v>
      </c>
      <c r="L113">
        <f>L59*résultats!AB$3</f>
        <v>0</v>
      </c>
      <c r="M113">
        <f>M59*résultats!AC$3</f>
        <v>0</v>
      </c>
      <c r="N113">
        <f>N59*résultats!AD$3</f>
        <v>0</v>
      </c>
      <c r="O113">
        <f>O59*résultats!AE$3</f>
        <v>0</v>
      </c>
      <c r="P113">
        <f>P59*résultats!AF$3</f>
        <v>0</v>
      </c>
      <c r="Q113">
        <f>Q59*résultats!AG$3</f>
        <v>0</v>
      </c>
      <c r="R113">
        <f>R59*résultats!AH$3</f>
        <v>0</v>
      </c>
      <c r="S113">
        <f>S59*résultats!AI$3</f>
        <v>0</v>
      </c>
      <c r="T113">
        <f>T59*résultats!AJ$3</f>
        <v>0</v>
      </c>
      <c r="U113">
        <f>U59*résultats!AK$3</f>
        <v>0</v>
      </c>
      <c r="V113">
        <f>V59*résultats!AL$3</f>
        <v>0</v>
      </c>
      <c r="W113">
        <f>W59*résultats!AM$3</f>
        <v>0</v>
      </c>
      <c r="X113">
        <f>X59*résultats!AN$3</f>
        <v>0</v>
      </c>
      <c r="Y113">
        <f>Y59*résultats!AO$3</f>
        <v>0</v>
      </c>
      <c r="Z113">
        <f>Z59*résultats!AP$3</f>
        <v>0</v>
      </c>
      <c r="AA113">
        <f>AA59*résultats!AQ$3</f>
        <v>0</v>
      </c>
      <c r="AB113">
        <f>AB59*résultats!AR$3</f>
        <v>0</v>
      </c>
      <c r="AC113">
        <f>AC59*résultats!AS$3</f>
        <v>0</v>
      </c>
      <c r="AD113">
        <f>AD59*résultats!AT$3</f>
        <v>0</v>
      </c>
      <c r="AE113">
        <f>AE59*résultats!AU$3</f>
        <v>0</v>
      </c>
      <c r="AF113">
        <f>AF59*résultats!AV$3</f>
        <v>0</v>
      </c>
      <c r="AG113">
        <f>AG59*résultats!AW$3</f>
        <v>0</v>
      </c>
    </row>
    <row r="114" spans="1:33" x14ac:dyDescent="0.25">
      <c r="A114" t="s">
        <v>1446</v>
      </c>
      <c r="C114">
        <f>C60*résultats!S$3</f>
        <v>678.29805763923684</v>
      </c>
      <c r="D114">
        <f>D60*résultats!T$3</f>
        <v>822.53653547223246</v>
      </c>
      <c r="E114">
        <f>E60*résultats!U$3</f>
        <v>906.60819527106435</v>
      </c>
      <c r="F114">
        <f>F60*résultats!V$3</f>
        <v>1061.7764560064945</v>
      </c>
      <c r="G114">
        <f>G60*résultats!W$3</f>
        <v>1071.7910030191708</v>
      </c>
      <c r="H114">
        <f>H60*résultats!X$3</f>
        <v>1040.4319527911105</v>
      </c>
      <c r="I114">
        <f>I60*résultats!Y$3</f>
        <v>987.08933527441047</v>
      </c>
      <c r="J114">
        <f>J60*résultats!Z$3</f>
        <v>844.86223538630702</v>
      </c>
      <c r="K114">
        <f>K60*résultats!AA$3</f>
        <v>751.42569998514091</v>
      </c>
      <c r="L114">
        <f>L60*résultats!AB$3</f>
        <v>673.80157148264311</v>
      </c>
      <c r="M114">
        <f>M60*résultats!AC$3</f>
        <v>613.22738884184048</v>
      </c>
      <c r="N114">
        <f>N60*résultats!AD$3</f>
        <v>566.83256793640737</v>
      </c>
      <c r="O114">
        <f>O60*résultats!AE$3</f>
        <v>530.50156624656142</v>
      </c>
      <c r="P114">
        <f>P60*résultats!AF$3</f>
        <v>501.86857089274616</v>
      </c>
      <c r="Q114">
        <f>Q60*résultats!AG$3</f>
        <v>478.78616586808084</v>
      </c>
      <c r="R114">
        <f>R60*résultats!AH$3</f>
        <v>459.81881198289597</v>
      </c>
      <c r="S114">
        <f>S60*résultats!AI$3</f>
        <v>443.45940379114177</v>
      </c>
      <c r="T114">
        <f>T60*résultats!AJ$3</f>
        <v>429.41916517153277</v>
      </c>
      <c r="U114">
        <f>U60*résultats!AK$3</f>
        <v>417.56846901963871</v>
      </c>
      <c r="V114">
        <f>V60*résultats!AL$3</f>
        <v>407.03840932718612</v>
      </c>
      <c r="W114">
        <f>W60*résultats!AM$3</f>
        <v>397.70008633586139</v>
      </c>
      <c r="X114">
        <f>X60*résultats!AN$3</f>
        <v>390.92397695075084</v>
      </c>
      <c r="Y114">
        <f>Y60*résultats!AO$3</f>
        <v>389.48494915426107</v>
      </c>
      <c r="Z114">
        <f>Z60*résultats!AP$3</f>
        <v>390.78468348525342</v>
      </c>
      <c r="AA114">
        <f>AA60*résultats!AQ$3</f>
        <v>392.47115176206989</v>
      </c>
      <c r="AB114">
        <f>AB60*résultats!AR$3</f>
        <v>393.08768530536872</v>
      </c>
      <c r="AC114">
        <f>AC60*résultats!AS$3</f>
        <v>393.4234467795448</v>
      </c>
      <c r="AD114">
        <f>AD60*résultats!AT$3</f>
        <v>395.03327689371463</v>
      </c>
      <c r="AE114">
        <f>AE60*résultats!AU$3</f>
        <v>397.00602752783578</v>
      </c>
      <c r="AF114">
        <f>AF60*résultats!AV$3</f>
        <v>398.58355056352434</v>
      </c>
      <c r="AG114">
        <f>AG60*résultats!AW$3</f>
        <v>399.67818252195684</v>
      </c>
    </row>
    <row r="115" spans="1:33" x14ac:dyDescent="0.25">
      <c r="A115" t="s">
        <v>1447</v>
      </c>
      <c r="C115">
        <f>C61*résultats!S$3</f>
        <v>693.70645140461943</v>
      </c>
      <c r="D115">
        <f>D61*résultats!T$3</f>
        <v>849.19903921792286</v>
      </c>
      <c r="E115">
        <f>E61*résultats!U$3</f>
        <v>923.77197066299709</v>
      </c>
      <c r="F115">
        <f>F61*résultats!V$3</f>
        <v>1090.2975003534559</v>
      </c>
      <c r="G115">
        <f>G61*résultats!W$3</f>
        <v>1096.202115148028</v>
      </c>
      <c r="H115">
        <f>H61*résultats!X$3</f>
        <v>1078.3183700554844</v>
      </c>
      <c r="I115">
        <f>I61*résultats!Y$3</f>
        <v>1019.3560511164098</v>
      </c>
      <c r="J115">
        <f>J61*résultats!Z$3</f>
        <v>886.14152541342003</v>
      </c>
      <c r="K115">
        <f>K61*résultats!AA$3</f>
        <v>794.03134883811663</v>
      </c>
      <c r="L115">
        <f>L61*résultats!AB$3</f>
        <v>716.64508097183352</v>
      </c>
      <c r="M115">
        <f>M61*résultats!AC$3</f>
        <v>655.62021380218528</v>
      </c>
      <c r="N115">
        <f>N61*résultats!AD$3</f>
        <v>608.48132096568509</v>
      </c>
      <c r="O115">
        <f>O61*résultats!AE$3</f>
        <v>571.46823064001603</v>
      </c>
      <c r="P115">
        <f>P61*résultats!AF$3</f>
        <v>542.41518256936024</v>
      </c>
      <c r="Q115">
        <f>Q61*résultats!AG$3</f>
        <v>518.98342733540221</v>
      </c>
      <c r="R115">
        <f>R61*résultats!AH$3</f>
        <v>499.69988638538655</v>
      </c>
      <c r="S115">
        <f>S61*résultats!AI$3</f>
        <v>483.02913380456573</v>
      </c>
      <c r="T115">
        <f>T61*résultats!AJ$3</f>
        <v>468.63689789506208</v>
      </c>
      <c r="U115">
        <f>U61*résultats!AK$3</f>
        <v>456.45617063675968</v>
      </c>
      <c r="V115">
        <f>V61*résultats!AL$3</f>
        <v>445.64061237467519</v>
      </c>
      <c r="W115">
        <f>W61*résultats!AM$3</f>
        <v>436.04181784243684</v>
      </c>
      <c r="X115">
        <f>X61*résultats!AN$3</f>
        <v>429.18359299876238</v>
      </c>
      <c r="Y115">
        <f>Y61*résultats!AO$3</f>
        <v>428.14723453544877</v>
      </c>
      <c r="Z115">
        <f>Z61*résultats!AP$3</f>
        <v>430.07422642337747</v>
      </c>
      <c r="AA115">
        <f>AA61*résultats!AQ$3</f>
        <v>432.41684249566401</v>
      </c>
      <c r="AB115">
        <f>AB61*résultats!AR$3</f>
        <v>433.58162745479348</v>
      </c>
      <c r="AC115">
        <f>AC61*résultats!AS$3</f>
        <v>434.39010979585237</v>
      </c>
      <c r="AD115">
        <f>AD61*résultats!AT$3</f>
        <v>436.54873112752603</v>
      </c>
      <c r="AE115">
        <f>AE61*résultats!AU$3</f>
        <v>438.99544314488458</v>
      </c>
      <c r="AF115">
        <f>AF61*résultats!AV$3</f>
        <v>440.98385331675303</v>
      </c>
      <c r="AG115">
        <f>AG61*résultats!AW$3</f>
        <v>442.41820217935071</v>
      </c>
    </row>
    <row r="116" spans="1:33" x14ac:dyDescent="0.25">
      <c r="A116" t="s">
        <v>1448</v>
      </c>
      <c r="C116">
        <f>C62*résultats!S$3</f>
        <v>0</v>
      </c>
      <c r="D116">
        <f>D62*résultats!T$3</f>
        <v>18.617898200243925</v>
      </c>
      <c r="E116">
        <f>E62*résultats!U$3</f>
        <v>0</v>
      </c>
      <c r="F116">
        <f>F62*résultats!V$3</f>
        <v>21.243338443778413</v>
      </c>
      <c r="G116">
        <f>G62*résultats!W$3</f>
        <v>31.517743204026957</v>
      </c>
      <c r="H116">
        <f>H62*résultats!X$3</f>
        <v>91.116115188929271</v>
      </c>
      <c r="I116">
        <f>I62*résultats!Y$3</f>
        <v>94.481987989215156</v>
      </c>
      <c r="J116">
        <f>J62*résultats!Z$3</f>
        <v>127.06504785339753</v>
      </c>
      <c r="K116">
        <f>K62*résultats!AA$3</f>
        <v>125.34411071073825</v>
      </c>
      <c r="L116">
        <f>L62*résultats!AB$3</f>
        <v>122.8309168021689</v>
      </c>
      <c r="M116">
        <f>M62*résultats!AC$3</f>
        <v>120.47745984859154</v>
      </c>
      <c r="N116">
        <f>N62*résultats!AD$3</f>
        <v>118.66908734727869</v>
      </c>
      <c r="O116">
        <f>O62*résultats!AE$3</f>
        <v>117.4488689859806</v>
      </c>
      <c r="P116">
        <f>P62*résultats!AF$3</f>
        <v>116.6204592223593</v>
      </c>
      <c r="Q116">
        <f>Q62*résultats!AG$3</f>
        <v>116.03321361135116</v>
      </c>
      <c r="R116">
        <f>R62*résultats!AH$3</f>
        <v>115.65442062880571</v>
      </c>
      <c r="S116">
        <f>S62*résultats!AI$3</f>
        <v>115.45376755196416</v>
      </c>
      <c r="T116">
        <f>T62*résultats!AJ$3</f>
        <v>115.24316854743635</v>
      </c>
      <c r="U116">
        <f>U62*résultats!AK$3</f>
        <v>115.20925711453408</v>
      </c>
      <c r="V116">
        <f>V62*résultats!AL$3</f>
        <v>115.49354893396536</v>
      </c>
      <c r="W116">
        <f>W62*résultats!AM$3</f>
        <v>115.99271391276376</v>
      </c>
      <c r="X116">
        <f>X62*résultats!AN$3</f>
        <v>117.09524013993577</v>
      </c>
      <c r="Y116">
        <f>Y62*résultats!AO$3</f>
        <v>119.77729847969108</v>
      </c>
      <c r="Z116">
        <f>Z62*résultats!AP$3</f>
        <v>123.11770280862676</v>
      </c>
      <c r="AA116">
        <f>AA62*résultats!AQ$3</f>
        <v>126.6760228310192</v>
      </c>
      <c r="AB116">
        <f>AB62*résultats!AR$3</f>
        <v>130.17053061020971</v>
      </c>
      <c r="AC116">
        <f>AC62*résultats!AS$3</f>
        <v>133.62303595004036</v>
      </c>
      <c r="AD116">
        <f>AD62*résultats!AT$3</f>
        <v>137.64936746293517</v>
      </c>
      <c r="AE116">
        <f>AE62*résultats!AU$3</f>
        <v>141.86908621245584</v>
      </c>
      <c r="AF116">
        <f>AF62*résultats!AV$3</f>
        <v>146.05528862557847</v>
      </c>
      <c r="AG116">
        <f>AG62*résultats!AW$3</f>
        <v>150.23499728103826</v>
      </c>
    </row>
    <row r="117" spans="1:33" x14ac:dyDescent="0.25">
      <c r="A117" t="s">
        <v>1449</v>
      </c>
      <c r="C117">
        <f>C63*résultats!S$3</f>
        <v>951.13307874241571</v>
      </c>
      <c r="D117">
        <f>D63*résultats!T$3</f>
        <v>985.5794821023344</v>
      </c>
      <c r="E117">
        <f>E63*résultats!U$3</f>
        <v>1047.6289799192159</v>
      </c>
      <c r="F117">
        <f>F63*résultats!V$3</f>
        <v>1060.1446613356966</v>
      </c>
      <c r="G117">
        <f>G63*résultats!W$3</f>
        <v>995.62122164392588</v>
      </c>
      <c r="H117">
        <f>H63*résultats!X$3</f>
        <v>881.45859551682679</v>
      </c>
      <c r="I117">
        <f>I63*résultats!Y$3</f>
        <v>799.54451958309744</v>
      </c>
      <c r="J117">
        <f>J63*résultats!Z$3</f>
        <v>672.51955387525607</v>
      </c>
      <c r="K117">
        <f>K63*résultats!AA$3</f>
        <v>590.228657457959</v>
      </c>
      <c r="L117">
        <f>L63*résultats!AB$3</f>
        <v>524.51657572810336</v>
      </c>
      <c r="M117">
        <f>M63*résultats!AC$3</f>
        <v>473.86539635022632</v>
      </c>
      <c r="N117">
        <f>N63*résultats!AD$3</f>
        <v>433.77933011231909</v>
      </c>
      <c r="O117">
        <f>O63*résultats!AE$3</f>
        <v>401.27842239063688</v>
      </c>
      <c r="P117">
        <f>P63*résultats!AF$3</f>
        <v>374.46973503320692</v>
      </c>
      <c r="Q117">
        <f>Q63*résultats!AG$3</f>
        <v>351.6381238813625</v>
      </c>
      <c r="R117">
        <f>R63*résultats!AH$3</f>
        <v>331.78587396400218</v>
      </c>
      <c r="S117">
        <f>S63*résultats!AI$3</f>
        <v>313.74919758814917</v>
      </c>
      <c r="T117">
        <f>T63*résultats!AJ$3</f>
        <v>297.18958216897607</v>
      </c>
      <c r="U117">
        <f>U63*résultats!AK$3</f>
        <v>282.17759887526654</v>
      </c>
      <c r="V117">
        <f>V63*résultats!AL$3</f>
        <v>268.27864172605331</v>
      </c>
      <c r="W117">
        <f>W63*résultats!AM$3</f>
        <v>255.44599141938554</v>
      </c>
      <c r="X117">
        <f>X63*résultats!AN$3</f>
        <v>244.36869667613871</v>
      </c>
      <c r="Y117">
        <f>Y63*résultats!AO$3</f>
        <v>236.24658785075152</v>
      </c>
      <c r="Z117">
        <f>Z63*résultats!AP$3</f>
        <v>229.8326343186277</v>
      </c>
      <c r="AA117">
        <f>AA63*résultats!AQ$3</f>
        <v>223.96395812212342</v>
      </c>
      <c r="AB117">
        <f>AB63*résultats!AR$3</f>
        <v>217.8554528175672</v>
      </c>
      <c r="AC117">
        <f>AC63*résultats!AS$3</f>
        <v>211.72387044624097</v>
      </c>
      <c r="AD117">
        <f>AD63*résultats!AT$3</f>
        <v>205.96948152496313</v>
      </c>
      <c r="AE117">
        <f>AE63*résultats!AU$3</f>
        <v>200.51915923596039</v>
      </c>
      <c r="AF117">
        <f>AF63*résultats!AV$3</f>
        <v>195.13705621894655</v>
      </c>
      <c r="AG117">
        <f>AG63*résultats!AW$3</f>
        <v>189.83759003163755</v>
      </c>
    </row>
    <row r="118" spans="1:33" x14ac:dyDescent="0.25">
      <c r="A118" t="s">
        <v>1450</v>
      </c>
      <c r="C118">
        <f>C64*résultats!S$3</f>
        <v>23.103378922721269</v>
      </c>
      <c r="D118">
        <f>D64*résultats!T$3</f>
        <v>10.614441243469072</v>
      </c>
      <c r="E118">
        <f>E64*résultats!U$3</f>
        <v>26.511824150203733</v>
      </c>
      <c r="F118">
        <f>F64*résultats!V$3</f>
        <v>11.811518311414339</v>
      </c>
      <c r="G118">
        <f>G64*résultats!W$3</f>
        <v>6.574672149571823</v>
      </c>
      <c r="H118">
        <f>H64*résultats!X$3</f>
        <v>0</v>
      </c>
      <c r="I118">
        <f>I64*résultats!Y$3</f>
        <v>0</v>
      </c>
      <c r="J118">
        <f>J64*résultats!Z$3</f>
        <v>0</v>
      </c>
      <c r="K118">
        <f>K64*résultats!AA$3</f>
        <v>0</v>
      </c>
      <c r="L118">
        <f>L64*résultats!AB$3</f>
        <v>0</v>
      </c>
      <c r="M118">
        <f>M64*résultats!AC$3</f>
        <v>0</v>
      </c>
      <c r="N118">
        <f>N64*résultats!AD$3</f>
        <v>0</v>
      </c>
      <c r="O118">
        <f>O64*résultats!AE$3</f>
        <v>0</v>
      </c>
      <c r="P118">
        <f>P64*résultats!AF$3</f>
        <v>0</v>
      </c>
      <c r="Q118">
        <f>Q64*résultats!AG$3</f>
        <v>0</v>
      </c>
      <c r="R118">
        <f>R64*résultats!AH$3</f>
        <v>0</v>
      </c>
      <c r="S118">
        <f>S64*résultats!AI$3</f>
        <v>0</v>
      </c>
      <c r="T118">
        <f>T64*résultats!AJ$3</f>
        <v>0</v>
      </c>
      <c r="U118">
        <f>U64*résultats!AK$3</f>
        <v>0</v>
      </c>
      <c r="V118">
        <f>V64*résultats!AL$3</f>
        <v>0</v>
      </c>
      <c r="W118">
        <f>W64*résultats!AM$3</f>
        <v>0</v>
      </c>
      <c r="X118">
        <f>X64*résultats!AN$3</f>
        <v>0</v>
      </c>
      <c r="Y118">
        <f>Y64*résultats!AO$3</f>
        <v>0</v>
      </c>
      <c r="Z118">
        <f>Z64*résultats!AP$3</f>
        <v>0</v>
      </c>
      <c r="AA118">
        <f>AA64*résultats!AQ$3</f>
        <v>0</v>
      </c>
      <c r="AB118">
        <f>AB64*résultats!AR$3</f>
        <v>0</v>
      </c>
      <c r="AC118">
        <f>AC64*résultats!AS$3</f>
        <v>0</v>
      </c>
      <c r="AD118">
        <f>AD64*résultats!AT$3</f>
        <v>0</v>
      </c>
      <c r="AE118">
        <f>AE64*résultats!AU$3</f>
        <v>0</v>
      </c>
      <c r="AF118">
        <f>AF64*résultats!AV$3</f>
        <v>0</v>
      </c>
      <c r="AG118">
        <f>AG64*résultats!AW$3</f>
        <v>0</v>
      </c>
    </row>
    <row r="119" spans="1:33" x14ac:dyDescent="0.25">
      <c r="A119" t="s">
        <v>1451</v>
      </c>
      <c r="C119">
        <f>C65*résultats!S$3</f>
        <v>71.910168242529707</v>
      </c>
      <c r="D119">
        <f>D65*résultats!T$3</f>
        <v>60.64290836804301</v>
      </c>
      <c r="E119">
        <f>E65*résultats!U$3</f>
        <v>80.838208185357288</v>
      </c>
      <c r="F119">
        <f>F65*résultats!V$3</f>
        <v>66.82103917487315</v>
      </c>
      <c r="G119">
        <f>G65*résultats!W$3</f>
        <v>58.373040730029487</v>
      </c>
      <c r="H119">
        <f>H65*résultats!X$3</f>
        <v>27.746020624741398</v>
      </c>
      <c r="I119">
        <f>I65*résultats!Y$3</f>
        <v>22.763239319780773</v>
      </c>
      <c r="J119">
        <f>J65*résultats!Z$3</f>
        <v>6.1731483589045864</v>
      </c>
      <c r="K119">
        <f>K65*résultats!AA$3</f>
        <v>2.5742659804320467</v>
      </c>
      <c r="L119">
        <f>L65*résultats!AB$3</f>
        <v>6.2435287304564491E-2</v>
      </c>
      <c r="M119">
        <f>M65*résultats!AC$3</f>
        <v>0</v>
      </c>
      <c r="N119">
        <f>N65*résultats!AD$3</f>
        <v>0</v>
      </c>
      <c r="O119">
        <f>O65*résultats!AE$3</f>
        <v>0</v>
      </c>
      <c r="P119">
        <f>P65*résultats!AF$3</f>
        <v>0</v>
      </c>
      <c r="Q119">
        <f>Q65*résultats!AG$3</f>
        <v>0</v>
      </c>
      <c r="R119">
        <f>R65*résultats!AH$3</f>
        <v>0</v>
      </c>
      <c r="S119">
        <f>S65*résultats!AI$3</f>
        <v>0</v>
      </c>
      <c r="T119">
        <f>T65*résultats!AJ$3</f>
        <v>0</v>
      </c>
      <c r="U119">
        <f>U65*résultats!AK$3</f>
        <v>0</v>
      </c>
      <c r="V119">
        <f>V65*résultats!AL$3</f>
        <v>0</v>
      </c>
      <c r="W119">
        <f>W65*résultats!AM$3</f>
        <v>0</v>
      </c>
      <c r="X119">
        <f>X65*résultats!AN$3</f>
        <v>0</v>
      </c>
      <c r="Y119">
        <f>Y65*résultats!AO$3</f>
        <v>0</v>
      </c>
      <c r="Z119">
        <f>Z65*résultats!AP$3</f>
        <v>0</v>
      </c>
      <c r="AA119">
        <f>AA65*résultats!AQ$3</f>
        <v>0</v>
      </c>
      <c r="AB119">
        <f>AB65*résultats!AR$3</f>
        <v>0</v>
      </c>
      <c r="AC119">
        <f>AC65*résultats!AS$3</f>
        <v>0</v>
      </c>
      <c r="AD119">
        <f>AD65*résultats!AT$3</f>
        <v>0</v>
      </c>
      <c r="AE119">
        <f>AE65*résultats!AU$3</f>
        <v>0</v>
      </c>
      <c r="AF119">
        <f>AF65*résultats!AV$3</f>
        <v>0</v>
      </c>
      <c r="AG119">
        <f>AG65*résultats!AW$3</f>
        <v>0</v>
      </c>
    </row>
    <row r="120" spans="1:33" x14ac:dyDescent="0.25">
      <c r="A120" t="s">
        <v>1452</v>
      </c>
      <c r="C120">
        <f>C66*résultats!S$3</f>
        <v>281.61274453269641</v>
      </c>
      <c r="D120">
        <f>D66*résultats!T$3</f>
        <v>292.21648660019724</v>
      </c>
      <c r="E120">
        <f>E66*résultats!U$3</f>
        <v>311.01310659836622</v>
      </c>
      <c r="F120">
        <f>F66*résultats!V$3</f>
        <v>315.88074018010207</v>
      </c>
      <c r="G120">
        <f>G66*résultats!W$3</f>
        <v>297.73156042048765</v>
      </c>
      <c r="H120">
        <f>H66*résultats!X$3</f>
        <v>257.93337504328787</v>
      </c>
      <c r="I120">
        <f>I66*résultats!Y$3</f>
        <v>233.61078007408165</v>
      </c>
      <c r="J120">
        <f>J66*résultats!Z$3</f>
        <v>190.78368734399263</v>
      </c>
      <c r="K120">
        <f>K66*résultats!AA$3</f>
        <v>165.73398894559062</v>
      </c>
      <c r="L120">
        <f>L66*résultats!AB$3</f>
        <v>145.96082745319532</v>
      </c>
      <c r="M120">
        <f>M66*résultats!AC$3</f>
        <v>130.40682458573218</v>
      </c>
      <c r="N120">
        <f>N66*résultats!AD$3</f>
        <v>118.24500596605392</v>
      </c>
      <c r="O120">
        <f>O66*résultats!AE$3</f>
        <v>108.471642361593</v>
      </c>
      <c r="P120">
        <f>P66*résultats!AF$3</f>
        <v>100.48033336329982</v>
      </c>
      <c r="Q120">
        <f>Q66*résultats!AG$3</f>
        <v>93.749231284571678</v>
      </c>
      <c r="R120">
        <f>R66*résultats!AH$3</f>
        <v>87.956442292727274</v>
      </c>
      <c r="S120">
        <f>S66*résultats!AI$3</f>
        <v>82.741276609312152</v>
      </c>
      <c r="T120">
        <f>T66*résultats!AJ$3</f>
        <v>78.017914523585802</v>
      </c>
      <c r="U120">
        <f>U66*résultats!AK$3</f>
        <v>73.773060771080182</v>
      </c>
      <c r="V120">
        <f>V66*résultats!AL$3</f>
        <v>69.851751644549253</v>
      </c>
      <c r="W120">
        <f>W66*résultats!AM$3</f>
        <v>66.245952676146871</v>
      </c>
      <c r="X120">
        <f>X66*résultats!AN$3</f>
        <v>63.131773137669583</v>
      </c>
      <c r="Y120">
        <f>Y66*résultats!AO$3</f>
        <v>60.806037928837902</v>
      </c>
      <c r="Z120">
        <f>Z66*résultats!AP$3</f>
        <v>58.953937273342945</v>
      </c>
      <c r="AA120">
        <f>AA66*résultats!AQ$3</f>
        <v>57.25470173291761</v>
      </c>
      <c r="AB120">
        <f>AB66*résultats!AR$3</f>
        <v>55.49659849419055</v>
      </c>
      <c r="AC120">
        <f>AC66*résultats!AS$3</f>
        <v>53.73254698558997</v>
      </c>
      <c r="AD120">
        <f>AD66*résultats!AT$3</f>
        <v>52.021488402833754</v>
      </c>
      <c r="AE120">
        <f>AE66*résultats!AU$3</f>
        <v>50.411560164821807</v>
      </c>
      <c r="AF120">
        <f>AF66*résultats!AV$3</f>
        <v>48.832966084240105</v>
      </c>
      <c r="AG120">
        <f>AG66*résultats!AW$3</f>
        <v>47.283725905590643</v>
      </c>
    </row>
    <row r="121" spans="1:33" x14ac:dyDescent="0.25">
      <c r="A121" t="s">
        <v>1453</v>
      </c>
      <c r="C121">
        <f>C67*résultats!S$3</f>
        <v>526.72934923186506</v>
      </c>
      <c r="D121">
        <f>D67*résultats!T$3</f>
        <v>560.87794254060555</v>
      </c>
      <c r="E121">
        <f>E67*résultats!U$3</f>
        <v>577.96971310924084</v>
      </c>
      <c r="F121">
        <f>F67*résultats!V$3</f>
        <v>600.86998534626412</v>
      </c>
      <c r="G121">
        <f>G67*résultats!W$3</f>
        <v>567.88111224576846</v>
      </c>
      <c r="H121">
        <f>H67*résultats!X$3</f>
        <v>518.38717258375164</v>
      </c>
      <c r="I121">
        <f>I67*résultats!Y$3</f>
        <v>470.6360553546341</v>
      </c>
      <c r="J121">
        <f>J67*résultats!Z$3</f>
        <v>403.80081557196195</v>
      </c>
      <c r="K121">
        <f>K67*résultats!AA$3</f>
        <v>356.74422266282534</v>
      </c>
      <c r="L121">
        <f>L67*résultats!AB$3</f>
        <v>318.89090116542064</v>
      </c>
      <c r="M121">
        <f>M67*résultats!AC$3</f>
        <v>288.52457530599287</v>
      </c>
      <c r="N121">
        <f>N67*résultats!AD$3</f>
        <v>264.42237315125459</v>
      </c>
      <c r="O121">
        <f>O67*résultats!AE$3</f>
        <v>244.86810866166795</v>
      </c>
      <c r="P121">
        <f>P67*résultats!AF$3</f>
        <v>228.73776525797848</v>
      </c>
      <c r="Q121">
        <f>Q67*résultats!AG$3</f>
        <v>214.98627964405904</v>
      </c>
      <c r="R121">
        <f>R67*résultats!AH$3</f>
        <v>203.01592429898687</v>
      </c>
      <c r="S121">
        <f>S67*résultats!AI$3</f>
        <v>192.12854565071319</v>
      </c>
      <c r="T121">
        <f>T67*résultats!AJ$3</f>
        <v>182.11407162758633</v>
      </c>
      <c r="U121">
        <f>U67*résultats!AK$3</f>
        <v>173.02634954716098</v>
      </c>
      <c r="V121">
        <f>V67*résultats!AL$3</f>
        <v>164.61343326443341</v>
      </c>
      <c r="W121">
        <f>W67*résultats!AM$3</f>
        <v>156.84477423767595</v>
      </c>
      <c r="X121">
        <f>X67*résultats!AN$3</f>
        <v>150.14413917765867</v>
      </c>
      <c r="Y121">
        <f>Y67*résultats!AO$3</f>
        <v>145.24840976548128</v>
      </c>
      <c r="Z121">
        <f>Z67*résultats!AP$3</f>
        <v>141.37600140626927</v>
      </c>
      <c r="AA121">
        <f>AA67*résultats!AQ$3</f>
        <v>137.83762672946148</v>
      </c>
      <c r="AB121">
        <f>AB67*résultats!AR$3</f>
        <v>134.15814276312392</v>
      </c>
      <c r="AC121">
        <f>AC67*résultats!AS$3</f>
        <v>130.42083057510962</v>
      </c>
      <c r="AD121">
        <f>AD67*résultats!AT$3</f>
        <v>126.77801850069925</v>
      </c>
      <c r="AE121">
        <f>AE67*résultats!AU$3</f>
        <v>123.32593352943999</v>
      </c>
      <c r="AF121">
        <f>AF67*résultats!AV$3</f>
        <v>119.91796248177225</v>
      </c>
      <c r="AG121">
        <f>AG67*résultats!AW$3</f>
        <v>116.55952171101792</v>
      </c>
    </row>
    <row r="122" spans="1:33" x14ac:dyDescent="0.25">
      <c r="A122" t="s">
        <v>1454</v>
      </c>
      <c r="C122">
        <f>C68*résultats!S$3</f>
        <v>15.325577665997352</v>
      </c>
      <c r="D122">
        <f>D68*résultats!T$3</f>
        <v>19.294645066275997</v>
      </c>
      <c r="E122">
        <f>E68*résultats!U$3</f>
        <v>17.108959376248553</v>
      </c>
      <c r="F122">
        <f>F68*résultats!V$3</f>
        <v>21.955077912712504</v>
      </c>
      <c r="G122">
        <f>G68*résultats!W$3</f>
        <v>22.257793363678086</v>
      </c>
      <c r="H122">
        <f>H68*résultats!X$3</f>
        <v>23.592946380710099</v>
      </c>
      <c r="I122">
        <f>I68*résultats!Y$3</f>
        <v>22.222352278033355</v>
      </c>
      <c r="J122">
        <f>J68*résultats!Z$3</f>
        <v>18.386685647179569</v>
      </c>
      <c r="K122">
        <f>K68*résultats!AA$3</f>
        <v>15.067697015726434</v>
      </c>
      <c r="L122">
        <f>L68*résultats!AB$3</f>
        <v>12.403517995350915</v>
      </c>
      <c r="M122">
        <f>M68*résultats!AC$3</f>
        <v>10.295434128739592</v>
      </c>
      <c r="N122">
        <f>N68*résultats!AD$3</f>
        <v>8.6281527612544302</v>
      </c>
      <c r="O122">
        <f>O68*résultats!AE$3</f>
        <v>7.2727557654362087</v>
      </c>
      <c r="P122">
        <f>P68*résultats!AF$3</f>
        <v>6.1746349900851651</v>
      </c>
      <c r="Q122">
        <f>Q68*résultats!AG$3</f>
        <v>5.2703534228437237</v>
      </c>
      <c r="R122">
        <f>R68*résultats!AH$3</f>
        <v>4.5090813236606788</v>
      </c>
      <c r="S122">
        <f>S68*résultats!AI$3</f>
        <v>3.8367078669793186</v>
      </c>
      <c r="T122">
        <f>T68*résultats!AJ$3</f>
        <v>3.2604869490237167</v>
      </c>
      <c r="U122">
        <f>U68*résultats!AK$3</f>
        <v>2.7540465647449817</v>
      </c>
      <c r="V122">
        <f>V68*résultats!AL$3</f>
        <v>2.2720273268987752</v>
      </c>
      <c r="W122">
        <f>W68*résultats!AM$3</f>
        <v>1.8224630245699953</v>
      </c>
      <c r="X122">
        <f>X68*résultats!AN$3</f>
        <v>1.4130293250782637</v>
      </c>
      <c r="Y122">
        <f>Y68*résultats!AO$3</f>
        <v>1.0512144912801624</v>
      </c>
      <c r="Z122">
        <f>Z68*résultats!AP$3</f>
        <v>0.77865568855613088</v>
      </c>
      <c r="AA122">
        <f>AA68*résultats!AQ$3</f>
        <v>0.51159820419989666</v>
      </c>
      <c r="AB122">
        <f>AB68*résultats!AR$3</f>
        <v>0.2206747335792428</v>
      </c>
      <c r="AC122">
        <f>AC68*résultats!AS$3</f>
        <v>0</v>
      </c>
      <c r="AD122">
        <f>AD68*résultats!AT$3</f>
        <v>0</v>
      </c>
      <c r="AE122">
        <f>AE68*résultats!AU$3</f>
        <v>0</v>
      </c>
      <c r="AF122">
        <f>AF68*résultats!AV$3</f>
        <v>0</v>
      </c>
      <c r="AG122">
        <f>AG68*résultats!AW$3</f>
        <v>0</v>
      </c>
    </row>
    <row r="123" spans="1:33" x14ac:dyDescent="0.25">
      <c r="A123" t="s">
        <v>1455</v>
      </c>
      <c r="C123">
        <f>C69*résultats!S$3</f>
        <v>32.451860146605924</v>
      </c>
      <c r="D123">
        <f>D69*résultats!T$3</f>
        <v>41.933058283743563</v>
      </c>
      <c r="E123">
        <f>E69*résultats!U$3</f>
        <v>34.187168499799363</v>
      </c>
      <c r="F123">
        <f>F69*résultats!V$3</f>
        <v>42.806300410330437</v>
      </c>
      <c r="G123">
        <f>G69*résultats!W$3</f>
        <v>42.803042734390409</v>
      </c>
      <c r="H123">
        <f>H69*résultats!X$3</f>
        <v>53.799080884335766</v>
      </c>
      <c r="I123">
        <f>I69*résultats!Y$3</f>
        <v>50.312092556567627</v>
      </c>
      <c r="J123">
        <f>J69*résultats!Z$3</f>
        <v>53.375216953217347</v>
      </c>
      <c r="K123">
        <f>K69*résultats!AA$3</f>
        <v>50.108482853384515</v>
      </c>
      <c r="L123">
        <f>L69*résultats!AB$3</f>
        <v>47.198893826831977</v>
      </c>
      <c r="M123">
        <f>M69*résultats!AC$3</f>
        <v>44.638562329761676</v>
      </c>
      <c r="N123">
        <f>N69*résultats!AD$3</f>
        <v>42.483798233756112</v>
      </c>
      <c r="O123">
        <f>O69*résultats!AE$3</f>
        <v>40.665915601939751</v>
      </c>
      <c r="P123">
        <f>P69*résultats!AF$3</f>
        <v>39.077001421843484</v>
      </c>
      <c r="Q123">
        <f>Q69*résultats!AG$3</f>
        <v>37.632259529888067</v>
      </c>
      <c r="R123">
        <f>R69*résultats!AH$3</f>
        <v>36.304426048627363</v>
      </c>
      <c r="S123">
        <f>S69*résultats!AI$3</f>
        <v>35.042667461144518</v>
      </c>
      <c r="T123">
        <f>T69*résultats!AJ$3</f>
        <v>33.797109068780223</v>
      </c>
      <c r="U123">
        <f>U69*résultats!AK$3</f>
        <v>32.624141992280428</v>
      </c>
      <c r="V123">
        <f>V69*résultats!AL$3</f>
        <v>31.541429490171854</v>
      </c>
      <c r="W123">
        <f>W69*résultats!AM$3</f>
        <v>30.532801480992696</v>
      </c>
      <c r="X123">
        <f>X69*résultats!AN$3</f>
        <v>29.679755035732189</v>
      </c>
      <c r="Y123">
        <f>Y69*résultats!AO$3</f>
        <v>29.140925665152199</v>
      </c>
      <c r="Z123">
        <f>Z69*résultats!AP$3</f>
        <v>28.724039950459343</v>
      </c>
      <c r="AA123">
        <f>AA69*résultats!AQ$3</f>
        <v>28.360031455544423</v>
      </c>
      <c r="AB123">
        <f>AB69*résultats!AR$3</f>
        <v>27.980036826673491</v>
      </c>
      <c r="AC123">
        <f>AC69*résultats!AS$3</f>
        <v>27.57049288554137</v>
      </c>
      <c r="AD123">
        <f>AD69*résultats!AT$3</f>
        <v>27.169974621430129</v>
      </c>
      <c r="AE123">
        <f>AE69*résultats!AU$3</f>
        <v>26.781665541698612</v>
      </c>
      <c r="AF123">
        <f>AF69*résultats!AV$3</f>
        <v>26.386127652934185</v>
      </c>
      <c r="AG123">
        <f>AG69*résultats!AW$3</f>
        <v>25.994342415029003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83FF0-9791-4682-9C05-76623848B435}">
  <dimension ref="A3:L353"/>
  <sheetViews>
    <sheetView workbookViewId="0"/>
  </sheetViews>
  <sheetFormatPr baseColWidth="10" defaultRowHeight="15.75" x14ac:dyDescent="0.25"/>
  <cols>
    <col min="1" max="1" width="31.625" customWidth="1"/>
    <col min="2" max="7" width="31.625" hidden="1" customWidth="1"/>
    <col min="8" max="8" width="11.625" customWidth="1"/>
  </cols>
  <sheetData>
    <row r="3" spans="1:12" x14ac:dyDescent="0.25">
      <c r="A3" t="s">
        <v>1073</v>
      </c>
      <c r="B3" s="7">
        <v>400000000000</v>
      </c>
      <c r="C3" s="7">
        <v>400000000000</v>
      </c>
      <c r="D3" s="7">
        <v>400000000000</v>
      </c>
      <c r="E3" s="7">
        <v>400000000000</v>
      </c>
      <c r="F3" s="7">
        <v>400000000000</v>
      </c>
      <c r="I3" s="7" t="s">
        <v>739</v>
      </c>
      <c r="J3" s="7" t="str">
        <f t="shared" ref="J3:J10" si="0">CONCATENATE(A3,I3)</f>
        <v>ENER_BUIL_0</v>
      </c>
      <c r="K3" s="7"/>
      <c r="L3" s="7"/>
    </row>
    <row r="4" spans="1:12" x14ac:dyDescent="0.25">
      <c r="A4" t="s">
        <v>1074</v>
      </c>
      <c r="B4" s="7">
        <v>6000000000</v>
      </c>
      <c r="C4" s="7">
        <v>6000000000</v>
      </c>
      <c r="D4" s="7">
        <v>6000000000</v>
      </c>
      <c r="E4" s="7">
        <v>6000000000</v>
      </c>
      <c r="F4" s="7">
        <v>5000000000</v>
      </c>
      <c r="I4" s="7" t="str">
        <f>I3</f>
        <v>_0</v>
      </c>
      <c r="J4" s="7" t="str">
        <f t="shared" si="0"/>
        <v>ENER_BUIL_21_0</v>
      </c>
    </row>
    <row r="5" spans="1:12" x14ac:dyDescent="0.25">
      <c r="A5" t="s">
        <v>1075</v>
      </c>
      <c r="B5" s="7">
        <v>90000000000</v>
      </c>
      <c r="C5" s="7">
        <v>90000000000</v>
      </c>
      <c r="D5" s="7">
        <v>90000000000</v>
      </c>
      <c r="E5" s="7">
        <v>90000000000</v>
      </c>
      <c r="F5" s="7">
        <v>80000000000</v>
      </c>
      <c r="I5" s="7" t="str">
        <f t="shared" ref="I5:I53" si="1">I4</f>
        <v>_0</v>
      </c>
      <c r="J5" s="7" t="str">
        <f t="shared" si="0"/>
        <v>ENER_BUIL_22_0</v>
      </c>
    </row>
    <row r="6" spans="1:12" x14ac:dyDescent="0.25">
      <c r="A6" t="s">
        <v>1076</v>
      </c>
      <c r="B6" s="7">
        <v>100000000000</v>
      </c>
      <c r="C6" s="7">
        <v>100000000000</v>
      </c>
      <c r="D6" s="7">
        <v>100000000000</v>
      </c>
      <c r="E6" s="7">
        <v>100000000000</v>
      </c>
      <c r="F6" s="7">
        <v>100000000000</v>
      </c>
      <c r="I6" s="7" t="str">
        <f t="shared" si="1"/>
        <v>_0</v>
      </c>
      <c r="J6" s="7" t="str">
        <f t="shared" si="0"/>
        <v>ENER_BUIL_23_0</v>
      </c>
      <c r="K6" s="7"/>
      <c r="L6" s="7"/>
    </row>
    <row r="7" spans="1:12" x14ac:dyDescent="0.25">
      <c r="A7" t="s">
        <v>1077</v>
      </c>
      <c r="B7" s="7">
        <v>200000000000</v>
      </c>
      <c r="C7" s="7">
        <v>200000000000</v>
      </c>
      <c r="D7" s="7">
        <v>200000000000</v>
      </c>
      <c r="E7" s="7">
        <v>200000000000</v>
      </c>
      <c r="F7" s="7">
        <v>200000000000</v>
      </c>
      <c r="I7" s="7" t="str">
        <f t="shared" si="1"/>
        <v>_0</v>
      </c>
      <c r="J7" s="7" t="str">
        <f t="shared" si="0"/>
        <v>ENER_BUIL_24_0</v>
      </c>
    </row>
    <row r="8" spans="1:12" x14ac:dyDescent="0.25">
      <c r="A8" t="s">
        <v>1078</v>
      </c>
      <c r="B8" s="7">
        <v>400000000000</v>
      </c>
      <c r="C8" s="7">
        <v>400000000000</v>
      </c>
      <c r="D8" s="7">
        <v>400000000000</v>
      </c>
      <c r="E8" s="7">
        <v>400000000000</v>
      </c>
      <c r="F8" s="7">
        <v>400000000000</v>
      </c>
      <c r="I8" s="7" t="str">
        <f t="shared" si="1"/>
        <v>_0</v>
      </c>
      <c r="J8" s="7" t="str">
        <f t="shared" si="0"/>
        <v>ENER_BUIL_H01_0</v>
      </c>
    </row>
    <row r="9" spans="1:12" x14ac:dyDescent="0.25">
      <c r="A9" t="s">
        <v>1079</v>
      </c>
      <c r="B9" s="7">
        <v>6000000000</v>
      </c>
      <c r="C9" s="7">
        <v>6000000000</v>
      </c>
      <c r="D9" s="7">
        <v>6000000000</v>
      </c>
      <c r="E9" s="7">
        <v>6000000000</v>
      </c>
      <c r="F9" s="7">
        <v>5000000000</v>
      </c>
      <c r="I9" s="7" t="str">
        <f t="shared" si="1"/>
        <v>_0</v>
      </c>
      <c r="J9" s="7" t="str">
        <f t="shared" si="0"/>
        <v>ENER_BUIL_H01_21_0</v>
      </c>
    </row>
    <row r="10" spans="1:12" x14ac:dyDescent="0.25">
      <c r="A10" t="s">
        <v>1080</v>
      </c>
      <c r="B10" s="7">
        <v>90000000000</v>
      </c>
      <c r="C10" s="7">
        <v>90000000000</v>
      </c>
      <c r="D10" s="7">
        <v>90000000000</v>
      </c>
      <c r="E10" s="7">
        <v>90000000000</v>
      </c>
      <c r="F10" s="7">
        <v>80000000000</v>
      </c>
      <c r="I10" s="7" t="str">
        <f t="shared" si="1"/>
        <v>_0</v>
      </c>
      <c r="J10" s="7" t="str">
        <f t="shared" si="0"/>
        <v>ENER_BUIL_H01_22_0</v>
      </c>
    </row>
    <row r="11" spans="1:12" x14ac:dyDescent="0.25">
      <c r="A11" t="s">
        <v>1081</v>
      </c>
      <c r="B11" s="7">
        <v>100000000000</v>
      </c>
      <c r="C11" s="7">
        <v>100000000000</v>
      </c>
      <c r="D11" s="7">
        <v>100000000000</v>
      </c>
      <c r="E11" s="7">
        <v>100000000000</v>
      </c>
      <c r="F11" s="7">
        <v>100000000000</v>
      </c>
      <c r="I11" s="7" t="str">
        <f t="shared" si="1"/>
        <v>_0</v>
      </c>
      <c r="J11" s="7" t="str">
        <f t="shared" ref="J11:J38" si="2">CONCATENATE(A11,I11)</f>
        <v>ENER_BUIL_H01_23_0</v>
      </c>
    </row>
    <row r="12" spans="1:12" x14ac:dyDescent="0.25">
      <c r="A12" t="s">
        <v>1082</v>
      </c>
      <c r="B12" s="7">
        <v>200000000000</v>
      </c>
      <c r="C12" s="7">
        <v>200000000000</v>
      </c>
      <c r="D12" s="7">
        <v>200000000000</v>
      </c>
      <c r="E12" s="7">
        <v>200000000000</v>
      </c>
      <c r="F12" s="7">
        <v>200000000000</v>
      </c>
      <c r="I12" s="7" t="str">
        <f t="shared" si="1"/>
        <v>_0</v>
      </c>
      <c r="J12" s="7" t="str">
        <f t="shared" si="2"/>
        <v>ENER_BUIL_H01_24_0</v>
      </c>
    </row>
    <row r="13" spans="1:12" x14ac:dyDescent="0.25">
      <c r="A13" t="s">
        <v>1083</v>
      </c>
      <c r="B13" s="7">
        <v>8000000</v>
      </c>
      <c r="C13" s="7">
        <v>8000000</v>
      </c>
      <c r="D13" s="7">
        <v>8000000</v>
      </c>
      <c r="E13" s="7">
        <v>40000000</v>
      </c>
      <c r="F13" s="7">
        <v>80000000</v>
      </c>
      <c r="I13" s="7" t="str">
        <f t="shared" si="1"/>
        <v>_0</v>
      </c>
      <c r="J13" s="7" t="str">
        <f t="shared" si="2"/>
        <v>ENER_BUIL_H01_CA_0</v>
      </c>
    </row>
    <row r="14" spans="1:12" x14ac:dyDescent="0.25">
      <c r="A14" t="s">
        <v>1084</v>
      </c>
      <c r="B14" t="s">
        <v>1085</v>
      </c>
      <c r="C14" t="s">
        <v>1086</v>
      </c>
      <c r="D14" t="s">
        <v>1087</v>
      </c>
      <c r="E14" t="s">
        <v>1088</v>
      </c>
      <c r="F14" t="s">
        <v>1089</v>
      </c>
      <c r="I14" s="7" t="str">
        <f t="shared" si="1"/>
        <v>_0</v>
      </c>
      <c r="J14" s="7" t="str">
        <f t="shared" si="2"/>
        <v>ENER_BUIL_H01_CA_22_0</v>
      </c>
    </row>
    <row r="15" spans="1:12" x14ac:dyDescent="0.25">
      <c r="A15" t="s">
        <v>1090</v>
      </c>
      <c r="B15" s="7">
        <v>8000000</v>
      </c>
      <c r="C15" s="7">
        <v>8000000</v>
      </c>
      <c r="D15" s="7">
        <v>8000000</v>
      </c>
      <c r="E15" s="7">
        <v>40000000</v>
      </c>
      <c r="F15" s="7">
        <v>80000000</v>
      </c>
      <c r="I15" s="7" t="str">
        <f t="shared" si="1"/>
        <v>_0</v>
      </c>
      <c r="J15" s="7" t="str">
        <f t="shared" si="2"/>
        <v>ENER_BUIL_H01_CA_23_0</v>
      </c>
    </row>
    <row r="16" spans="1:12" x14ac:dyDescent="0.25">
      <c r="A16" t="s">
        <v>1091</v>
      </c>
      <c r="B16" s="7">
        <v>1000000000</v>
      </c>
      <c r="C16" s="7">
        <v>1000000000</v>
      </c>
      <c r="D16" s="7">
        <v>1000000000</v>
      </c>
      <c r="E16" s="7">
        <v>1000000000</v>
      </c>
      <c r="F16" s="7">
        <v>1000000000</v>
      </c>
      <c r="I16" s="7" t="str">
        <f t="shared" si="1"/>
        <v>_0</v>
      </c>
      <c r="J16" s="7" t="str">
        <f t="shared" si="2"/>
        <v>ENER_BUIL_H01_CB_0</v>
      </c>
      <c r="K16" s="7"/>
      <c r="L16" s="7"/>
    </row>
    <row r="17" spans="1:12" x14ac:dyDescent="0.25">
      <c r="A17" t="s">
        <v>1092</v>
      </c>
      <c r="B17" s="7">
        <v>30000000</v>
      </c>
      <c r="C17" s="7">
        <v>30000000</v>
      </c>
      <c r="D17" s="7">
        <v>30000000</v>
      </c>
      <c r="E17" s="7">
        <v>30000000</v>
      </c>
      <c r="F17" s="7">
        <v>30000000</v>
      </c>
      <c r="I17" s="7" t="str">
        <f t="shared" si="1"/>
        <v>_0</v>
      </c>
      <c r="J17" s="7" t="str">
        <f t="shared" si="2"/>
        <v>ENER_BUIL_H01_CB_22_0</v>
      </c>
    </row>
    <row r="18" spans="1:12" x14ac:dyDescent="0.25">
      <c r="A18" t="s">
        <v>1093</v>
      </c>
      <c r="B18" s="7">
        <v>800000000</v>
      </c>
      <c r="C18" s="7">
        <v>900000000</v>
      </c>
      <c r="D18" s="7">
        <v>900000000</v>
      </c>
      <c r="E18" s="7">
        <v>1000000000</v>
      </c>
      <c r="F18" s="7">
        <v>1000000000</v>
      </c>
      <c r="I18" s="7" t="str">
        <f t="shared" si="1"/>
        <v>_0</v>
      </c>
      <c r="J18" s="7" t="str">
        <f t="shared" si="2"/>
        <v>ENER_BUIL_H01_CB_23_0</v>
      </c>
    </row>
    <row r="19" spans="1:12" x14ac:dyDescent="0.25">
      <c r="A19" t="s">
        <v>1094</v>
      </c>
      <c r="B19" s="7">
        <v>200000000</v>
      </c>
      <c r="C19" s="7">
        <v>200000000</v>
      </c>
      <c r="D19" s="7">
        <v>200000000</v>
      </c>
      <c r="E19" s="7">
        <v>200000000</v>
      </c>
      <c r="F19" s="7">
        <v>200000000</v>
      </c>
      <c r="I19" s="7" t="str">
        <f t="shared" si="1"/>
        <v>_0</v>
      </c>
      <c r="J19" s="7" t="str">
        <f t="shared" si="2"/>
        <v>ENER_BUIL_H01_CB_24_0</v>
      </c>
    </row>
    <row r="20" spans="1:12" x14ac:dyDescent="0.25">
      <c r="A20" t="s">
        <v>1095</v>
      </c>
      <c r="B20" s="7">
        <v>10000000000</v>
      </c>
      <c r="C20" s="7">
        <v>10000000000</v>
      </c>
      <c r="D20" s="7">
        <v>10000000000</v>
      </c>
      <c r="E20" s="7">
        <v>20000000000</v>
      </c>
      <c r="F20" s="7">
        <v>20000000000</v>
      </c>
      <c r="I20" s="7" t="str">
        <f t="shared" si="1"/>
        <v>_0</v>
      </c>
      <c r="J20" s="7" t="str">
        <f t="shared" si="2"/>
        <v>ENER_BUIL_H01_CC_0</v>
      </c>
    </row>
    <row r="21" spans="1:12" x14ac:dyDescent="0.25">
      <c r="A21" t="s">
        <v>1096</v>
      </c>
      <c r="B21" s="7">
        <v>11300000</v>
      </c>
      <c r="C21" s="7">
        <v>11400000</v>
      </c>
      <c r="D21" s="7">
        <v>11600000</v>
      </c>
      <c r="E21" s="7">
        <v>12600000</v>
      </c>
      <c r="F21" s="7">
        <v>12700000</v>
      </c>
      <c r="I21" s="7" t="str">
        <f t="shared" si="1"/>
        <v>_0</v>
      </c>
      <c r="J21" s="7" t="str">
        <f t="shared" si="2"/>
        <v>ENER_BUIL_H01_CC_21_0</v>
      </c>
    </row>
    <row r="22" spans="1:12" x14ac:dyDescent="0.25">
      <c r="A22" t="s">
        <v>1097</v>
      </c>
      <c r="B22" s="7">
        <v>700000000</v>
      </c>
      <c r="C22" s="7">
        <v>700000000</v>
      </c>
      <c r="D22" s="7">
        <v>700000000</v>
      </c>
      <c r="E22" s="7">
        <v>700000000</v>
      </c>
      <c r="F22" s="7">
        <v>700000000</v>
      </c>
      <c r="I22" s="7" t="str">
        <f t="shared" si="1"/>
        <v>_0</v>
      </c>
      <c r="J22" s="7" t="str">
        <f t="shared" si="2"/>
        <v>ENER_BUIL_H01_CC_22_0</v>
      </c>
    </row>
    <row r="23" spans="1:12" x14ac:dyDescent="0.25">
      <c r="A23" t="s">
        <v>1098</v>
      </c>
      <c r="B23" s="7">
        <v>10000000000</v>
      </c>
      <c r="C23" s="7">
        <v>10000000000</v>
      </c>
      <c r="D23" s="7">
        <v>10000000000</v>
      </c>
      <c r="E23" s="7">
        <v>10000000000</v>
      </c>
      <c r="F23" s="7">
        <v>10000000000</v>
      </c>
      <c r="I23" s="7" t="str">
        <f t="shared" si="1"/>
        <v>_0</v>
      </c>
      <c r="J23" s="7" t="str">
        <f t="shared" si="2"/>
        <v>ENER_BUIL_H01_CC_23_0</v>
      </c>
      <c r="K23" s="7"/>
      <c r="L23" s="7"/>
    </row>
    <row r="24" spans="1:12" x14ac:dyDescent="0.25">
      <c r="A24" t="s">
        <v>1099</v>
      </c>
      <c r="B24" s="7">
        <v>3000000000</v>
      </c>
      <c r="C24" s="7">
        <v>3000000000</v>
      </c>
      <c r="D24" s="7">
        <v>3000000000</v>
      </c>
      <c r="E24" s="7">
        <v>4000000000</v>
      </c>
      <c r="F24" s="7">
        <v>4000000000</v>
      </c>
      <c r="I24" s="7" t="str">
        <f t="shared" si="1"/>
        <v>_0</v>
      </c>
      <c r="J24" s="7" t="str">
        <f t="shared" si="2"/>
        <v>ENER_BUIL_H01_CC_24_0</v>
      </c>
    </row>
    <row r="25" spans="1:12" x14ac:dyDescent="0.25">
      <c r="A25" t="s">
        <v>1100</v>
      </c>
      <c r="B25" s="7">
        <v>70000000000</v>
      </c>
      <c r="C25" s="7">
        <v>70000000000</v>
      </c>
      <c r="D25" s="7">
        <v>70000000000</v>
      </c>
      <c r="E25" s="7">
        <v>70000000000</v>
      </c>
      <c r="F25" s="7">
        <v>70000000000</v>
      </c>
      <c r="I25" s="7" t="str">
        <f t="shared" si="1"/>
        <v>_0</v>
      </c>
      <c r="J25" s="7" t="str">
        <f t="shared" si="2"/>
        <v>ENER_BUIL_H01_CD_0</v>
      </c>
    </row>
    <row r="26" spans="1:12" x14ac:dyDescent="0.25">
      <c r="A26" t="s">
        <v>1101</v>
      </c>
      <c r="B26" s="7">
        <v>300000000</v>
      </c>
      <c r="C26" s="7">
        <v>300000000</v>
      </c>
      <c r="D26" s="7">
        <v>300000000</v>
      </c>
      <c r="E26" s="7">
        <v>300000000</v>
      </c>
      <c r="F26" s="7">
        <v>300000000</v>
      </c>
      <c r="I26" s="7" t="str">
        <f t="shared" si="1"/>
        <v>_0</v>
      </c>
      <c r="J26" s="7" t="str">
        <f t="shared" si="2"/>
        <v>ENER_BUIL_H01_CD_21_0</v>
      </c>
    </row>
    <row r="27" spans="1:12" x14ac:dyDescent="0.25">
      <c r="A27" t="s">
        <v>1102</v>
      </c>
      <c r="B27" s="7">
        <v>8000000000</v>
      </c>
      <c r="C27" s="7">
        <v>8000000000</v>
      </c>
      <c r="D27" s="7">
        <v>8000000000</v>
      </c>
      <c r="E27" s="7">
        <v>8000000000</v>
      </c>
      <c r="F27" s="7">
        <v>7000000000</v>
      </c>
      <c r="I27" s="7" t="str">
        <f t="shared" si="1"/>
        <v>_0</v>
      </c>
      <c r="J27" s="7" t="str">
        <f t="shared" si="2"/>
        <v>ENER_BUIL_H01_CD_22_0</v>
      </c>
    </row>
    <row r="28" spans="1:12" x14ac:dyDescent="0.25">
      <c r="A28" t="s">
        <v>1103</v>
      </c>
      <c r="B28" s="7">
        <v>40000000000</v>
      </c>
      <c r="C28" s="7">
        <v>40000000000</v>
      </c>
      <c r="D28" s="7">
        <v>40000000000</v>
      </c>
      <c r="E28" s="7">
        <v>40000000000</v>
      </c>
      <c r="F28" s="7">
        <v>50000000000</v>
      </c>
      <c r="I28" s="7" t="str">
        <f t="shared" si="1"/>
        <v>_0</v>
      </c>
      <c r="J28" s="7" t="str">
        <f t="shared" si="2"/>
        <v>ENER_BUIL_H01_CD_23_0</v>
      </c>
    </row>
    <row r="29" spans="1:12" x14ac:dyDescent="0.25">
      <c r="A29" t="s">
        <v>1104</v>
      </c>
      <c r="B29" s="7">
        <v>20000000000</v>
      </c>
      <c r="C29" s="7">
        <v>20000000000</v>
      </c>
      <c r="D29" s="7">
        <v>20000000000</v>
      </c>
      <c r="E29" s="7">
        <v>20000000000</v>
      </c>
      <c r="F29" s="7">
        <v>20000000000</v>
      </c>
      <c r="I29" s="7" t="str">
        <f t="shared" si="1"/>
        <v>_0</v>
      </c>
      <c r="J29" s="7" t="str">
        <f t="shared" si="2"/>
        <v>ENER_BUIL_H01_CD_24_0</v>
      </c>
    </row>
    <row r="30" spans="1:12" x14ac:dyDescent="0.25">
      <c r="A30" t="s">
        <v>1105</v>
      </c>
      <c r="B30" s="7">
        <v>100000000000</v>
      </c>
      <c r="C30" s="7">
        <v>100000000000</v>
      </c>
      <c r="D30" s="7">
        <v>100000000000</v>
      </c>
      <c r="E30" s="7">
        <v>100000000000</v>
      </c>
      <c r="F30" s="7">
        <v>100000000000</v>
      </c>
      <c r="I30" s="7" t="str">
        <f t="shared" si="1"/>
        <v>_0</v>
      </c>
      <c r="J30" s="7" t="str">
        <f t="shared" si="2"/>
        <v>ENER_BUIL_H01_CE_0</v>
      </c>
    </row>
    <row r="31" spans="1:12" x14ac:dyDescent="0.25">
      <c r="A31" t="s">
        <v>1106</v>
      </c>
      <c r="B31" s="7">
        <v>1000000000</v>
      </c>
      <c r="C31" s="7">
        <v>1000000000</v>
      </c>
      <c r="D31" s="7">
        <v>1000000000</v>
      </c>
      <c r="E31" s="7">
        <v>1000000000</v>
      </c>
      <c r="F31" s="7">
        <v>1000000000</v>
      </c>
      <c r="I31" s="7" t="str">
        <f t="shared" si="1"/>
        <v>_0</v>
      </c>
      <c r="J31" s="7" t="str">
        <f t="shared" si="2"/>
        <v>ENER_BUIL_H01_CE_21_0</v>
      </c>
      <c r="K31" s="7"/>
      <c r="L31" s="7"/>
    </row>
    <row r="32" spans="1:12" ht="0.6" customHeight="1" x14ac:dyDescent="0.25">
      <c r="A32" t="s">
        <v>1107</v>
      </c>
      <c r="B32" s="7">
        <v>30000000000</v>
      </c>
      <c r="C32" s="7">
        <v>30000000000</v>
      </c>
      <c r="D32" s="7">
        <v>30000000000</v>
      </c>
      <c r="E32" s="7">
        <v>30000000000</v>
      </c>
      <c r="F32" s="7">
        <v>30000000000</v>
      </c>
      <c r="I32" s="7" t="str">
        <f t="shared" si="1"/>
        <v>_0</v>
      </c>
      <c r="J32" s="7" t="str">
        <f t="shared" si="2"/>
        <v>ENER_BUIL_H01_CE_22_0</v>
      </c>
    </row>
    <row r="33" spans="1:12" x14ac:dyDescent="0.25">
      <c r="A33" t="s">
        <v>1108</v>
      </c>
      <c r="B33" s="7">
        <v>50000000000</v>
      </c>
      <c r="C33" s="7">
        <v>50000000000</v>
      </c>
      <c r="D33" s="7">
        <v>50000000000</v>
      </c>
      <c r="E33" s="7">
        <v>50000000000</v>
      </c>
      <c r="F33" s="7">
        <v>50000000000</v>
      </c>
      <c r="I33" s="7" t="str">
        <f t="shared" si="1"/>
        <v>_0</v>
      </c>
      <c r="J33" s="7" t="str">
        <f t="shared" si="2"/>
        <v>ENER_BUIL_H01_CE_23_0</v>
      </c>
      <c r="K33" s="7"/>
      <c r="L33" s="7"/>
    </row>
    <row r="34" spans="1:12" x14ac:dyDescent="0.25">
      <c r="A34" t="s">
        <v>1109</v>
      </c>
      <c r="B34" s="7">
        <v>60000000000</v>
      </c>
      <c r="C34" s="7">
        <v>60000000000</v>
      </c>
      <c r="D34" s="7">
        <v>60000000000</v>
      </c>
      <c r="E34" s="7">
        <v>60000000000</v>
      </c>
      <c r="F34" s="7">
        <v>60000000000</v>
      </c>
      <c r="I34" s="7" t="str">
        <f t="shared" si="1"/>
        <v>_0</v>
      </c>
      <c r="J34" s="7" t="str">
        <f t="shared" si="2"/>
        <v>ENER_BUIL_H01_CE_24_0</v>
      </c>
    </row>
    <row r="35" spans="1:12" x14ac:dyDescent="0.25">
      <c r="A35" t="s">
        <v>1110</v>
      </c>
      <c r="B35" s="7">
        <v>100000000000</v>
      </c>
      <c r="C35" s="7">
        <v>100000000000</v>
      </c>
      <c r="D35" s="7">
        <v>100000000000</v>
      </c>
      <c r="E35" s="7">
        <v>100000000000</v>
      </c>
      <c r="F35" s="7">
        <v>100000000000</v>
      </c>
      <c r="I35" s="7" t="str">
        <f t="shared" si="1"/>
        <v>_0</v>
      </c>
      <c r="J35" s="7" t="str">
        <f t="shared" si="2"/>
        <v>ENER_BUIL_H01_CF_0</v>
      </c>
    </row>
    <row r="36" spans="1:12" x14ac:dyDescent="0.25">
      <c r="A36" t="s">
        <v>1111</v>
      </c>
      <c r="B36" s="7">
        <v>2000000000</v>
      </c>
      <c r="C36" s="7">
        <v>2000000000</v>
      </c>
      <c r="D36" s="7">
        <v>2000000000</v>
      </c>
      <c r="E36" s="7">
        <v>2000000000</v>
      </c>
      <c r="F36" s="7">
        <v>2000000000</v>
      </c>
      <c r="I36" s="7" t="str">
        <f t="shared" si="1"/>
        <v>_0</v>
      </c>
      <c r="J36" s="7" t="str">
        <f t="shared" si="2"/>
        <v>ENER_BUIL_H01_CF_21_0</v>
      </c>
      <c r="K36" s="7"/>
      <c r="L36" s="7"/>
    </row>
    <row r="37" spans="1:12" x14ac:dyDescent="0.25">
      <c r="A37" t="s">
        <v>1112</v>
      </c>
      <c r="B37" s="7">
        <v>30000000000</v>
      </c>
      <c r="C37" s="7">
        <v>30000000000</v>
      </c>
      <c r="D37" s="7">
        <v>30000000000</v>
      </c>
      <c r="E37" s="7">
        <v>30000000000</v>
      </c>
      <c r="F37" s="7">
        <v>30000000000</v>
      </c>
      <c r="I37" s="7" t="str">
        <f t="shared" si="1"/>
        <v>_0</v>
      </c>
      <c r="J37" s="7" t="str">
        <f t="shared" si="2"/>
        <v>ENER_BUIL_H01_CF_22_0</v>
      </c>
    </row>
    <row r="38" spans="1:12" x14ac:dyDescent="0.25">
      <c r="A38" t="s">
        <v>1113</v>
      </c>
      <c r="B38" s="7">
        <v>20000000000</v>
      </c>
      <c r="C38" s="7">
        <v>20000000000</v>
      </c>
      <c r="D38" s="7">
        <v>20000000000</v>
      </c>
      <c r="E38" s="7">
        <v>20000000000</v>
      </c>
      <c r="F38" s="7">
        <v>20000000000</v>
      </c>
      <c r="I38" s="7" t="str">
        <f t="shared" si="1"/>
        <v>_0</v>
      </c>
      <c r="J38" s="7" t="str">
        <f t="shared" si="2"/>
        <v>ENER_BUIL_H01_CF_23_0</v>
      </c>
    </row>
    <row r="39" spans="1:12" x14ac:dyDescent="0.25">
      <c r="A39" t="s">
        <v>1114</v>
      </c>
      <c r="B39" s="7">
        <v>50000000000</v>
      </c>
      <c r="C39" s="7">
        <v>50000000000</v>
      </c>
      <c r="D39" s="7">
        <v>50000000000</v>
      </c>
      <c r="E39" s="7">
        <v>50000000000</v>
      </c>
      <c r="F39" s="7">
        <v>50000000000</v>
      </c>
      <c r="I39" s="7" t="str">
        <f t="shared" si="1"/>
        <v>_0</v>
      </c>
      <c r="J39" s="7" t="str">
        <f t="shared" ref="J39:J53" si="3">CONCATENATE(A39,I39)</f>
        <v>ENER_BUIL_H01_CF_24_0</v>
      </c>
    </row>
    <row r="40" spans="1:12" x14ac:dyDescent="0.25">
      <c r="A40" t="s">
        <v>1115</v>
      </c>
      <c r="B40" s="7">
        <v>80000000000</v>
      </c>
      <c r="C40" s="7">
        <v>80000000000</v>
      </c>
      <c r="D40" s="7">
        <v>80000000000</v>
      </c>
      <c r="E40" s="7">
        <v>80000000000</v>
      </c>
      <c r="F40" s="7">
        <v>80000000000</v>
      </c>
      <c r="I40" s="7" t="str">
        <f t="shared" si="1"/>
        <v>_0</v>
      </c>
      <c r="J40" s="7" t="str">
        <f t="shared" si="3"/>
        <v>ENER_BUIL_H01_CG_0</v>
      </c>
      <c r="K40" s="7"/>
      <c r="L40" s="7"/>
    </row>
    <row r="41" spans="1:12" x14ac:dyDescent="0.25">
      <c r="A41" t="s">
        <v>1116</v>
      </c>
      <c r="B41" s="7">
        <v>2000000000</v>
      </c>
      <c r="C41" s="7">
        <v>2000000000</v>
      </c>
      <c r="D41" s="7">
        <v>2000000000</v>
      </c>
      <c r="E41" s="7">
        <v>2000000000</v>
      </c>
      <c r="F41" s="7">
        <v>2000000000</v>
      </c>
      <c r="I41" s="7" t="str">
        <f t="shared" si="1"/>
        <v>_0</v>
      </c>
      <c r="J41" s="7" t="str">
        <f t="shared" si="3"/>
        <v>ENER_BUIL_H01_CG_21_0</v>
      </c>
    </row>
    <row r="42" spans="1:12" x14ac:dyDescent="0.25">
      <c r="A42" t="s">
        <v>1117</v>
      </c>
      <c r="B42" s="7">
        <v>20000000000</v>
      </c>
      <c r="C42" s="7">
        <v>20000000000</v>
      </c>
      <c r="D42" s="7">
        <v>20000000000</v>
      </c>
      <c r="E42" s="7">
        <v>20000000000</v>
      </c>
      <c r="F42" s="7">
        <v>20000000000</v>
      </c>
      <c r="I42" s="7" t="str">
        <f t="shared" si="1"/>
        <v>_0</v>
      </c>
      <c r="J42" s="7" t="str">
        <f t="shared" si="3"/>
        <v>ENER_BUIL_H01_CG_22_0</v>
      </c>
    </row>
    <row r="43" spans="1:12" x14ac:dyDescent="0.25">
      <c r="A43" t="s">
        <v>1118</v>
      </c>
      <c r="B43" s="7">
        <v>10000000000</v>
      </c>
      <c r="C43" s="7">
        <v>10000000000</v>
      </c>
      <c r="D43" s="7">
        <v>10000000000</v>
      </c>
      <c r="E43" s="7">
        <v>10000000000</v>
      </c>
      <c r="F43" s="7">
        <v>10000000000</v>
      </c>
      <c r="I43" s="7" t="str">
        <f t="shared" si="1"/>
        <v>_0</v>
      </c>
      <c r="J43" s="7" t="str">
        <f t="shared" si="3"/>
        <v>ENER_BUIL_H01_CG_23_0</v>
      </c>
    </row>
    <row r="44" spans="1:12" x14ac:dyDescent="0.25">
      <c r="A44" t="s">
        <v>1119</v>
      </c>
      <c r="B44" s="7">
        <v>50000000000</v>
      </c>
      <c r="C44" s="7">
        <v>50000000000</v>
      </c>
      <c r="D44" s="7">
        <v>50000000000</v>
      </c>
      <c r="E44" s="7">
        <v>50000000000</v>
      </c>
      <c r="F44" s="7">
        <v>50000000000</v>
      </c>
      <c r="I44" s="7" t="str">
        <f t="shared" si="1"/>
        <v>_0</v>
      </c>
      <c r="J44" s="7" t="str">
        <f t="shared" si="3"/>
        <v>ENER_BUIL_H01_CG_24_0</v>
      </c>
    </row>
    <row r="45" spans="1:12" x14ac:dyDescent="0.25">
      <c r="A45" t="s">
        <v>1073</v>
      </c>
      <c r="B45">
        <v>0</v>
      </c>
      <c r="C45">
        <v>0</v>
      </c>
      <c r="D45">
        <v>0</v>
      </c>
      <c r="E45">
        <v>0</v>
      </c>
      <c r="F45">
        <v>0</v>
      </c>
      <c r="I45" s="7" t="s">
        <v>740</v>
      </c>
      <c r="J45" s="7" t="str">
        <f t="shared" si="3"/>
        <v>ENER_BUIL_2</v>
      </c>
      <c r="K45" s="7"/>
      <c r="L45" s="7"/>
    </row>
    <row r="46" spans="1:12" x14ac:dyDescent="0.25">
      <c r="A46" t="s">
        <v>1074</v>
      </c>
      <c r="B46">
        <v>0</v>
      </c>
      <c r="C46">
        <v>0</v>
      </c>
      <c r="D46">
        <v>0</v>
      </c>
      <c r="E46">
        <v>0</v>
      </c>
      <c r="F46">
        <v>0</v>
      </c>
      <c r="I46" s="7" t="str">
        <f t="shared" si="1"/>
        <v>_2</v>
      </c>
      <c r="J46" s="7" t="str">
        <f t="shared" si="3"/>
        <v>ENER_BUIL_21_2</v>
      </c>
    </row>
    <row r="47" spans="1:12" x14ac:dyDescent="0.25">
      <c r="A47" t="s">
        <v>1075</v>
      </c>
      <c r="B47">
        <v>0</v>
      </c>
      <c r="C47">
        <v>0</v>
      </c>
      <c r="D47">
        <v>0</v>
      </c>
      <c r="E47">
        <v>0</v>
      </c>
      <c r="F47">
        <v>0</v>
      </c>
      <c r="I47" s="7" t="str">
        <f t="shared" si="1"/>
        <v>_2</v>
      </c>
      <c r="J47" s="7" t="str">
        <f t="shared" si="3"/>
        <v>ENER_BUIL_22_2</v>
      </c>
    </row>
    <row r="48" spans="1:12" x14ac:dyDescent="0.25">
      <c r="A48" t="s">
        <v>1076</v>
      </c>
      <c r="B48">
        <v>0</v>
      </c>
      <c r="C48">
        <v>0</v>
      </c>
      <c r="D48">
        <v>0</v>
      </c>
      <c r="E48">
        <v>0</v>
      </c>
      <c r="F48">
        <v>0</v>
      </c>
      <c r="I48" s="7" t="s">
        <v>740</v>
      </c>
      <c r="J48" s="7" t="str">
        <f t="shared" si="3"/>
        <v>ENER_BUIL_23_2</v>
      </c>
    </row>
    <row r="49" spans="1:12" x14ac:dyDescent="0.25">
      <c r="A49" t="s">
        <v>1077</v>
      </c>
      <c r="B49">
        <v>0</v>
      </c>
      <c r="C49">
        <v>0</v>
      </c>
      <c r="D49">
        <v>0</v>
      </c>
      <c r="E49">
        <v>0</v>
      </c>
      <c r="F49">
        <v>0</v>
      </c>
      <c r="I49" s="7" t="str">
        <f t="shared" si="1"/>
        <v>_2</v>
      </c>
      <c r="J49" s="7" t="str">
        <f t="shared" si="3"/>
        <v>ENER_BUIL_24_2</v>
      </c>
    </row>
    <row r="50" spans="1:12" x14ac:dyDescent="0.25">
      <c r="A50" t="s">
        <v>1078</v>
      </c>
      <c r="B50">
        <v>0</v>
      </c>
      <c r="C50">
        <v>0</v>
      </c>
      <c r="D50">
        <v>0</v>
      </c>
      <c r="E50">
        <v>0</v>
      </c>
      <c r="F50">
        <v>0</v>
      </c>
      <c r="I50" s="7" t="str">
        <f t="shared" si="1"/>
        <v>_2</v>
      </c>
      <c r="J50" s="7" t="str">
        <f t="shared" si="3"/>
        <v>ENER_BUIL_H01_2</v>
      </c>
      <c r="K50" s="7"/>
      <c r="L50" s="7"/>
    </row>
    <row r="51" spans="1:12" x14ac:dyDescent="0.25">
      <c r="A51" t="s">
        <v>1079</v>
      </c>
      <c r="B51">
        <v>0</v>
      </c>
      <c r="C51">
        <v>0</v>
      </c>
      <c r="D51">
        <v>0</v>
      </c>
      <c r="E51">
        <v>0</v>
      </c>
      <c r="F51">
        <v>0</v>
      </c>
      <c r="I51" s="7" t="str">
        <f t="shared" si="1"/>
        <v>_2</v>
      </c>
      <c r="J51" s="7" t="str">
        <f t="shared" si="3"/>
        <v>ENER_BUIL_H01_21_2</v>
      </c>
    </row>
    <row r="52" spans="1:12" x14ac:dyDescent="0.25">
      <c r="A52" t="s">
        <v>1080</v>
      </c>
      <c r="B52">
        <v>0</v>
      </c>
      <c r="C52">
        <v>0</v>
      </c>
      <c r="D52">
        <v>0</v>
      </c>
      <c r="E52">
        <v>0</v>
      </c>
      <c r="F52">
        <v>0</v>
      </c>
      <c r="I52" s="7" t="str">
        <f t="shared" si="1"/>
        <v>_2</v>
      </c>
      <c r="J52" s="7" t="str">
        <f t="shared" si="3"/>
        <v>ENER_BUIL_H01_22_2</v>
      </c>
    </row>
    <row r="53" spans="1:12" x14ac:dyDescent="0.25">
      <c r="A53" t="s">
        <v>1081</v>
      </c>
      <c r="B53">
        <v>0</v>
      </c>
      <c r="C53">
        <v>0</v>
      </c>
      <c r="D53">
        <v>0</v>
      </c>
      <c r="E53">
        <v>0</v>
      </c>
      <c r="F53">
        <v>0</v>
      </c>
      <c r="I53" s="7" t="str">
        <f t="shared" si="1"/>
        <v>_2</v>
      </c>
      <c r="J53" s="7" t="str">
        <f t="shared" si="3"/>
        <v>ENER_BUIL_H01_23_2</v>
      </c>
    </row>
    <row r="54" spans="1:12" x14ac:dyDescent="0.25">
      <c r="A54" t="s">
        <v>1082</v>
      </c>
      <c r="B54">
        <v>0</v>
      </c>
      <c r="C54">
        <v>0</v>
      </c>
      <c r="D54">
        <v>0</v>
      </c>
      <c r="E54">
        <v>0</v>
      </c>
      <c r="F54">
        <v>0</v>
      </c>
      <c r="I54" s="7" t="str">
        <f t="shared" ref="I54:I75" si="4">I53</f>
        <v>_2</v>
      </c>
      <c r="J54" s="7" t="str">
        <f t="shared" ref="J54:J75" si="5">CONCATENATE(A54,I54)</f>
        <v>ENER_BUIL_H01_24_2</v>
      </c>
    </row>
    <row r="55" spans="1:12" x14ac:dyDescent="0.25">
      <c r="A55" t="s">
        <v>1083</v>
      </c>
      <c r="B55">
        <v>0</v>
      </c>
      <c r="C55">
        <v>0</v>
      </c>
      <c r="D55">
        <v>0</v>
      </c>
      <c r="E55">
        <v>0</v>
      </c>
      <c r="F55">
        <v>0</v>
      </c>
      <c r="I55" s="7" t="str">
        <f t="shared" si="4"/>
        <v>_2</v>
      </c>
      <c r="J55" s="7" t="str">
        <f t="shared" si="5"/>
        <v>ENER_BUIL_H01_CA_2</v>
      </c>
    </row>
    <row r="56" spans="1:12" x14ac:dyDescent="0.25">
      <c r="A56" t="s">
        <v>1084</v>
      </c>
      <c r="B56">
        <v>0</v>
      </c>
      <c r="C56">
        <v>0</v>
      </c>
      <c r="D56">
        <v>0</v>
      </c>
      <c r="E56">
        <v>0</v>
      </c>
      <c r="F56">
        <v>0</v>
      </c>
      <c r="I56" s="7" t="str">
        <f t="shared" si="4"/>
        <v>_2</v>
      </c>
      <c r="J56" s="7" t="str">
        <f t="shared" si="5"/>
        <v>ENER_BUIL_H01_CA_22_2</v>
      </c>
    </row>
    <row r="57" spans="1:12" x14ac:dyDescent="0.25">
      <c r="A57" t="s">
        <v>1090</v>
      </c>
      <c r="B57">
        <v>0</v>
      </c>
      <c r="C57">
        <v>0</v>
      </c>
      <c r="D57">
        <v>0</v>
      </c>
      <c r="E57">
        <v>0</v>
      </c>
      <c r="F57">
        <v>0</v>
      </c>
      <c r="I57" s="7" t="str">
        <f t="shared" si="4"/>
        <v>_2</v>
      </c>
      <c r="J57" s="7" t="str">
        <f t="shared" si="5"/>
        <v>ENER_BUIL_H01_CA_23_2</v>
      </c>
      <c r="K57" s="7"/>
      <c r="L57" s="7"/>
    </row>
    <row r="58" spans="1:12" x14ac:dyDescent="0.25">
      <c r="A58" t="s">
        <v>1091</v>
      </c>
      <c r="B58">
        <v>0</v>
      </c>
      <c r="C58">
        <v>0</v>
      </c>
      <c r="D58">
        <v>0</v>
      </c>
      <c r="E58">
        <v>0</v>
      </c>
      <c r="F58">
        <v>0</v>
      </c>
      <c r="I58" s="7" t="str">
        <f t="shared" si="4"/>
        <v>_2</v>
      </c>
      <c r="J58" s="7" t="str">
        <f t="shared" si="5"/>
        <v>ENER_BUIL_H01_CB_2</v>
      </c>
    </row>
    <row r="59" spans="1:12" x14ac:dyDescent="0.25">
      <c r="A59" t="s">
        <v>1092</v>
      </c>
      <c r="B59">
        <v>0</v>
      </c>
      <c r="C59">
        <v>0</v>
      </c>
      <c r="D59">
        <v>0</v>
      </c>
      <c r="E59">
        <v>0</v>
      </c>
      <c r="F59">
        <v>0</v>
      </c>
      <c r="I59" s="7" t="str">
        <f t="shared" si="4"/>
        <v>_2</v>
      </c>
      <c r="J59" s="7" t="str">
        <f t="shared" si="5"/>
        <v>ENER_BUIL_H01_CB_22_2</v>
      </c>
    </row>
    <row r="60" spans="1:12" x14ac:dyDescent="0.25">
      <c r="A60" t="s">
        <v>1093</v>
      </c>
      <c r="B60">
        <v>0</v>
      </c>
      <c r="C60">
        <v>0</v>
      </c>
      <c r="D60">
        <v>0</v>
      </c>
      <c r="E60">
        <v>0</v>
      </c>
      <c r="F60">
        <v>0</v>
      </c>
      <c r="I60" s="7" t="str">
        <f t="shared" si="4"/>
        <v>_2</v>
      </c>
      <c r="J60" s="7" t="str">
        <f t="shared" si="5"/>
        <v>ENER_BUIL_H01_CB_23_2</v>
      </c>
    </row>
    <row r="61" spans="1:12" x14ac:dyDescent="0.25">
      <c r="A61" t="s">
        <v>1094</v>
      </c>
      <c r="B61">
        <v>0</v>
      </c>
      <c r="C61">
        <v>0</v>
      </c>
      <c r="D61">
        <v>0</v>
      </c>
      <c r="E61">
        <v>0</v>
      </c>
      <c r="F61">
        <v>0</v>
      </c>
      <c r="I61" s="7" t="str">
        <f t="shared" si="4"/>
        <v>_2</v>
      </c>
      <c r="J61" s="7" t="str">
        <f t="shared" si="5"/>
        <v>ENER_BUIL_H01_CB_24_2</v>
      </c>
    </row>
    <row r="62" spans="1:12" x14ac:dyDescent="0.25">
      <c r="A62" t="s">
        <v>1095</v>
      </c>
      <c r="B62">
        <v>0</v>
      </c>
      <c r="C62">
        <v>0</v>
      </c>
      <c r="D62">
        <v>0</v>
      </c>
      <c r="E62">
        <v>0</v>
      </c>
      <c r="F62">
        <v>0</v>
      </c>
      <c r="I62" s="7" t="str">
        <f t="shared" si="4"/>
        <v>_2</v>
      </c>
      <c r="J62" s="7" t="str">
        <f t="shared" si="5"/>
        <v>ENER_BUIL_H01_CC_2</v>
      </c>
    </row>
    <row r="63" spans="1:12" x14ac:dyDescent="0.25">
      <c r="A63" t="s">
        <v>1096</v>
      </c>
      <c r="B63">
        <v>0</v>
      </c>
      <c r="C63">
        <v>0</v>
      </c>
      <c r="D63">
        <v>0</v>
      </c>
      <c r="E63">
        <v>0</v>
      </c>
      <c r="F63">
        <v>0</v>
      </c>
      <c r="I63" s="7" t="str">
        <f t="shared" si="4"/>
        <v>_2</v>
      </c>
      <c r="J63" s="7" t="str">
        <f t="shared" si="5"/>
        <v>ENER_BUIL_H01_CC_21_2</v>
      </c>
    </row>
    <row r="64" spans="1:12" x14ac:dyDescent="0.25">
      <c r="A64" t="s">
        <v>1097</v>
      </c>
      <c r="B64">
        <v>0</v>
      </c>
      <c r="C64">
        <v>0</v>
      </c>
      <c r="D64">
        <v>0</v>
      </c>
      <c r="E64">
        <v>0</v>
      </c>
      <c r="F64">
        <v>0</v>
      </c>
      <c r="I64" s="7" t="str">
        <f t="shared" si="4"/>
        <v>_2</v>
      </c>
      <c r="J64" s="7" t="str">
        <f t="shared" si="5"/>
        <v>ENER_BUIL_H01_CC_22_2</v>
      </c>
    </row>
    <row r="65" spans="1:12" x14ac:dyDescent="0.25">
      <c r="A65" t="s">
        <v>1098</v>
      </c>
      <c r="B65">
        <v>0</v>
      </c>
      <c r="C65">
        <v>0</v>
      </c>
      <c r="D65">
        <v>0</v>
      </c>
      <c r="E65">
        <v>0</v>
      </c>
      <c r="F65">
        <v>0</v>
      </c>
      <c r="I65" s="7" t="str">
        <f t="shared" si="4"/>
        <v>_2</v>
      </c>
      <c r="J65" s="7" t="str">
        <f t="shared" si="5"/>
        <v>ENER_BUIL_H01_CC_23_2</v>
      </c>
      <c r="K65" s="7"/>
      <c r="L65" s="7"/>
    </row>
    <row r="66" spans="1:12" x14ac:dyDescent="0.25">
      <c r="A66" t="s">
        <v>1099</v>
      </c>
      <c r="B66">
        <v>0</v>
      </c>
      <c r="C66">
        <v>0</v>
      </c>
      <c r="D66">
        <v>0</v>
      </c>
      <c r="E66">
        <v>0</v>
      </c>
      <c r="F66">
        <v>0</v>
      </c>
      <c r="I66" s="7" t="str">
        <f t="shared" si="4"/>
        <v>_2</v>
      </c>
      <c r="J66" s="7" t="str">
        <f t="shared" si="5"/>
        <v>ENER_BUIL_H01_CC_24_2</v>
      </c>
    </row>
    <row r="67" spans="1:12" x14ac:dyDescent="0.25">
      <c r="A67" t="s">
        <v>1100</v>
      </c>
      <c r="B67">
        <v>0</v>
      </c>
      <c r="C67">
        <v>0</v>
      </c>
      <c r="D67">
        <v>0</v>
      </c>
      <c r="E67">
        <v>0</v>
      </c>
      <c r="F67">
        <v>0</v>
      </c>
      <c r="I67" s="7" t="str">
        <f t="shared" si="4"/>
        <v>_2</v>
      </c>
      <c r="J67" s="7" t="str">
        <f t="shared" si="5"/>
        <v>ENER_BUIL_H01_CD_2</v>
      </c>
    </row>
    <row r="68" spans="1:12" x14ac:dyDescent="0.25">
      <c r="A68" t="s">
        <v>1101</v>
      </c>
      <c r="B68">
        <v>0</v>
      </c>
      <c r="C68">
        <v>0</v>
      </c>
      <c r="D68">
        <v>0</v>
      </c>
      <c r="E68">
        <v>0</v>
      </c>
      <c r="F68">
        <v>0</v>
      </c>
      <c r="I68" s="7" t="str">
        <f t="shared" si="4"/>
        <v>_2</v>
      </c>
      <c r="J68" s="7" t="str">
        <f t="shared" si="5"/>
        <v>ENER_BUIL_H01_CD_21_2</v>
      </c>
      <c r="K68" s="7"/>
      <c r="L68" s="7"/>
    </row>
    <row r="69" spans="1:12" x14ac:dyDescent="0.25">
      <c r="A69" t="s">
        <v>1102</v>
      </c>
      <c r="B69">
        <v>0</v>
      </c>
      <c r="C69">
        <v>0</v>
      </c>
      <c r="D69">
        <v>0</v>
      </c>
      <c r="E69">
        <v>0</v>
      </c>
      <c r="F69">
        <v>0</v>
      </c>
      <c r="I69" s="7" t="str">
        <f t="shared" si="4"/>
        <v>_2</v>
      </c>
      <c r="J69" s="7" t="str">
        <f t="shared" si="5"/>
        <v>ENER_BUIL_H01_CD_22_2</v>
      </c>
    </row>
    <row r="70" spans="1:12" x14ac:dyDescent="0.25">
      <c r="A70" t="s">
        <v>1103</v>
      </c>
      <c r="B70">
        <v>0</v>
      </c>
      <c r="C70">
        <v>0</v>
      </c>
      <c r="D70">
        <v>0</v>
      </c>
      <c r="E70">
        <v>0</v>
      </c>
      <c r="F70">
        <v>0</v>
      </c>
      <c r="I70" s="7" t="str">
        <f t="shared" si="4"/>
        <v>_2</v>
      </c>
      <c r="J70" s="7" t="str">
        <f t="shared" si="5"/>
        <v>ENER_BUIL_H01_CD_23_2</v>
      </c>
    </row>
    <row r="71" spans="1:12" x14ac:dyDescent="0.25">
      <c r="A71" t="s">
        <v>1104</v>
      </c>
      <c r="B71">
        <v>0</v>
      </c>
      <c r="C71">
        <v>0</v>
      </c>
      <c r="D71">
        <v>0</v>
      </c>
      <c r="E71">
        <v>0</v>
      </c>
      <c r="F71">
        <v>0</v>
      </c>
      <c r="I71" s="7" t="str">
        <f t="shared" si="4"/>
        <v>_2</v>
      </c>
      <c r="J71" s="7" t="str">
        <f t="shared" si="5"/>
        <v>ENER_BUIL_H01_CD_24_2</v>
      </c>
      <c r="K71" s="7"/>
      <c r="L71" s="7"/>
    </row>
    <row r="72" spans="1:12" x14ac:dyDescent="0.25">
      <c r="A72" t="s">
        <v>1105</v>
      </c>
      <c r="B72">
        <v>0</v>
      </c>
      <c r="C72">
        <v>0</v>
      </c>
      <c r="D72">
        <v>0</v>
      </c>
      <c r="E72">
        <v>0</v>
      </c>
      <c r="F72">
        <v>0</v>
      </c>
      <c r="I72" s="7" t="str">
        <f t="shared" si="4"/>
        <v>_2</v>
      </c>
      <c r="J72" s="7" t="str">
        <f t="shared" si="5"/>
        <v>ENER_BUIL_H01_CE_2</v>
      </c>
    </row>
    <row r="73" spans="1:12" x14ac:dyDescent="0.25">
      <c r="A73" t="s">
        <v>1106</v>
      </c>
      <c r="B73">
        <v>0</v>
      </c>
      <c r="C73">
        <v>0</v>
      </c>
      <c r="D73">
        <v>0</v>
      </c>
      <c r="E73">
        <v>0</v>
      </c>
      <c r="F73">
        <v>0</v>
      </c>
      <c r="I73" s="7" t="str">
        <f t="shared" si="4"/>
        <v>_2</v>
      </c>
      <c r="J73" s="7" t="str">
        <f t="shared" si="5"/>
        <v>ENER_BUIL_H01_CE_21_2</v>
      </c>
    </row>
    <row r="74" spans="1:12" x14ac:dyDescent="0.25">
      <c r="A74" t="s">
        <v>1107</v>
      </c>
      <c r="B74">
        <v>0</v>
      </c>
      <c r="C74">
        <v>0</v>
      </c>
      <c r="D74">
        <v>0</v>
      </c>
      <c r="E74">
        <v>0</v>
      </c>
      <c r="F74">
        <v>0</v>
      </c>
      <c r="I74" s="7" t="str">
        <f t="shared" si="4"/>
        <v>_2</v>
      </c>
      <c r="J74" s="7" t="str">
        <f t="shared" si="5"/>
        <v>ENER_BUIL_H01_CE_22_2</v>
      </c>
    </row>
    <row r="75" spans="1:12" x14ac:dyDescent="0.25">
      <c r="A75" t="s">
        <v>1108</v>
      </c>
      <c r="B75">
        <v>0</v>
      </c>
      <c r="C75">
        <v>0</v>
      </c>
      <c r="D75">
        <v>0</v>
      </c>
      <c r="E75">
        <v>0</v>
      </c>
      <c r="F75">
        <v>0</v>
      </c>
      <c r="I75" s="7" t="str">
        <f t="shared" si="4"/>
        <v>_2</v>
      </c>
      <c r="J75" s="7" t="str">
        <f t="shared" si="5"/>
        <v>ENER_BUIL_H01_CE_23_2</v>
      </c>
      <c r="K75" s="7"/>
      <c r="L75" s="7"/>
    </row>
    <row r="76" spans="1:12" x14ac:dyDescent="0.25">
      <c r="A76" t="s">
        <v>1109</v>
      </c>
      <c r="I76" s="7" t="str">
        <f t="shared" ref="I76:I86" si="6">I75</f>
        <v>_2</v>
      </c>
      <c r="J76" s="7" t="str">
        <f t="shared" ref="J76:J86" si="7">CONCATENATE(A76,I76)</f>
        <v>ENER_BUIL_H01_CE_24_2</v>
      </c>
    </row>
    <row r="77" spans="1:12" x14ac:dyDescent="0.25">
      <c r="A77" t="s">
        <v>1110</v>
      </c>
      <c r="I77" s="7" t="str">
        <f t="shared" si="6"/>
        <v>_2</v>
      </c>
      <c r="J77" s="7" t="str">
        <f t="shared" si="7"/>
        <v>ENER_BUIL_H01_CF_2</v>
      </c>
    </row>
    <row r="78" spans="1:12" x14ac:dyDescent="0.25">
      <c r="A78" t="s">
        <v>1111</v>
      </c>
      <c r="I78" s="7" t="str">
        <f t="shared" si="6"/>
        <v>_2</v>
      </c>
      <c r="J78" s="7" t="str">
        <f t="shared" si="7"/>
        <v>ENER_BUIL_H01_CF_21_2</v>
      </c>
    </row>
    <row r="79" spans="1:12" x14ac:dyDescent="0.25">
      <c r="A79" t="s">
        <v>1112</v>
      </c>
      <c r="I79" s="7" t="str">
        <f t="shared" si="6"/>
        <v>_2</v>
      </c>
      <c r="J79" s="7" t="str">
        <f t="shared" si="7"/>
        <v>ENER_BUIL_H01_CF_22_2</v>
      </c>
    </row>
    <row r="80" spans="1:12" x14ac:dyDescent="0.25">
      <c r="A80" t="s">
        <v>1113</v>
      </c>
      <c r="I80" s="7" t="str">
        <f t="shared" si="6"/>
        <v>_2</v>
      </c>
      <c r="J80" s="7" t="str">
        <f t="shared" si="7"/>
        <v>ENER_BUIL_H01_CF_23_2</v>
      </c>
      <c r="K80" s="7"/>
      <c r="L80" s="7"/>
    </row>
    <row r="81" spans="1:12" x14ac:dyDescent="0.25">
      <c r="A81" t="s">
        <v>1114</v>
      </c>
      <c r="I81" s="7" t="str">
        <f t="shared" si="6"/>
        <v>_2</v>
      </c>
      <c r="J81" s="7" t="str">
        <f t="shared" si="7"/>
        <v>ENER_BUIL_H01_CF_24_2</v>
      </c>
    </row>
    <row r="82" spans="1:12" x14ac:dyDescent="0.25">
      <c r="A82" t="s">
        <v>1115</v>
      </c>
      <c r="I82" s="7" t="str">
        <f t="shared" si="6"/>
        <v>_2</v>
      </c>
      <c r="J82" s="7" t="str">
        <f t="shared" si="7"/>
        <v>ENER_BUIL_H01_CG_2</v>
      </c>
    </row>
    <row r="83" spans="1:12" x14ac:dyDescent="0.25">
      <c r="A83" t="s">
        <v>1116</v>
      </c>
      <c r="I83" s="7" t="str">
        <f t="shared" si="6"/>
        <v>_2</v>
      </c>
      <c r="J83" s="7" t="str">
        <f t="shared" si="7"/>
        <v>ENER_BUIL_H01_CG_21_2</v>
      </c>
    </row>
    <row r="84" spans="1:12" x14ac:dyDescent="0.25">
      <c r="A84" t="s">
        <v>1117</v>
      </c>
      <c r="I84" s="7" t="str">
        <f t="shared" si="6"/>
        <v>_2</v>
      </c>
      <c r="J84" s="7" t="str">
        <f t="shared" si="7"/>
        <v>ENER_BUIL_H01_CG_22_2</v>
      </c>
    </row>
    <row r="85" spans="1:12" x14ac:dyDescent="0.25">
      <c r="A85" t="s">
        <v>1118</v>
      </c>
      <c r="I85" s="7" t="str">
        <f t="shared" si="6"/>
        <v>_2</v>
      </c>
      <c r="J85" s="7" t="str">
        <f t="shared" si="7"/>
        <v>ENER_BUIL_H01_CG_23_2</v>
      </c>
    </row>
    <row r="86" spans="1:12" x14ac:dyDescent="0.25">
      <c r="A86" t="s">
        <v>1119</v>
      </c>
      <c r="I86" s="7" t="str">
        <f t="shared" si="6"/>
        <v>_2</v>
      </c>
      <c r="J86" s="7" t="str">
        <f t="shared" si="7"/>
        <v>ENER_BUIL_H01_CG_24_2</v>
      </c>
      <c r="K86" s="7"/>
      <c r="L86" s="7"/>
    </row>
    <row r="87" spans="1:12" x14ac:dyDescent="0.25">
      <c r="I87" s="7"/>
      <c r="J87" s="7"/>
    </row>
    <row r="88" spans="1:12" x14ac:dyDescent="0.25">
      <c r="I88" s="7"/>
      <c r="J88" s="7"/>
    </row>
    <row r="89" spans="1:12" x14ac:dyDescent="0.25">
      <c r="I89" s="7"/>
      <c r="J89" s="7"/>
    </row>
    <row r="90" spans="1:12" x14ac:dyDescent="0.25">
      <c r="I90" s="7"/>
      <c r="J90" s="7"/>
    </row>
    <row r="91" spans="1:12" x14ac:dyDescent="0.25">
      <c r="I91" s="7"/>
      <c r="J91" s="7"/>
    </row>
    <row r="92" spans="1:12" x14ac:dyDescent="0.25">
      <c r="I92" s="7"/>
      <c r="J92" s="7"/>
    </row>
    <row r="93" spans="1:12" x14ac:dyDescent="0.25">
      <c r="I93" s="7"/>
      <c r="J93" s="7"/>
      <c r="K93" s="7"/>
      <c r="L93" s="7"/>
    </row>
    <row r="94" spans="1:12" x14ac:dyDescent="0.25">
      <c r="I94" s="7"/>
      <c r="J94" s="7"/>
    </row>
    <row r="95" spans="1:12" x14ac:dyDescent="0.25">
      <c r="I95" s="7"/>
      <c r="J95" s="7"/>
    </row>
    <row r="96" spans="1:12" x14ac:dyDescent="0.25">
      <c r="I96" s="7"/>
      <c r="J96" s="7"/>
    </row>
    <row r="97" spans="9:12" x14ac:dyDescent="0.25">
      <c r="I97" s="7"/>
      <c r="J97" s="7"/>
    </row>
    <row r="101" spans="9:12" x14ac:dyDescent="0.25">
      <c r="I101" s="7"/>
      <c r="J101" s="7"/>
      <c r="K101" s="7"/>
      <c r="L101" s="7"/>
    </row>
    <row r="104" spans="9:12" x14ac:dyDescent="0.25">
      <c r="I104" s="7"/>
      <c r="J104" s="7"/>
      <c r="K104" s="7"/>
      <c r="L104" s="7"/>
    </row>
    <row r="107" spans="9:12" x14ac:dyDescent="0.25">
      <c r="I107" s="7"/>
      <c r="J107" s="7"/>
      <c r="K107" s="7"/>
      <c r="L107" s="7"/>
    </row>
    <row r="111" spans="9:12" x14ac:dyDescent="0.25">
      <c r="I111" s="7"/>
      <c r="J111" s="7"/>
      <c r="K111" s="7"/>
      <c r="L111" s="7"/>
    </row>
    <row r="116" spans="9:12" x14ac:dyDescent="0.25">
      <c r="I116" s="7"/>
      <c r="J116" s="7"/>
      <c r="K116" s="7"/>
      <c r="L116" s="7"/>
    </row>
    <row r="122" spans="9:12" x14ac:dyDescent="0.25">
      <c r="I122" s="7"/>
      <c r="J122" s="7"/>
      <c r="K122" s="7"/>
      <c r="L122" s="7"/>
    </row>
    <row r="129" spans="9:12" x14ac:dyDescent="0.25">
      <c r="I129" s="7"/>
      <c r="J129" s="7"/>
      <c r="K129" s="7"/>
      <c r="L129" s="7"/>
    </row>
    <row r="137" spans="9:12" x14ac:dyDescent="0.25">
      <c r="I137" s="7"/>
      <c r="J137" s="7"/>
      <c r="K137" s="7"/>
      <c r="L137" s="7"/>
    </row>
    <row r="140" spans="9:12" x14ac:dyDescent="0.25">
      <c r="I140" s="7"/>
      <c r="J140" s="7"/>
      <c r="K140" s="7"/>
      <c r="L140" s="7"/>
    </row>
    <row r="143" spans="9:12" x14ac:dyDescent="0.25">
      <c r="I143" s="7"/>
      <c r="J143" s="7"/>
      <c r="K143" s="7"/>
      <c r="L143" s="7"/>
    </row>
    <row r="147" spans="9:12" x14ac:dyDescent="0.25">
      <c r="I147" s="7"/>
      <c r="J147" s="7"/>
      <c r="K147" s="7"/>
      <c r="L147" s="7"/>
    </row>
    <row r="152" spans="9:12" x14ac:dyDescent="0.25">
      <c r="I152" s="7"/>
      <c r="J152" s="7"/>
      <c r="K152" s="7"/>
      <c r="L152" s="7"/>
    </row>
    <row r="158" spans="9:12" x14ac:dyDescent="0.25">
      <c r="I158" s="7"/>
      <c r="J158" s="7"/>
      <c r="K158" s="7"/>
      <c r="L158" s="7"/>
    </row>
    <row r="165" spans="9:12" x14ac:dyDescent="0.25">
      <c r="I165" s="7"/>
      <c r="J165" s="7"/>
      <c r="K165" s="7"/>
      <c r="L165" s="7"/>
    </row>
    <row r="173" spans="9:12" x14ac:dyDescent="0.25">
      <c r="I173" s="7"/>
      <c r="J173" s="7"/>
      <c r="K173" s="7"/>
      <c r="L173" s="7"/>
    </row>
    <row r="176" spans="9:12" x14ac:dyDescent="0.25">
      <c r="I176" s="7"/>
      <c r="J176" s="7"/>
      <c r="K176" s="7"/>
      <c r="L176" s="7"/>
    </row>
    <row r="179" spans="9:12" x14ac:dyDescent="0.25">
      <c r="I179" s="7"/>
      <c r="J179" s="7"/>
      <c r="K179" s="7"/>
      <c r="L179" s="7"/>
    </row>
    <row r="183" spans="9:12" x14ac:dyDescent="0.25">
      <c r="I183" s="7"/>
      <c r="J183" s="7"/>
      <c r="K183" s="7"/>
      <c r="L183" s="7"/>
    </row>
    <row r="188" spans="9:12" x14ac:dyDescent="0.25">
      <c r="I188" s="7"/>
      <c r="J188" s="7"/>
      <c r="K188" s="7"/>
      <c r="L188" s="7"/>
    </row>
    <row r="194" spans="9:12" x14ac:dyDescent="0.25">
      <c r="I194" s="7"/>
      <c r="J194" s="7"/>
      <c r="K194" s="7"/>
      <c r="L194" s="7"/>
    </row>
    <row r="201" spans="9:12" x14ac:dyDescent="0.25">
      <c r="I201" s="7"/>
      <c r="J201" s="7"/>
      <c r="K201" s="7"/>
      <c r="L201" s="7"/>
    </row>
    <row r="209" spans="9:12" x14ac:dyDescent="0.25">
      <c r="I209" s="7"/>
      <c r="J209" s="7"/>
      <c r="K209" s="7"/>
      <c r="L209" s="7"/>
    </row>
    <row r="212" spans="9:12" x14ac:dyDescent="0.25">
      <c r="I212" s="7"/>
      <c r="J212" s="7"/>
      <c r="K212" s="7"/>
      <c r="L212" s="7"/>
    </row>
    <row r="215" spans="9:12" x14ac:dyDescent="0.25">
      <c r="I215" s="7"/>
      <c r="J215" s="7"/>
      <c r="K215" s="7"/>
      <c r="L215" s="7"/>
    </row>
    <row r="219" spans="9:12" x14ac:dyDescent="0.25">
      <c r="I219" s="7"/>
      <c r="J219" s="7"/>
      <c r="K219" s="7"/>
      <c r="L219" s="7"/>
    </row>
    <row r="224" spans="9:12" x14ac:dyDescent="0.25">
      <c r="I224" s="7"/>
      <c r="J224" s="7"/>
      <c r="K224" s="7"/>
      <c r="L224" s="7"/>
    </row>
    <row r="230" spans="9:12" x14ac:dyDescent="0.25">
      <c r="I230" s="7"/>
      <c r="J230" s="7"/>
      <c r="K230" s="7"/>
      <c r="L230" s="7"/>
    </row>
    <row r="237" spans="9:12" x14ac:dyDescent="0.25">
      <c r="I237" s="7"/>
      <c r="J237" s="7"/>
      <c r="K237" s="7"/>
      <c r="L237" s="7"/>
    </row>
    <row r="245" spans="9:12" x14ac:dyDescent="0.25">
      <c r="I245" s="7"/>
      <c r="J245" s="7"/>
      <c r="K245" s="7"/>
      <c r="L245" s="7"/>
    </row>
    <row r="248" spans="9:12" x14ac:dyDescent="0.25">
      <c r="I248" s="7"/>
      <c r="J248" s="7"/>
      <c r="K248" s="7"/>
      <c r="L248" s="7"/>
    </row>
    <row r="251" spans="9:12" x14ac:dyDescent="0.25">
      <c r="I251" s="7"/>
      <c r="J251" s="7"/>
      <c r="K251" s="7"/>
      <c r="L251" s="7"/>
    </row>
    <row r="255" spans="9:12" x14ac:dyDescent="0.25">
      <c r="I255" s="7"/>
      <c r="J255" s="7"/>
      <c r="K255" s="7"/>
      <c r="L255" s="7"/>
    </row>
    <row r="260" spans="9:12" x14ac:dyDescent="0.25">
      <c r="I260" s="7"/>
      <c r="J260" s="7"/>
      <c r="K260" s="7"/>
      <c r="L260" s="7"/>
    </row>
    <row r="266" spans="9:12" x14ac:dyDescent="0.25">
      <c r="I266" s="7"/>
      <c r="J266" s="7"/>
      <c r="K266" s="7"/>
      <c r="L266" s="7"/>
    </row>
    <row r="273" spans="9:12" x14ac:dyDescent="0.25">
      <c r="I273" s="7"/>
      <c r="J273" s="7"/>
      <c r="K273" s="7"/>
      <c r="L273" s="7"/>
    </row>
    <row r="281" spans="9:12" x14ac:dyDescent="0.25">
      <c r="I281" s="7"/>
      <c r="J281" s="7"/>
      <c r="K281" s="7"/>
      <c r="L281" s="7"/>
    </row>
    <row r="284" spans="9:12" x14ac:dyDescent="0.25">
      <c r="I284" s="7"/>
      <c r="J284" s="7"/>
      <c r="K284" s="7"/>
      <c r="L284" s="7"/>
    </row>
    <row r="287" spans="9:12" x14ac:dyDescent="0.25">
      <c r="I287" s="7"/>
      <c r="J287" s="7"/>
      <c r="K287" s="7"/>
      <c r="L287" s="7"/>
    </row>
    <row r="291" spans="9:12" x14ac:dyDescent="0.25">
      <c r="I291" s="7"/>
      <c r="J291" s="7"/>
      <c r="K291" s="7"/>
      <c r="L291" s="7"/>
    </row>
    <row r="296" spans="9:12" x14ac:dyDescent="0.25">
      <c r="I296" s="7"/>
      <c r="J296" s="7"/>
      <c r="K296" s="7"/>
      <c r="L296" s="7"/>
    </row>
    <row r="302" spans="9:12" x14ac:dyDescent="0.25">
      <c r="I302" s="7"/>
      <c r="J302" s="7"/>
      <c r="K302" s="7"/>
      <c r="L302" s="7"/>
    </row>
    <row r="309" spans="9:12" x14ac:dyDescent="0.25">
      <c r="I309" s="7"/>
      <c r="J309" s="7"/>
      <c r="K309" s="7"/>
      <c r="L309" s="7"/>
    </row>
    <row r="317" spans="9:12" x14ac:dyDescent="0.25">
      <c r="I317" s="7"/>
      <c r="J317" s="7"/>
      <c r="K317" s="7"/>
      <c r="L317" s="7"/>
    </row>
    <row r="320" spans="9:12" x14ac:dyDescent="0.25">
      <c r="I320" s="7"/>
    </row>
    <row r="323" spans="9:9" x14ac:dyDescent="0.25">
      <c r="I323" s="7"/>
    </row>
    <row r="327" spans="9:9" x14ac:dyDescent="0.25">
      <c r="I327" s="7"/>
    </row>
    <row r="332" spans="9:9" x14ac:dyDescent="0.25">
      <c r="I332" s="7"/>
    </row>
    <row r="338" spans="1:9" x14ac:dyDescent="0.25">
      <c r="I338" s="7"/>
    </row>
    <row r="345" spans="1:9" x14ac:dyDescent="0.25">
      <c r="I345" s="7"/>
    </row>
    <row r="350" spans="1:9" x14ac:dyDescent="0.25">
      <c r="A350" t="s">
        <v>755</v>
      </c>
    </row>
    <row r="351" spans="1:9" x14ac:dyDescent="0.25">
      <c r="A351" t="s">
        <v>756</v>
      </c>
    </row>
    <row r="352" spans="1:9" x14ac:dyDescent="0.25">
      <c r="A352" t="s">
        <v>757</v>
      </c>
    </row>
    <row r="353" spans="1:9" x14ac:dyDescent="0.25">
      <c r="A353" t="s">
        <v>758</v>
      </c>
      <c r="I353" s="7"/>
    </row>
  </sheetData>
  <phoneticPr fontId="9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C8A3F-CC1E-4034-8064-8AA171559A2A}">
  <dimension ref="A1:AV678"/>
  <sheetViews>
    <sheetView workbookViewId="0"/>
  </sheetViews>
  <sheetFormatPr baseColWidth="10" defaultRowHeight="15.75" x14ac:dyDescent="0.25"/>
  <cols>
    <col min="1" max="1" width="21" customWidth="1"/>
  </cols>
  <sheetData>
    <row r="1" spans="1:48" x14ac:dyDescent="0.2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25">
      <c r="A2" t="s">
        <v>79</v>
      </c>
      <c r="B2">
        <v>948309.89696367597</v>
      </c>
      <c r="C2">
        <v>982806.02548093395</v>
      </c>
      <c r="D2">
        <v>1018556.83285479</v>
      </c>
      <c r="E2">
        <v>1065655.17274392</v>
      </c>
      <c r="F2">
        <v>1093638.5347865301</v>
      </c>
      <c r="G2">
        <v>1094290.04533825</v>
      </c>
      <c r="H2">
        <v>1129710.80179143</v>
      </c>
      <c r="I2">
        <v>1161759.31980486</v>
      </c>
      <c r="J2">
        <v>1178678.18597616</v>
      </c>
      <c r="K2">
        <v>1196284.67187325</v>
      </c>
      <c r="L2">
        <v>1223462.84841628</v>
      </c>
      <c r="M2">
        <v>1250466.14235807</v>
      </c>
      <c r="N2">
        <v>1295779.6777073899</v>
      </c>
      <c r="O2">
        <v>1339591.6736558999</v>
      </c>
      <c r="P2">
        <v>1389015.5211269599</v>
      </c>
      <c r="Q2">
        <v>1442594.69957127</v>
      </c>
      <c r="R2">
        <v>1503210.3718045901</v>
      </c>
      <c r="S2">
        <v>1569141.2483397201</v>
      </c>
      <c r="T2">
        <v>1633842.76894173</v>
      </c>
      <c r="U2">
        <v>1720137.0177195801</v>
      </c>
      <c r="V2">
        <v>1807047.5492982201</v>
      </c>
      <c r="W2">
        <v>1897128.48427924</v>
      </c>
      <c r="X2">
        <v>1990997.6979290999</v>
      </c>
      <c r="Y2">
        <v>2089321.12270657</v>
      </c>
      <c r="Z2">
        <v>2191338.3546739402</v>
      </c>
      <c r="AA2">
        <v>2296440.11824498</v>
      </c>
      <c r="AB2">
        <v>2402308.7963621202</v>
      </c>
      <c r="AC2">
        <v>2509962.34442423</v>
      </c>
      <c r="AD2">
        <v>2617516.19054505</v>
      </c>
      <c r="AE2">
        <v>2723730.8520011101</v>
      </c>
      <c r="AF2">
        <v>2829009.7897188701</v>
      </c>
      <c r="AG2">
        <v>2932175.9149538199</v>
      </c>
      <c r="AH2">
        <v>3033289.1720517799</v>
      </c>
      <c r="AI2">
        <v>3131758.2908443599</v>
      </c>
      <c r="AJ2">
        <v>3228327.20049742</v>
      </c>
      <c r="AK2">
        <v>3323084.6972257299</v>
      </c>
      <c r="AL2">
        <v>3415892.47668886</v>
      </c>
      <c r="AM2">
        <v>3507235.7062196499</v>
      </c>
      <c r="AN2">
        <v>3597859.2223084299</v>
      </c>
      <c r="AO2">
        <v>3687790.8078968301</v>
      </c>
      <c r="AP2">
        <v>3778056.84072753</v>
      </c>
      <c r="AQ2">
        <v>3869082.35788196</v>
      </c>
      <c r="AR2">
        <v>3960678.4578739</v>
      </c>
      <c r="AS2">
        <v>4054034.99117349</v>
      </c>
      <c r="AT2">
        <v>4149444.34945649</v>
      </c>
      <c r="AU2">
        <v>4247626.4381269896</v>
      </c>
      <c r="AV2">
        <v>4365037.1435692403</v>
      </c>
    </row>
    <row r="3" spans="1:48" x14ac:dyDescent="0.25">
      <c r="A3" t="s">
        <v>80</v>
      </c>
      <c r="B3">
        <v>84344.116417376004</v>
      </c>
      <c r="C3">
        <v>87412.254258101195</v>
      </c>
      <c r="D3">
        <v>90591.985133852795</v>
      </c>
      <c r="E3">
        <v>96790.046012444203</v>
      </c>
      <c r="F3">
        <v>100597.07808966799</v>
      </c>
      <c r="G3">
        <v>96229.944659441593</v>
      </c>
      <c r="H3">
        <v>99787.124442915403</v>
      </c>
      <c r="I3">
        <v>102283.680534372</v>
      </c>
      <c r="J3">
        <v>103107.113584226</v>
      </c>
      <c r="K3">
        <v>102284.73504156699</v>
      </c>
      <c r="L3">
        <v>102903.851532054</v>
      </c>
      <c r="M3">
        <v>102958.38108273</v>
      </c>
      <c r="N3">
        <v>120155.383251038</v>
      </c>
      <c r="O3">
        <v>121560.795160134</v>
      </c>
      <c r="P3">
        <v>124364.029290349</v>
      </c>
      <c r="Q3">
        <v>127909.640253715</v>
      </c>
      <c r="R3">
        <v>131788.65340840901</v>
      </c>
      <c r="S3">
        <v>136624.73961274099</v>
      </c>
      <c r="T3">
        <v>141332.474830299</v>
      </c>
      <c r="U3">
        <v>149075.54113539599</v>
      </c>
      <c r="V3">
        <v>156519.28906440799</v>
      </c>
      <c r="W3">
        <v>162672.43363176801</v>
      </c>
      <c r="X3">
        <v>167401.542928974</v>
      </c>
      <c r="Y3">
        <v>173170.94832796699</v>
      </c>
      <c r="Z3">
        <v>176123.130253824</v>
      </c>
      <c r="AA3">
        <v>181488.22477049401</v>
      </c>
      <c r="AB3">
        <v>182736.06760394201</v>
      </c>
      <c r="AC3">
        <v>188060.213066153</v>
      </c>
      <c r="AD3">
        <v>187550.82646246601</v>
      </c>
      <c r="AE3">
        <v>185490.16882266401</v>
      </c>
      <c r="AF3">
        <v>190532.20856455699</v>
      </c>
      <c r="AG3">
        <v>185969.96028364199</v>
      </c>
      <c r="AH3">
        <v>186523.234672769</v>
      </c>
      <c r="AI3">
        <v>183202.32401444699</v>
      </c>
      <c r="AJ3">
        <v>181063.723471128</v>
      </c>
      <c r="AK3">
        <v>177781.494008243</v>
      </c>
      <c r="AL3">
        <v>171980.93292166499</v>
      </c>
      <c r="AM3">
        <v>168949.943389608</v>
      </c>
      <c r="AN3">
        <v>167582.581063444</v>
      </c>
      <c r="AO3">
        <v>161819.02130776399</v>
      </c>
      <c r="AP3">
        <v>160975.746182098</v>
      </c>
      <c r="AQ3">
        <v>160344.478731229</v>
      </c>
      <c r="AR3">
        <v>153782.10254247201</v>
      </c>
      <c r="AS3">
        <v>153979.976424369</v>
      </c>
      <c r="AT3">
        <v>152140.207887236</v>
      </c>
      <c r="AU3">
        <v>150270.637519966</v>
      </c>
      <c r="AV3">
        <v>149986.671555357</v>
      </c>
    </row>
    <row r="4" spans="1:48" x14ac:dyDescent="0.25">
      <c r="A4" t="s">
        <v>76</v>
      </c>
      <c r="B4">
        <v>1226094.8497681399</v>
      </c>
      <c r="C4">
        <v>1270695.8031562399</v>
      </c>
      <c r="D4">
        <v>1316919.077</v>
      </c>
      <c r="E4">
        <v>1371236.736</v>
      </c>
      <c r="F4">
        <v>1430614.852</v>
      </c>
      <c r="G4">
        <v>1449350.4369999999</v>
      </c>
      <c r="H4">
        <v>1460237.568</v>
      </c>
      <c r="I4">
        <v>1491325.923</v>
      </c>
      <c r="J4">
        <v>1529613.93</v>
      </c>
      <c r="K4">
        <v>1559018.399</v>
      </c>
      <c r="L4">
        <v>1589757.7930000001</v>
      </c>
      <c r="M4">
        <v>1622611.1980000001</v>
      </c>
      <c r="N4">
        <v>1661518.433</v>
      </c>
      <c r="O4">
        <v>1714061.449</v>
      </c>
      <c r="P4">
        <v>1772720.348</v>
      </c>
      <c r="Q4">
        <v>1837752.4280000001</v>
      </c>
      <c r="R4">
        <v>1911626.273</v>
      </c>
      <c r="S4">
        <v>1992691.49</v>
      </c>
      <c r="T4">
        <v>2080195.9369999999</v>
      </c>
      <c r="U4">
        <v>2174380.5219999999</v>
      </c>
      <c r="V4">
        <v>2269343.1260000002</v>
      </c>
      <c r="W4">
        <v>2367508.946</v>
      </c>
      <c r="X4">
        <v>2468071.3330000001</v>
      </c>
      <c r="Y4">
        <v>2571507.5639999998</v>
      </c>
      <c r="Z4">
        <v>2677877.7960000001</v>
      </c>
      <c r="AA4">
        <v>2787005.3110000002</v>
      </c>
      <c r="AB4">
        <v>2898312.4440000001</v>
      </c>
      <c r="AC4">
        <v>3011290.9929999998</v>
      </c>
      <c r="AD4">
        <v>3127068.7820000001</v>
      </c>
      <c r="AE4">
        <v>3242484.8059999999</v>
      </c>
      <c r="AF4">
        <v>3358619.855</v>
      </c>
      <c r="AG4">
        <v>3474292.952</v>
      </c>
      <c r="AH4">
        <v>3587211.656</v>
      </c>
      <c r="AI4">
        <v>3697672.5750000002</v>
      </c>
      <c r="AJ4">
        <v>3806380.9879999999</v>
      </c>
      <c r="AK4">
        <v>3913584.86</v>
      </c>
      <c r="AL4">
        <v>4018535.0320000001</v>
      </c>
      <c r="AM4">
        <v>4121688.071</v>
      </c>
      <c r="AN4">
        <v>4224976.8250000002</v>
      </c>
      <c r="AO4">
        <v>4327805.4170000004</v>
      </c>
      <c r="AP4">
        <v>4430714.03</v>
      </c>
      <c r="AQ4">
        <v>4535369.3090000004</v>
      </c>
      <c r="AR4">
        <v>4640438.2379999999</v>
      </c>
      <c r="AS4">
        <v>4746884.9730000002</v>
      </c>
      <c r="AT4">
        <v>4856721.1579999998</v>
      </c>
      <c r="AU4">
        <v>4969709.9919999996</v>
      </c>
      <c r="AV4">
        <v>5087384.4239999996</v>
      </c>
    </row>
    <row r="5" spans="1:48" x14ac:dyDescent="0.25">
      <c r="A5" t="s">
        <v>75</v>
      </c>
      <c r="B5">
        <v>1079422.7477277301</v>
      </c>
      <c r="C5">
        <v>1118688.29367352</v>
      </c>
      <c r="D5">
        <v>1159382.0889999999</v>
      </c>
      <c r="E5">
        <v>1201970.858</v>
      </c>
      <c r="F5">
        <v>1248309.7609999999</v>
      </c>
      <c r="G5">
        <v>1258788.51</v>
      </c>
      <c r="H5">
        <v>1261884.1869999999</v>
      </c>
      <c r="I5">
        <v>1282300.683</v>
      </c>
      <c r="J5">
        <v>1308970.33</v>
      </c>
      <c r="K5">
        <v>1327505.3389999999</v>
      </c>
      <c r="L5">
        <v>1353599.0530000001</v>
      </c>
      <c r="M5">
        <v>1382940.0379999999</v>
      </c>
      <c r="N5">
        <v>1416636.5970000001</v>
      </c>
      <c r="O5">
        <v>1462370.8389999999</v>
      </c>
      <c r="P5">
        <v>1514092.075</v>
      </c>
      <c r="Q5">
        <v>1569664.6459999999</v>
      </c>
      <c r="R5">
        <v>1632980.702</v>
      </c>
      <c r="S5">
        <v>1702495.777</v>
      </c>
      <c r="T5">
        <v>1780705.111</v>
      </c>
      <c r="U5">
        <v>1864710.2549999999</v>
      </c>
      <c r="V5">
        <v>1949299.3629999999</v>
      </c>
      <c r="W5">
        <v>2036447.298</v>
      </c>
      <c r="X5">
        <v>2125325.3679999998</v>
      </c>
      <c r="Y5">
        <v>2216734.4339999999</v>
      </c>
      <c r="Z5">
        <v>2310606.5219999999</v>
      </c>
      <c r="AA5">
        <v>2406624.3590000002</v>
      </c>
      <c r="AB5">
        <v>2504018.3659999999</v>
      </c>
      <c r="AC5">
        <v>2601559.0970000001</v>
      </c>
      <c r="AD5">
        <v>2700831.1159999999</v>
      </c>
      <c r="AE5">
        <v>2799243.18</v>
      </c>
      <c r="AF5">
        <v>2897882.3509999998</v>
      </c>
      <c r="AG5">
        <v>2995844.8939999999</v>
      </c>
      <c r="AH5">
        <v>3091297.753</v>
      </c>
      <c r="AI5">
        <v>3184528.8160000001</v>
      </c>
      <c r="AJ5">
        <v>3276204.8059999999</v>
      </c>
      <c r="AK5">
        <v>3366572.2480000001</v>
      </c>
      <c r="AL5">
        <v>3455018.0839999998</v>
      </c>
      <c r="AM5">
        <v>3541843.29</v>
      </c>
      <c r="AN5">
        <v>3628945.105</v>
      </c>
      <c r="AO5">
        <v>3715757.048</v>
      </c>
      <c r="AP5">
        <v>3802725.1490000002</v>
      </c>
      <c r="AQ5">
        <v>3891268.2930000001</v>
      </c>
      <c r="AR5">
        <v>3980154.477</v>
      </c>
      <c r="AS5">
        <v>4070315.804</v>
      </c>
      <c r="AT5">
        <v>4163433.03</v>
      </c>
      <c r="AU5">
        <v>4259313.898</v>
      </c>
      <c r="AV5">
        <v>4360642.9989999998</v>
      </c>
    </row>
    <row r="6" spans="1:48" x14ac:dyDescent="0.25">
      <c r="A6" t="s">
        <v>77</v>
      </c>
      <c r="B6">
        <v>1503341.3304870899</v>
      </c>
      <c r="C6">
        <v>1558027.5210539401</v>
      </c>
      <c r="D6">
        <v>1614702.64921006</v>
      </c>
      <c r="E6">
        <v>1692758.9739902001</v>
      </c>
      <c r="F6">
        <v>1726357.6821713799</v>
      </c>
      <c r="G6">
        <v>1694779.2808623801</v>
      </c>
      <c r="H6">
        <v>1754799.7543311601</v>
      </c>
      <c r="I6">
        <v>1812102.8403217201</v>
      </c>
      <c r="J6">
        <v>1835750.06825497</v>
      </c>
      <c r="K6">
        <v>1863342.6506760099</v>
      </c>
      <c r="L6">
        <v>1905061.2326900901</v>
      </c>
      <c r="M6">
        <v>1942414.83745678</v>
      </c>
      <c r="N6">
        <v>2013256.59108421</v>
      </c>
      <c r="O6">
        <v>2071847.47340754</v>
      </c>
      <c r="P6">
        <v>2140031.14441578</v>
      </c>
      <c r="Q6">
        <v>2216830.6861685701</v>
      </c>
      <c r="R6">
        <v>2304457.65495465</v>
      </c>
      <c r="S6">
        <v>2403997.4527054201</v>
      </c>
      <c r="T6">
        <v>2523793.9780014199</v>
      </c>
      <c r="U6">
        <v>2634143.3355583302</v>
      </c>
      <c r="V6">
        <v>2754967.0797409401</v>
      </c>
      <c r="W6">
        <v>2878879.1493241698</v>
      </c>
      <c r="X6">
        <v>3003683.99157371</v>
      </c>
      <c r="Y6">
        <v>3134132.9384065098</v>
      </c>
      <c r="Z6">
        <v>3265576.6009381199</v>
      </c>
      <c r="AA6">
        <v>3401937.9948418299</v>
      </c>
      <c r="AB6">
        <v>3537296.57943347</v>
      </c>
      <c r="AC6">
        <v>3680969.90311768</v>
      </c>
      <c r="AD6">
        <v>3820917.0303213201</v>
      </c>
      <c r="AE6">
        <v>3960217.8186641401</v>
      </c>
      <c r="AF6">
        <v>4106128.4746290799</v>
      </c>
      <c r="AG6">
        <v>4243161.2186602699</v>
      </c>
      <c r="AH6">
        <v>4380891.5596897304</v>
      </c>
      <c r="AI6">
        <v>4517262.8130537802</v>
      </c>
      <c r="AJ6">
        <v>4653353.4394783601</v>
      </c>
      <c r="AK6">
        <v>4787264.39151798</v>
      </c>
      <c r="AL6">
        <v>4916742.7801709902</v>
      </c>
      <c r="AM6">
        <v>5048176.57091334</v>
      </c>
      <c r="AN6">
        <v>5180014.0892018899</v>
      </c>
      <c r="AO6">
        <v>5307704.0701985396</v>
      </c>
      <c r="AP6">
        <v>5439675.9245088799</v>
      </c>
      <c r="AQ6">
        <v>5572118.6227961201</v>
      </c>
      <c r="AR6">
        <v>5701042.6640241798</v>
      </c>
      <c r="AS6">
        <v>5838088.6878212597</v>
      </c>
      <c r="AT6">
        <v>5976600.9033682803</v>
      </c>
      <c r="AU6">
        <v>6118794.5955237104</v>
      </c>
      <c r="AV6">
        <v>6268757.8078400698</v>
      </c>
    </row>
    <row r="7" spans="1:48" x14ac:dyDescent="0.25">
      <c r="A7" t="s">
        <v>107</v>
      </c>
      <c r="B7">
        <v>752195.79747527395</v>
      </c>
      <c r="C7">
        <v>779557.99519453105</v>
      </c>
      <c r="D7">
        <v>807915.50964215805</v>
      </c>
      <c r="E7">
        <v>843409.71398505196</v>
      </c>
      <c r="F7">
        <v>874242.87119181303</v>
      </c>
      <c r="G7">
        <v>880527.28357649199</v>
      </c>
      <c r="H7">
        <v>886832.98021309904</v>
      </c>
      <c r="I7">
        <v>896835.293496217</v>
      </c>
      <c r="J7">
        <v>905788.76160663902</v>
      </c>
      <c r="K7">
        <v>914539.94904385495</v>
      </c>
      <c r="L7">
        <v>922869.600394179</v>
      </c>
      <c r="M7">
        <v>932359.30524680996</v>
      </c>
      <c r="N7">
        <v>948547.18257633201</v>
      </c>
      <c r="O7">
        <v>972436.01031225396</v>
      </c>
      <c r="P7">
        <v>1003965.8125055101</v>
      </c>
      <c r="Q7">
        <v>1043342.14520254</v>
      </c>
      <c r="R7">
        <v>1089885.0800034001</v>
      </c>
      <c r="S7">
        <v>1141842.21589426</v>
      </c>
      <c r="T7">
        <v>1198907.4660334899</v>
      </c>
      <c r="U7">
        <v>1256460.2697554601</v>
      </c>
      <c r="V7">
        <v>1314778.0951140299</v>
      </c>
      <c r="W7">
        <v>1373225.3220848499</v>
      </c>
      <c r="X7">
        <v>1431496.6741633399</v>
      </c>
      <c r="Y7">
        <v>1490108.3420879201</v>
      </c>
      <c r="Z7">
        <v>1549087.3642684801</v>
      </c>
      <c r="AA7">
        <v>1609321.3926983399</v>
      </c>
      <c r="AB7">
        <v>1670572.8471411001</v>
      </c>
      <c r="AC7">
        <v>1734669.1584983999</v>
      </c>
      <c r="AD7">
        <v>1800301.2413460801</v>
      </c>
      <c r="AE7">
        <v>1866878.64304078</v>
      </c>
      <c r="AF7">
        <v>1935308.1959398401</v>
      </c>
      <c r="AG7">
        <v>2003546.0438583801</v>
      </c>
      <c r="AH7">
        <v>2071320.07886434</v>
      </c>
      <c r="AI7">
        <v>2138160.0283297501</v>
      </c>
      <c r="AJ7">
        <v>2203977.18214506</v>
      </c>
      <c r="AK7">
        <v>2268468.25444416</v>
      </c>
      <c r="AL7">
        <v>2330994.6963679702</v>
      </c>
      <c r="AM7">
        <v>2392299.96512271</v>
      </c>
      <c r="AN7">
        <v>2452860.2940745698</v>
      </c>
      <c r="AO7">
        <v>2512274.4891800098</v>
      </c>
      <c r="AP7">
        <v>2571694.7665492501</v>
      </c>
      <c r="AQ7">
        <v>2631467.3745890199</v>
      </c>
      <c r="AR7">
        <v>2691015.98571182</v>
      </c>
      <c r="AS7">
        <v>2751836.9646099801</v>
      </c>
      <c r="AT7">
        <v>2814105.74139946</v>
      </c>
      <c r="AU7">
        <v>2878194.9478866602</v>
      </c>
      <c r="AV7">
        <v>2944992.83135468</v>
      </c>
    </row>
    <row r="8" spans="1:48" x14ac:dyDescent="0.25">
      <c r="A8" t="s">
        <v>108</v>
      </c>
      <c r="B8">
        <v>193935.047176967</v>
      </c>
      <c r="C8">
        <v>200989.71183125101</v>
      </c>
      <c r="D8">
        <v>208300.40242266699</v>
      </c>
      <c r="E8">
        <v>224759.708446715</v>
      </c>
      <c r="F8">
        <v>235190.76380175899</v>
      </c>
      <c r="G8">
        <v>213210.91937295799</v>
      </c>
      <c r="H8">
        <v>222326.713322036</v>
      </c>
      <c r="I8">
        <v>235096.11100799899</v>
      </c>
      <c r="J8">
        <v>242258.06470414999</v>
      </c>
      <c r="K8">
        <v>246446.90749992401</v>
      </c>
      <c r="L8">
        <v>255437.74463249001</v>
      </c>
      <c r="M8">
        <v>268199.07303494302</v>
      </c>
      <c r="N8">
        <v>277761.09391366597</v>
      </c>
      <c r="O8">
        <v>287906.70919841097</v>
      </c>
      <c r="P8">
        <v>299045.09356169199</v>
      </c>
      <c r="Q8">
        <v>311928.097095987</v>
      </c>
      <c r="R8">
        <v>325802.229446607</v>
      </c>
      <c r="S8">
        <v>341461.642368578</v>
      </c>
      <c r="T8">
        <v>384447.83073913399</v>
      </c>
      <c r="U8">
        <v>389088.73546331801</v>
      </c>
      <c r="V8">
        <v>407222.01029699302</v>
      </c>
      <c r="W8">
        <v>425878.232194037</v>
      </c>
      <c r="X8">
        <v>443529.450685483</v>
      </c>
      <c r="Y8">
        <v>464279.653811572</v>
      </c>
      <c r="Z8">
        <v>485703.41307184601</v>
      </c>
      <c r="AA8">
        <v>508231.62549049302</v>
      </c>
      <c r="AB8">
        <v>531235.584825375</v>
      </c>
      <c r="AC8">
        <v>558128.88286566804</v>
      </c>
      <c r="AD8">
        <v>583581.23295587802</v>
      </c>
      <c r="AE8">
        <v>609424.802802769</v>
      </c>
      <c r="AF8">
        <v>636556.100842171</v>
      </c>
      <c r="AG8">
        <v>661185.338509436</v>
      </c>
      <c r="AH8">
        <v>682305.35508639505</v>
      </c>
      <c r="AI8">
        <v>708513.94663217606</v>
      </c>
      <c r="AJ8">
        <v>734876.14705934306</v>
      </c>
      <c r="AK8">
        <v>761095.93818680302</v>
      </c>
      <c r="AL8">
        <v>785658.61480670294</v>
      </c>
      <c r="AM8">
        <v>812294.81203222496</v>
      </c>
      <c r="AN8">
        <v>838406.91087739402</v>
      </c>
      <c r="AO8">
        <v>863894.63305714098</v>
      </c>
      <c r="AP8">
        <v>889918.92915974499</v>
      </c>
      <c r="AQ8">
        <v>914519.40051270497</v>
      </c>
      <c r="AR8">
        <v>939009.09611890896</v>
      </c>
      <c r="AS8">
        <v>965348.70162295899</v>
      </c>
      <c r="AT8">
        <v>991887.71221898403</v>
      </c>
      <c r="AU8">
        <v>1018826.03578858</v>
      </c>
      <c r="AV8">
        <v>1046874.11293724</v>
      </c>
    </row>
    <row r="9" spans="1:48" x14ac:dyDescent="0.25">
      <c r="A9" t="s">
        <v>105</v>
      </c>
      <c r="D9">
        <v>906069.69660000002</v>
      </c>
      <c r="E9">
        <v>951972.53830000001</v>
      </c>
      <c r="F9">
        <v>990290.72779999999</v>
      </c>
      <c r="G9">
        <v>996875.51430000004</v>
      </c>
      <c r="H9">
        <v>1013637.567</v>
      </c>
      <c r="I9">
        <v>1046141.719</v>
      </c>
      <c r="J9">
        <v>1073768.1059999999</v>
      </c>
      <c r="K9">
        <v>1095303.7320000001</v>
      </c>
      <c r="L9">
        <v>1116592.0719999999</v>
      </c>
      <c r="M9">
        <v>1138648.0109999999</v>
      </c>
      <c r="N9">
        <v>1173087.3700000001</v>
      </c>
      <c r="O9">
        <v>1210651.9979999999</v>
      </c>
      <c r="P9">
        <v>1251413.8559999999</v>
      </c>
      <c r="Q9">
        <v>1296050.2649999999</v>
      </c>
      <c r="R9">
        <v>1347247.7409999999</v>
      </c>
      <c r="S9">
        <v>1403988.392</v>
      </c>
      <c r="T9">
        <v>1464571.5330000001</v>
      </c>
      <c r="U9">
        <v>1529430.7560000001</v>
      </c>
      <c r="V9">
        <v>1593748.0290000001</v>
      </c>
      <c r="W9">
        <v>1660321.84</v>
      </c>
      <c r="X9">
        <v>1727462.4350000001</v>
      </c>
      <c r="Y9">
        <v>1797003.253</v>
      </c>
      <c r="Z9">
        <v>1867813.2560000001</v>
      </c>
      <c r="AA9">
        <v>1940790.5560000001</v>
      </c>
      <c r="AB9">
        <v>2013965.2009999999</v>
      </c>
      <c r="AC9">
        <v>2089195.375</v>
      </c>
      <c r="AD9">
        <v>2164826.699</v>
      </c>
      <c r="AE9">
        <v>2239367.321</v>
      </c>
      <c r="AF9">
        <v>2316218.318</v>
      </c>
      <c r="AG9">
        <v>2390490.824</v>
      </c>
      <c r="AH9">
        <v>2463792.1880000001</v>
      </c>
      <c r="AI9">
        <v>2535491.4649999999</v>
      </c>
      <c r="AJ9">
        <v>2606557.4900000002</v>
      </c>
      <c r="AK9">
        <v>2676454.227</v>
      </c>
      <c r="AL9">
        <v>2744084.0839999998</v>
      </c>
      <c r="AM9">
        <v>2811295.7889999999</v>
      </c>
      <c r="AN9">
        <v>2879130.335</v>
      </c>
      <c r="AO9">
        <v>2945432.19</v>
      </c>
      <c r="AP9">
        <v>3012859.0279999999</v>
      </c>
      <c r="AQ9">
        <v>3081450.1349999998</v>
      </c>
      <c r="AR9">
        <v>3148813.4739999999</v>
      </c>
      <c r="AS9">
        <v>3218781.3760000002</v>
      </c>
      <c r="AT9">
        <v>3290772.8319999999</v>
      </c>
      <c r="AU9">
        <v>3364686.4350000001</v>
      </c>
      <c r="AV9">
        <v>3445017.7850000001</v>
      </c>
    </row>
    <row r="10" spans="1:48" x14ac:dyDescent="0.25">
      <c r="A10" t="s">
        <v>97</v>
      </c>
      <c r="B10">
        <v>23267.6796535992</v>
      </c>
      <c r="C10">
        <v>24114.074772113599</v>
      </c>
      <c r="D10">
        <v>24991.22292</v>
      </c>
      <c r="E10">
        <v>25605.112846200002</v>
      </c>
      <c r="F10">
        <v>25440.825708576001</v>
      </c>
      <c r="G10">
        <v>25233.076993160099</v>
      </c>
      <c r="H10">
        <v>25664.1913268719</v>
      </c>
      <c r="I10">
        <v>25664.169092530199</v>
      </c>
      <c r="J10">
        <v>25366.551216170301</v>
      </c>
      <c r="K10">
        <v>25310.202324909402</v>
      </c>
      <c r="L10">
        <v>26839.524900662898</v>
      </c>
      <c r="M10">
        <v>28610.557229059701</v>
      </c>
      <c r="N10">
        <v>30672.675110019001</v>
      </c>
      <c r="O10">
        <v>32440.537108961202</v>
      </c>
      <c r="P10">
        <v>34890.868861533301</v>
      </c>
      <c r="Q10">
        <v>34902.109325961501</v>
      </c>
      <c r="R10">
        <v>34923.196598091701</v>
      </c>
      <c r="S10">
        <v>34565.940115570498</v>
      </c>
      <c r="T10">
        <v>34675.961989659103</v>
      </c>
      <c r="U10">
        <v>35330.410745775902</v>
      </c>
      <c r="V10">
        <v>35882.212811573001</v>
      </c>
      <c r="W10">
        <v>36290.028922471298</v>
      </c>
      <c r="X10">
        <v>36371.0429073009</v>
      </c>
      <c r="Y10">
        <v>36621.575343132397</v>
      </c>
      <c r="Z10">
        <v>36941.1178235685</v>
      </c>
      <c r="AA10">
        <v>37298.909867159098</v>
      </c>
      <c r="AB10">
        <v>37645.680584123198</v>
      </c>
      <c r="AC10">
        <v>36660.5962728089</v>
      </c>
      <c r="AD10">
        <v>35659.012714775898</v>
      </c>
      <c r="AE10">
        <v>34655.497561648699</v>
      </c>
      <c r="AF10">
        <v>33680.515275237798</v>
      </c>
      <c r="AG10">
        <v>32681.341852025002</v>
      </c>
      <c r="AH10">
        <v>31683.582438051701</v>
      </c>
      <c r="AI10">
        <v>30676.847017292599</v>
      </c>
      <c r="AJ10">
        <v>29669.928364482101</v>
      </c>
      <c r="AK10">
        <v>28657.764959759301</v>
      </c>
      <c r="AL10">
        <v>27636.558081245599</v>
      </c>
      <c r="AM10">
        <v>26507.7483596331</v>
      </c>
      <c r="AN10">
        <v>25418.9131728184</v>
      </c>
      <c r="AO10">
        <v>24355.047658827702</v>
      </c>
      <c r="AP10">
        <v>23352.285702414301</v>
      </c>
      <c r="AQ10">
        <v>22396.963078278601</v>
      </c>
      <c r="AR10">
        <v>21475.868786354898</v>
      </c>
      <c r="AS10">
        <v>20633.626353870401</v>
      </c>
      <c r="AT10">
        <v>19845.4592385426</v>
      </c>
      <c r="AU10">
        <v>19119.7902374287</v>
      </c>
      <c r="AV10">
        <v>18466.253981841299</v>
      </c>
    </row>
    <row r="11" spans="1:48" x14ac:dyDescent="0.25">
      <c r="A11" t="s">
        <v>98</v>
      </c>
      <c r="B11">
        <v>176.89621731832199</v>
      </c>
      <c r="C11">
        <v>183.331070172192</v>
      </c>
      <c r="D11">
        <v>189.99910550000001</v>
      </c>
      <c r="E11">
        <v>195.13496447399999</v>
      </c>
      <c r="F11">
        <v>195.14943354528</v>
      </c>
      <c r="G11">
        <v>193.79491773139401</v>
      </c>
      <c r="H11">
        <v>200.461492456082</v>
      </c>
      <c r="I11">
        <v>203.50865871640599</v>
      </c>
      <c r="J11">
        <v>201.07146304486</v>
      </c>
      <c r="K11">
        <v>201.43969464897401</v>
      </c>
      <c r="L11">
        <v>632.22270127775505</v>
      </c>
      <c r="M11">
        <v>1071.48975664921</v>
      </c>
      <c r="N11">
        <v>1537.5172607311999</v>
      </c>
      <c r="O11">
        <v>1942.88375289278</v>
      </c>
      <c r="P11">
        <v>2517.38858900883</v>
      </c>
      <c r="Q11">
        <v>2302.1129908200601</v>
      </c>
      <c r="R11">
        <v>2082.1189311728399</v>
      </c>
      <c r="S11">
        <v>2065.7905280616301</v>
      </c>
      <c r="T11">
        <v>3535.33685836943</v>
      </c>
      <c r="U11">
        <v>4648.5422090761904</v>
      </c>
      <c r="V11">
        <v>5545.43327813628</v>
      </c>
      <c r="W11">
        <v>6226.8887439896598</v>
      </c>
      <c r="X11">
        <v>6653.5882493184699</v>
      </c>
      <c r="Y11">
        <v>7078.0952242104304</v>
      </c>
      <c r="Z11">
        <v>7494.1593198545397</v>
      </c>
      <c r="AA11">
        <v>7899.6430363342497</v>
      </c>
      <c r="AB11">
        <v>8286.7526467378393</v>
      </c>
      <c r="AC11">
        <v>8260.8000950436999</v>
      </c>
      <c r="AD11">
        <v>8223.8541674526605</v>
      </c>
      <c r="AE11">
        <v>8165.3991428806303</v>
      </c>
      <c r="AF11">
        <v>8084.1222164152496</v>
      </c>
      <c r="AG11">
        <v>7961.11156363799</v>
      </c>
      <c r="AH11">
        <v>7800.6161981446603</v>
      </c>
      <c r="AI11">
        <v>7610.6956265731797</v>
      </c>
      <c r="AJ11">
        <v>7395.9107098692803</v>
      </c>
      <c r="AK11">
        <v>7159.6789653265596</v>
      </c>
      <c r="AL11">
        <v>6903.8895537019398</v>
      </c>
      <c r="AM11">
        <v>6568.4335728654096</v>
      </c>
      <c r="AN11">
        <v>6229.6193557575098</v>
      </c>
      <c r="AO11">
        <v>5887.0877361671501</v>
      </c>
      <c r="AP11">
        <v>5546.1812571073797</v>
      </c>
      <c r="AQ11">
        <v>5206.1005449386303</v>
      </c>
      <c r="AR11">
        <v>4868.1945348422996</v>
      </c>
      <c r="AS11">
        <v>4539.0340115655399</v>
      </c>
      <c r="AT11">
        <v>4219.0255872941498</v>
      </c>
      <c r="AU11">
        <v>3910.8210806175398</v>
      </c>
      <c r="AV11">
        <v>3617.8793732870399</v>
      </c>
    </row>
    <row r="12" spans="1:48" x14ac:dyDescent="0.25">
      <c r="A12" t="s">
        <v>99</v>
      </c>
      <c r="B12">
        <v>1273.6527646919201</v>
      </c>
      <c r="C12">
        <v>1319.98370523978</v>
      </c>
      <c r="D12">
        <v>1368.0031610000001</v>
      </c>
      <c r="E12">
        <v>1414.3854010800001</v>
      </c>
      <c r="F12">
        <v>1465.6998578184</v>
      </c>
      <c r="G12">
        <v>1413.07218260942</v>
      </c>
      <c r="H12">
        <v>1472.50083149836</v>
      </c>
      <c r="I12">
        <v>1543.0666237458299</v>
      </c>
      <c r="J12">
        <v>1592.43796820021</v>
      </c>
      <c r="K12">
        <v>1616.69550480772</v>
      </c>
      <c r="L12">
        <v>1642.4416950862601</v>
      </c>
      <c r="M12">
        <v>1649.41390837475</v>
      </c>
      <c r="N12">
        <v>1686.42681921385</v>
      </c>
      <c r="O12">
        <v>1729.33403495272</v>
      </c>
      <c r="P12">
        <v>1778.3895053362501</v>
      </c>
      <c r="Q12">
        <v>1819.79759048408</v>
      </c>
      <c r="R12">
        <v>1864.0602831583401</v>
      </c>
      <c r="S12">
        <v>1969.3088287364301</v>
      </c>
      <c r="T12">
        <v>2223.7079208866699</v>
      </c>
      <c r="U12">
        <v>2397.8608999806602</v>
      </c>
      <c r="V12">
        <v>2516.8003307951299</v>
      </c>
      <c r="W12">
        <v>2610.1901686056799</v>
      </c>
      <c r="X12">
        <v>2627.7484181362702</v>
      </c>
      <c r="Y12">
        <v>2633.3261510186799</v>
      </c>
      <c r="Z12">
        <v>2633.8923940749</v>
      </c>
      <c r="AA12">
        <v>2635.23593513795</v>
      </c>
      <c r="AB12">
        <v>2637.4989321212001</v>
      </c>
      <c r="AC12">
        <v>2661.6891399352999</v>
      </c>
      <c r="AD12">
        <v>2689.0069425896399</v>
      </c>
      <c r="AE12">
        <v>2721.2040851450201</v>
      </c>
      <c r="AF12">
        <v>2760.61963373974</v>
      </c>
      <c r="AG12">
        <v>2802.6293810156399</v>
      </c>
      <c r="AH12">
        <v>2851.0538634241602</v>
      </c>
      <c r="AI12">
        <v>2905.3877304235998</v>
      </c>
      <c r="AJ12">
        <v>2964.9302889312798</v>
      </c>
      <c r="AK12">
        <v>3028.5811843953302</v>
      </c>
      <c r="AL12">
        <v>3095.2495614495101</v>
      </c>
      <c r="AM12">
        <v>3165.8088193015701</v>
      </c>
      <c r="AN12">
        <v>3239.8171038640598</v>
      </c>
      <c r="AO12">
        <v>3315.5303742639599</v>
      </c>
      <c r="AP12">
        <v>3395.1576752915998</v>
      </c>
      <c r="AQ12">
        <v>3477.15837866634</v>
      </c>
      <c r="AR12">
        <v>3560.9598839085302</v>
      </c>
      <c r="AS12">
        <v>3649.63695216816</v>
      </c>
      <c r="AT12">
        <v>3740.19333098057</v>
      </c>
      <c r="AU12">
        <v>3832.3692772538302</v>
      </c>
      <c r="AV12">
        <v>3930.7265908480599</v>
      </c>
    </row>
    <row r="13" spans="1:48" x14ac:dyDescent="0.25">
      <c r="A13" t="s">
        <v>100</v>
      </c>
      <c r="B13">
        <v>5.0275767027312597</v>
      </c>
      <c r="C13">
        <v>5.2104619943675603</v>
      </c>
      <c r="D13">
        <v>5.399996743</v>
      </c>
      <c r="E13">
        <v>5.4512673888599998</v>
      </c>
      <c r="F13">
        <v>4.9639055305715996</v>
      </c>
      <c r="G13">
        <v>4.5196608844543604</v>
      </c>
      <c r="H13">
        <v>4.5873492162295602</v>
      </c>
      <c r="I13">
        <v>4.4661994340535403</v>
      </c>
      <c r="J13">
        <v>4.3885137193186798</v>
      </c>
      <c r="K13">
        <v>4.5602375214692197</v>
      </c>
      <c r="L13">
        <v>22.739968452748698</v>
      </c>
      <c r="M13">
        <v>40.897521929608203</v>
      </c>
      <c r="N13">
        <v>61.4568031192115</v>
      </c>
      <c r="O13">
        <v>83.120408550292098</v>
      </c>
      <c r="P13">
        <v>118.674098268249</v>
      </c>
      <c r="Q13">
        <v>119.034523679071</v>
      </c>
      <c r="R13">
        <v>119.77425626362501</v>
      </c>
      <c r="S13">
        <v>118.608340073489</v>
      </c>
      <c r="T13">
        <v>97.842390473328706</v>
      </c>
      <c r="U13">
        <v>96.503479670183495</v>
      </c>
      <c r="V13">
        <v>100.81986942953699</v>
      </c>
      <c r="W13">
        <v>106.372625419245</v>
      </c>
      <c r="X13">
        <v>110.092075715928</v>
      </c>
      <c r="Y13">
        <v>115.526060383654</v>
      </c>
      <c r="Z13">
        <v>122.164937358581</v>
      </c>
      <c r="AA13">
        <v>129.842718252834</v>
      </c>
      <c r="AB13">
        <v>138.44927870814601</v>
      </c>
      <c r="AC13">
        <v>139.14175429099001</v>
      </c>
      <c r="AD13">
        <v>140.154761965761</v>
      </c>
      <c r="AE13">
        <v>141.971156414972</v>
      </c>
      <c r="AF13">
        <v>144.68827207781399</v>
      </c>
      <c r="AG13">
        <v>148.16918615225299</v>
      </c>
      <c r="AH13">
        <v>152.40863488941901</v>
      </c>
      <c r="AI13">
        <v>157.47887355175399</v>
      </c>
      <c r="AJ13">
        <v>163.37982238337901</v>
      </c>
      <c r="AK13">
        <v>170.14470740924</v>
      </c>
      <c r="AL13">
        <v>177.79792369036201</v>
      </c>
      <c r="AM13">
        <v>184.50053233290299</v>
      </c>
      <c r="AN13">
        <v>192.08735798170099</v>
      </c>
      <c r="AO13">
        <v>200.59360803288499</v>
      </c>
      <c r="AP13">
        <v>210.12349734231199</v>
      </c>
      <c r="AQ13">
        <v>220.672977624922</v>
      </c>
      <c r="AR13">
        <v>232.32971800545201</v>
      </c>
      <c r="AS13">
        <v>245.211324204563</v>
      </c>
      <c r="AT13">
        <v>259.36796810984902</v>
      </c>
      <c r="AU13">
        <v>274.79546429009099</v>
      </c>
      <c r="AV13">
        <v>291.57079594884698</v>
      </c>
    </row>
    <row r="14" spans="1:48" x14ac:dyDescent="0.25">
      <c r="A14" t="s">
        <v>101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1692.4125220000001</v>
      </c>
      <c r="M14">
        <v>3356.0203820000002</v>
      </c>
      <c r="N14">
        <v>5228.7163069999997</v>
      </c>
      <c r="O14">
        <v>7085.7682130000003</v>
      </c>
      <c r="P14">
        <v>10019.01015</v>
      </c>
      <c r="Q14">
        <v>9690.9493070000008</v>
      </c>
      <c r="R14">
        <v>9360.8647199999996</v>
      </c>
      <c r="S14">
        <v>9188.3545990000002</v>
      </c>
      <c r="T14">
        <v>12520.982910000001</v>
      </c>
      <c r="U14">
        <v>15788.47529</v>
      </c>
      <c r="V14">
        <v>18428.614669999999</v>
      </c>
      <c r="W14">
        <v>20484.018960000001</v>
      </c>
      <c r="X14">
        <v>21746.91518</v>
      </c>
      <c r="Y14">
        <v>23055.544569999998</v>
      </c>
      <c r="Z14">
        <v>24364.858209999999</v>
      </c>
      <c r="AA14">
        <v>25649.527730000002</v>
      </c>
      <c r="AB14">
        <v>26884.040710000001</v>
      </c>
      <c r="AC14">
        <v>26376.754150000001</v>
      </c>
      <c r="AD14">
        <v>25806.312709999998</v>
      </c>
      <c r="AE14">
        <v>25169.705880000001</v>
      </c>
      <c r="AF14">
        <v>24475.010020000002</v>
      </c>
      <c r="AG14">
        <v>23703.790639999999</v>
      </c>
      <c r="AH14">
        <v>22856.182659999999</v>
      </c>
      <c r="AI14">
        <v>21947.434130000001</v>
      </c>
      <c r="AJ14">
        <v>20983.709709999999</v>
      </c>
      <c r="AK14">
        <v>19971.591550000001</v>
      </c>
      <c r="AL14">
        <v>18916.226050000001</v>
      </c>
      <c r="AM14">
        <v>17638.34562</v>
      </c>
      <c r="AN14">
        <v>16370.401529999999</v>
      </c>
      <c r="AO14">
        <v>15115.385749999999</v>
      </c>
      <c r="AP14">
        <v>13888.95242</v>
      </c>
      <c r="AQ14">
        <v>12692.418030000001</v>
      </c>
      <c r="AR14">
        <v>11530.908390000001</v>
      </c>
      <c r="AS14">
        <v>10419.644319999999</v>
      </c>
      <c r="AT14">
        <v>9359.6458419999999</v>
      </c>
      <c r="AU14">
        <v>8356.7174400000004</v>
      </c>
      <c r="AV14">
        <v>7417.315705</v>
      </c>
    </row>
    <row r="15" spans="1:48" x14ac:dyDescent="0.25">
      <c r="A15" t="s">
        <v>113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7</v>
      </c>
      <c r="M15">
        <v>14</v>
      </c>
      <c r="N15">
        <v>22</v>
      </c>
      <c r="O15">
        <v>30.5</v>
      </c>
      <c r="P15">
        <v>44.6</v>
      </c>
      <c r="Q15">
        <v>44.6</v>
      </c>
      <c r="R15">
        <v>44.6</v>
      </c>
      <c r="S15">
        <v>44.6</v>
      </c>
      <c r="T15">
        <v>64.945929599999999</v>
      </c>
      <c r="U15">
        <v>89.244713105971101</v>
      </c>
      <c r="V15">
        <v>113.543496611942</v>
      </c>
      <c r="W15">
        <v>137.84228011791299</v>
      </c>
      <c r="X15">
        <v>159.434709411212</v>
      </c>
      <c r="Y15">
        <v>184.40950442268701</v>
      </c>
      <c r="Z15">
        <v>213.29649890546099</v>
      </c>
      <c r="AA15">
        <v>246.70852290263099</v>
      </c>
      <c r="AB15">
        <v>285.35440377657198</v>
      </c>
      <c r="AC15">
        <v>311.95198293330799</v>
      </c>
      <c r="AD15">
        <v>341.02869403136401</v>
      </c>
      <c r="AE15">
        <v>372.81561431074999</v>
      </c>
      <c r="AF15">
        <v>407.56535947417598</v>
      </c>
      <c r="AG15">
        <v>445.55409126415702</v>
      </c>
      <c r="AH15">
        <v>487.08371216422501</v>
      </c>
      <c r="AI15">
        <v>532.48426466590797</v>
      </c>
      <c r="AJ15">
        <v>582.11655416881399</v>
      </c>
      <c r="AK15">
        <v>636.37501635842898</v>
      </c>
      <c r="AL15">
        <v>695.69085184914502</v>
      </c>
      <c r="AM15">
        <v>751.63018300373597</v>
      </c>
      <c r="AN15">
        <v>812.06750167922701</v>
      </c>
      <c r="AO15">
        <v>877.36448348597605</v>
      </c>
      <c r="AP15">
        <v>947.91188576177899</v>
      </c>
      <c r="AQ15">
        <v>1024.1318859846599</v>
      </c>
      <c r="AR15">
        <v>1106.4806082135001</v>
      </c>
      <c r="AS15">
        <v>1195.4508526754901</v>
      </c>
      <c r="AT15">
        <v>1291.57504483513</v>
      </c>
      <c r="AU15">
        <v>1395.4284215929199</v>
      </c>
      <c r="AV15">
        <v>1507.6324736808999</v>
      </c>
    </row>
    <row r="16" spans="1:48" x14ac:dyDescent="0.25">
      <c r="A16" t="s">
        <v>104</v>
      </c>
      <c r="D16">
        <v>945308.24739999999</v>
      </c>
      <c r="E16">
        <v>985896.78799999994</v>
      </c>
      <c r="F16">
        <v>1029292.517</v>
      </c>
      <c r="G16">
        <v>1058754.108</v>
      </c>
      <c r="H16">
        <v>1084405.5530000001</v>
      </c>
      <c r="I16">
        <v>1121666.1610000001</v>
      </c>
      <c r="J16">
        <v>1158392.618</v>
      </c>
      <c r="K16">
        <v>1191401.7649999999</v>
      </c>
      <c r="L16">
        <v>1218177.26</v>
      </c>
      <c r="M16">
        <v>1249462.6100000001</v>
      </c>
      <c r="N16">
        <v>1274491.47</v>
      </c>
      <c r="O16">
        <v>1309211.4739999999</v>
      </c>
      <c r="P16">
        <v>1349018.746</v>
      </c>
      <c r="Q16">
        <v>1397214.338</v>
      </c>
      <c r="R16">
        <v>1455204.649</v>
      </c>
      <c r="S16">
        <v>1522719.477</v>
      </c>
      <c r="T16">
        <v>1600178.5079999999</v>
      </c>
      <c r="U16">
        <v>1681572.942</v>
      </c>
      <c r="V16">
        <v>1767061.233</v>
      </c>
      <c r="W16">
        <v>1854549.56</v>
      </c>
      <c r="X16">
        <v>1942350.811</v>
      </c>
      <c r="Y16">
        <v>2029670.7779999999</v>
      </c>
      <c r="Z16">
        <v>2116795.449</v>
      </c>
      <c r="AA16">
        <v>2203177.1519999998</v>
      </c>
      <c r="AB16">
        <v>2288734.1439999999</v>
      </c>
      <c r="AC16">
        <v>2373355.6800000002</v>
      </c>
      <c r="AD16">
        <v>2455303.1680000001</v>
      </c>
      <c r="AE16">
        <v>2536665.7429999998</v>
      </c>
      <c r="AF16">
        <v>2619758.2949999999</v>
      </c>
      <c r="AG16">
        <v>2704603.8420000002</v>
      </c>
      <c r="AH16">
        <v>2789304.9339999999</v>
      </c>
      <c r="AI16">
        <v>2875379.8709999998</v>
      </c>
      <c r="AJ16">
        <v>2962033.2140000002</v>
      </c>
      <c r="AK16">
        <v>3049628.0070000002</v>
      </c>
      <c r="AL16">
        <v>3137156.5809999998</v>
      </c>
      <c r="AM16">
        <v>3224714.5720000002</v>
      </c>
      <c r="AN16">
        <v>3313764.392</v>
      </c>
      <c r="AO16">
        <v>3403421.7069999999</v>
      </c>
      <c r="AP16">
        <v>3493699.986</v>
      </c>
      <c r="AQ16">
        <v>3586967.1129999999</v>
      </c>
      <c r="AR16">
        <v>3681533.1030000001</v>
      </c>
      <c r="AS16">
        <v>3777977.156</v>
      </c>
      <c r="AT16">
        <v>3879415.7080000001</v>
      </c>
      <c r="AU16">
        <v>3984264.9380000001</v>
      </c>
      <c r="AV16">
        <v>4095687.84</v>
      </c>
    </row>
    <row r="17" spans="1:48" x14ac:dyDescent="0.25">
      <c r="A17" t="s">
        <v>109</v>
      </c>
      <c r="B17">
        <v>56421.514030040198</v>
      </c>
      <c r="C17">
        <v>58473.927281605298</v>
      </c>
      <c r="D17">
        <v>60601.004969331603</v>
      </c>
      <c r="E17">
        <v>62827.665465079102</v>
      </c>
      <c r="F17">
        <v>64945.0986388948</v>
      </c>
      <c r="G17">
        <v>66562.668539102306</v>
      </c>
      <c r="H17">
        <v>69126.154185130203</v>
      </c>
      <c r="I17">
        <v>71711.524481053697</v>
      </c>
      <c r="J17">
        <v>73995.011543429806</v>
      </c>
      <c r="K17">
        <v>75982.305107763095</v>
      </c>
      <c r="L17">
        <v>78080.359008719504</v>
      </c>
      <c r="M17">
        <v>80674.399137</v>
      </c>
      <c r="N17">
        <v>83310.4083374943</v>
      </c>
      <c r="O17">
        <v>85480.783811155095</v>
      </c>
      <c r="P17">
        <v>87684.4907206184</v>
      </c>
      <c r="Q17">
        <v>90219.966536664695</v>
      </c>
      <c r="R17">
        <v>93219.453531495703</v>
      </c>
      <c r="S17">
        <v>96715.311038973799</v>
      </c>
      <c r="T17">
        <v>100875.674026423</v>
      </c>
      <c r="U17">
        <v>105138.17011082001</v>
      </c>
      <c r="V17">
        <v>109668.54978845399</v>
      </c>
      <c r="W17">
        <v>114360.690570718</v>
      </c>
      <c r="X17">
        <v>119116.797854982</v>
      </c>
      <c r="Y17">
        <v>124025.675121105</v>
      </c>
      <c r="Z17">
        <v>128961.747334153</v>
      </c>
      <c r="AA17">
        <v>134045.08422967</v>
      </c>
      <c r="AB17">
        <v>139109.41414900101</v>
      </c>
      <c r="AC17">
        <v>144342.97055443801</v>
      </c>
      <c r="AD17">
        <v>149482.86366372701</v>
      </c>
      <c r="AE17">
        <v>154599.471674681</v>
      </c>
      <c r="AF17">
        <v>160014.56083227499</v>
      </c>
      <c r="AG17">
        <v>165239.67540498101</v>
      </c>
      <c r="AH17">
        <v>170569.733587478</v>
      </c>
      <c r="AI17">
        <v>175902.81773084</v>
      </c>
      <c r="AJ17">
        <v>181290.75436225301</v>
      </c>
      <c r="AK17">
        <v>186661.28155509499</v>
      </c>
      <c r="AL17">
        <v>191916.77364060099</v>
      </c>
      <c r="AM17">
        <v>197242.69106327399</v>
      </c>
      <c r="AN17">
        <v>202623.18701135399</v>
      </c>
      <c r="AO17">
        <v>207825.35851362901</v>
      </c>
      <c r="AP17">
        <v>213135.55270891899</v>
      </c>
      <c r="AQ17">
        <v>218463.49689923</v>
      </c>
      <c r="AR17">
        <v>223574.07498159201</v>
      </c>
      <c r="AS17">
        <v>228909.95081614601</v>
      </c>
      <c r="AT17">
        <v>234275.40471082099</v>
      </c>
      <c r="AU17">
        <v>239679.53561936901</v>
      </c>
      <c r="AV17">
        <v>245221.02380308401</v>
      </c>
    </row>
    <row r="18" spans="1:48" x14ac:dyDescent="0.25">
      <c r="A18" t="s">
        <v>102</v>
      </c>
      <c r="B18">
        <v>36532.312975199202</v>
      </c>
      <c r="C18">
        <v>37861.228098262101</v>
      </c>
      <c r="D18">
        <v>39238.550869999999</v>
      </c>
      <c r="E18">
        <v>33924.249649999998</v>
      </c>
      <c r="F18">
        <v>39001.789479999999</v>
      </c>
      <c r="G18">
        <v>61878.593739999997</v>
      </c>
      <c r="H18">
        <v>70767.985419999997</v>
      </c>
      <c r="I18">
        <v>75524.441819999905</v>
      </c>
      <c r="J18">
        <v>84624.512520000004</v>
      </c>
      <c r="K18">
        <v>96098.03314</v>
      </c>
      <c r="L18">
        <v>101585.1874</v>
      </c>
      <c r="M18">
        <v>110814.59940000001</v>
      </c>
      <c r="N18">
        <v>101404.09970000001</v>
      </c>
      <c r="O18">
        <v>98559.476139999999</v>
      </c>
      <c r="P18">
        <v>97604.889420000007</v>
      </c>
      <c r="Q18">
        <v>101164.07309999999</v>
      </c>
      <c r="R18">
        <v>107956.90790000001</v>
      </c>
      <c r="S18">
        <v>118731.08500000001</v>
      </c>
      <c r="T18">
        <v>135606.97519999999</v>
      </c>
      <c r="U18">
        <v>152142.18590000001</v>
      </c>
      <c r="V18">
        <v>173313.20360000001</v>
      </c>
      <c r="W18">
        <v>194227.7199</v>
      </c>
      <c r="X18">
        <v>214888.3757</v>
      </c>
      <c r="Y18">
        <v>232667.52559999999</v>
      </c>
      <c r="Z18">
        <v>248982.19279999999</v>
      </c>
      <c r="AA18">
        <v>262386.59519999998</v>
      </c>
      <c r="AB18">
        <v>274768.9436</v>
      </c>
      <c r="AC18">
        <v>284160.3052</v>
      </c>
      <c r="AD18">
        <v>290476.4693</v>
      </c>
      <c r="AE18">
        <v>297298.42170000001</v>
      </c>
      <c r="AF18">
        <v>303539.97690000001</v>
      </c>
      <c r="AG18">
        <v>314113.01819999999</v>
      </c>
      <c r="AH18">
        <v>325512.7464</v>
      </c>
      <c r="AI18">
        <v>339888.40659999999</v>
      </c>
      <c r="AJ18">
        <v>355475.72369999997</v>
      </c>
      <c r="AK18">
        <v>373173.77980000002</v>
      </c>
      <c r="AL18">
        <v>393072.49660000001</v>
      </c>
      <c r="AM18">
        <v>413418.78210000001</v>
      </c>
      <c r="AN18">
        <v>434634.05650000001</v>
      </c>
      <c r="AO18">
        <v>457989.51640000002</v>
      </c>
      <c r="AP18">
        <v>480840.95850000001</v>
      </c>
      <c r="AQ18">
        <v>505516.97769999999</v>
      </c>
      <c r="AR18">
        <v>532719.62919999997</v>
      </c>
      <c r="AS18">
        <v>559195.78040000005</v>
      </c>
      <c r="AT18">
        <v>588642.87560000003</v>
      </c>
      <c r="AU18">
        <v>619578.50309999997</v>
      </c>
      <c r="AV18">
        <v>650670.05469999998</v>
      </c>
    </row>
    <row r="19" spans="1:48" x14ac:dyDescent="0.25">
      <c r="A19" t="s">
        <v>103</v>
      </c>
      <c r="B19">
        <v>1040817.58910477</v>
      </c>
      <c r="C19">
        <v>1078678.81720303</v>
      </c>
      <c r="D19">
        <v>1117917.368</v>
      </c>
      <c r="E19">
        <v>1151841.618</v>
      </c>
      <c r="F19">
        <v>1190843.4069999999</v>
      </c>
      <c r="G19">
        <v>1252722.0009999999</v>
      </c>
      <c r="H19">
        <v>1323489.986</v>
      </c>
      <c r="I19">
        <v>1399014.4280000001</v>
      </c>
      <c r="J19">
        <v>1483638.9410000001</v>
      </c>
      <c r="K19">
        <v>1579736.9739999999</v>
      </c>
      <c r="L19">
        <v>1681322.1610000001</v>
      </c>
      <c r="M19">
        <v>1792136.7609999999</v>
      </c>
      <c r="N19">
        <v>1893540.86</v>
      </c>
      <c r="O19">
        <v>1992100.3370000001</v>
      </c>
      <c r="P19">
        <v>2089705.226</v>
      </c>
      <c r="Q19">
        <v>2190869.2990000001</v>
      </c>
      <c r="R19">
        <v>2298826.2069999999</v>
      </c>
      <c r="S19">
        <v>2417557.2919999999</v>
      </c>
      <c r="T19">
        <v>2553164.267</v>
      </c>
      <c r="U19">
        <v>2705306.4530000002</v>
      </c>
      <c r="V19">
        <v>2878619.6570000001</v>
      </c>
      <c r="W19">
        <v>3072847.3769999999</v>
      </c>
      <c r="X19">
        <v>3287735.7519999999</v>
      </c>
      <c r="Y19">
        <v>3520403.2779999999</v>
      </c>
      <c r="Z19">
        <v>3769385.4709999999</v>
      </c>
      <c r="AA19">
        <v>4031772.0660000001</v>
      </c>
      <c r="AB19">
        <v>4306541.0089999996</v>
      </c>
      <c r="AC19">
        <v>4590701.3150000004</v>
      </c>
      <c r="AD19">
        <v>4881177.784</v>
      </c>
      <c r="AE19">
        <v>5178476.2060000002</v>
      </c>
      <c r="AF19">
        <v>5482016.182</v>
      </c>
      <c r="AG19">
        <v>5796129.2010000004</v>
      </c>
      <c r="AH19">
        <v>6121641.9469999997</v>
      </c>
      <c r="AI19">
        <v>6461530.3540000003</v>
      </c>
      <c r="AJ19">
        <v>6817006.0769999996</v>
      </c>
      <c r="AK19">
        <v>7190179.8569999998</v>
      </c>
      <c r="AL19">
        <v>7583252.3540000003</v>
      </c>
      <c r="AM19">
        <v>7996671.1359999999</v>
      </c>
      <c r="AN19">
        <v>8431305.1919999998</v>
      </c>
      <c r="AO19">
        <v>8889294.7090000007</v>
      </c>
      <c r="AP19">
        <v>9370135.6669999994</v>
      </c>
      <c r="AQ19">
        <v>9875652.6449999996</v>
      </c>
      <c r="AR19">
        <v>10408372.27</v>
      </c>
      <c r="AS19">
        <v>10967568.050000001</v>
      </c>
      <c r="AT19">
        <v>11556210.93</v>
      </c>
      <c r="AU19">
        <v>12175789.43</v>
      </c>
      <c r="AV19">
        <v>12826459.49</v>
      </c>
    </row>
    <row r="20" spans="1:48" x14ac:dyDescent="0.25">
      <c r="A20" t="s">
        <v>520</v>
      </c>
      <c r="B20">
        <v>451127.250634244</v>
      </c>
      <c r="C20">
        <v>467537.64945570898</v>
      </c>
      <c r="D20">
        <v>484544.97234619298</v>
      </c>
      <c r="E20">
        <v>511348.16906087898</v>
      </c>
      <c r="F20">
        <v>529458.12268538703</v>
      </c>
      <c r="G20">
        <v>469717.449848925</v>
      </c>
      <c r="H20">
        <v>527078.16197073599</v>
      </c>
      <c r="I20">
        <v>577289.18393634004</v>
      </c>
      <c r="J20">
        <v>599178.749965086</v>
      </c>
      <c r="K20">
        <v>616997.28169167403</v>
      </c>
      <c r="L20">
        <v>647530.676125895</v>
      </c>
      <c r="M20">
        <v>686479.47381449095</v>
      </c>
      <c r="N20">
        <v>709395.52594311105</v>
      </c>
      <c r="O20">
        <v>734120.961807705</v>
      </c>
      <c r="P20">
        <v>760666.02374241897</v>
      </c>
      <c r="Q20">
        <v>788332.373505041</v>
      </c>
      <c r="R20">
        <v>817651.49283148698</v>
      </c>
      <c r="S20">
        <v>849305.17107617599</v>
      </c>
      <c r="T20">
        <v>856042.64486472704</v>
      </c>
      <c r="U20">
        <v>864272.438836382</v>
      </c>
      <c r="V20">
        <v>873838.08019842196</v>
      </c>
      <c r="W20">
        <v>884635.58141343202</v>
      </c>
      <c r="X20">
        <v>894436.67282659502</v>
      </c>
      <c r="Y20">
        <v>904884.67459767906</v>
      </c>
      <c r="Z20">
        <v>915906.31058518705</v>
      </c>
      <c r="AA20">
        <v>927484.34777195798</v>
      </c>
      <c r="AB20">
        <v>939592.44027720694</v>
      </c>
      <c r="AC20">
        <v>951839.75651211198</v>
      </c>
      <c r="AD20">
        <v>964388.45997695299</v>
      </c>
      <c r="AE20">
        <v>977363.04674200597</v>
      </c>
      <c r="AF20">
        <v>990869.18745794101</v>
      </c>
      <c r="AG20">
        <v>1004908.41337983</v>
      </c>
      <c r="AH20">
        <v>1019499.6543645801</v>
      </c>
      <c r="AI20">
        <v>1034699.50616877</v>
      </c>
      <c r="AJ20">
        <v>1050501.45500752</v>
      </c>
      <c r="AK20">
        <v>1066915.95871943</v>
      </c>
      <c r="AL20">
        <v>1083944.45012824</v>
      </c>
      <c r="AM20">
        <v>1101538.3676194299</v>
      </c>
      <c r="AN20">
        <v>1119828.6934511799</v>
      </c>
      <c r="AO20">
        <v>1138851.49084467</v>
      </c>
      <c r="AP20">
        <v>1158678.46734419</v>
      </c>
      <c r="AQ20">
        <v>1179355.9402637</v>
      </c>
      <c r="AR20">
        <v>1200926.49734573</v>
      </c>
      <c r="AS20">
        <v>1223475.1284703601</v>
      </c>
      <c r="AT20">
        <v>1247050.01844776</v>
      </c>
      <c r="AU20">
        <v>1271714.42551103</v>
      </c>
      <c r="AV20">
        <v>1297616.85893709</v>
      </c>
    </row>
    <row r="21" spans="1:48" x14ac:dyDescent="0.25">
      <c r="A21" t="s">
        <v>110</v>
      </c>
      <c r="B21">
        <v>588132.60638187802</v>
      </c>
      <c r="C21">
        <v>609526.77092650498</v>
      </c>
      <c r="D21">
        <v>631699.169904902</v>
      </c>
      <c r="E21">
        <v>677652.44931533001</v>
      </c>
      <c r="F21">
        <v>709084.21906942397</v>
      </c>
      <c r="G21">
        <v>616441.70310890605</v>
      </c>
      <c r="H21">
        <v>694068.75109641894</v>
      </c>
      <c r="I21">
        <v>766762.16571830201</v>
      </c>
      <c r="J21">
        <v>782536.85949870897</v>
      </c>
      <c r="K21">
        <v>801926.69939095795</v>
      </c>
      <c r="L21">
        <v>840910.94332284201</v>
      </c>
      <c r="M21">
        <v>892444.09330550604</v>
      </c>
      <c r="N21">
        <v>926563.32309259498</v>
      </c>
      <c r="O21">
        <v>960682.55986046197</v>
      </c>
      <c r="P21">
        <v>997060.70111002703</v>
      </c>
      <c r="Q21">
        <v>1035810.36202332</v>
      </c>
      <c r="R21">
        <v>1077439.03483514</v>
      </c>
      <c r="S21">
        <v>1120961.19726094</v>
      </c>
      <c r="T21">
        <v>1146436.7920311401</v>
      </c>
      <c r="U21">
        <v>1169730.57152616</v>
      </c>
      <c r="V21">
        <v>1199950.1391564701</v>
      </c>
      <c r="W21">
        <v>1231905.9539354299</v>
      </c>
      <c r="X21">
        <v>1263802.9934016</v>
      </c>
      <c r="Y21">
        <v>1299459.43363903</v>
      </c>
      <c r="Z21">
        <v>1336490.8019812801</v>
      </c>
      <c r="AA21">
        <v>1375272.6387603099</v>
      </c>
      <c r="AB21">
        <v>1412949.8993275401</v>
      </c>
      <c r="AC21">
        <v>1451680.4853586301</v>
      </c>
      <c r="AD21">
        <v>1487552.0633676001</v>
      </c>
      <c r="AE21">
        <v>1521997.0982454501</v>
      </c>
      <c r="AF21">
        <v>1557228.56618589</v>
      </c>
      <c r="AG21">
        <v>1589008.8758022899</v>
      </c>
      <c r="AH21">
        <v>1619571.8223013</v>
      </c>
      <c r="AI21">
        <v>1651733.49549443</v>
      </c>
      <c r="AJ21">
        <v>1684244.7251691299</v>
      </c>
      <c r="AK21">
        <v>1716698.3062318</v>
      </c>
      <c r="AL21">
        <v>1748207.3740066099</v>
      </c>
      <c r="AM21">
        <v>1781377.3088305001</v>
      </c>
      <c r="AN21">
        <v>1815060.1966307799</v>
      </c>
      <c r="AO21">
        <v>1848280.8857772199</v>
      </c>
      <c r="AP21">
        <v>1883238.47303498</v>
      </c>
      <c r="AQ21">
        <v>1918255.26738805</v>
      </c>
      <c r="AR21">
        <v>1953013.1294786499</v>
      </c>
      <c r="AS21">
        <v>1990647.3749962901</v>
      </c>
      <c r="AT21">
        <v>2028926.1830942801</v>
      </c>
      <c r="AU21">
        <v>2068430.74572276</v>
      </c>
      <c r="AV21">
        <v>2125419.7161817802</v>
      </c>
    </row>
    <row r="22" spans="1:48" x14ac:dyDescent="0.25">
      <c r="A22" t="s">
        <v>111</v>
      </c>
      <c r="B22">
        <v>81597.727850102994</v>
      </c>
      <c r="C22">
        <v>84565.961879554699</v>
      </c>
      <c r="D22">
        <v>87641.938346286406</v>
      </c>
      <c r="E22">
        <v>89579.609451999801</v>
      </c>
      <c r="F22">
        <v>103043.409737005</v>
      </c>
      <c r="G22">
        <v>75867.699068415197</v>
      </c>
      <c r="H22">
        <v>90110.754712563299</v>
      </c>
      <c r="I22">
        <v>104403.11366872799</v>
      </c>
      <c r="J22">
        <v>112097.654880231</v>
      </c>
      <c r="K22">
        <v>103905.123874367</v>
      </c>
      <c r="L22">
        <v>95558.216847338597</v>
      </c>
      <c r="M22">
        <v>79692.862311819394</v>
      </c>
      <c r="N22">
        <v>84242.647961022201</v>
      </c>
      <c r="O22">
        <v>89610.676556023405</v>
      </c>
      <c r="P22">
        <v>94822.517539883906</v>
      </c>
      <c r="Q22">
        <v>99894.722085709</v>
      </c>
      <c r="R22">
        <v>105400.91321214099</v>
      </c>
      <c r="S22">
        <v>111204.88593598201</v>
      </c>
      <c r="T22">
        <v>111675.61654218299</v>
      </c>
      <c r="U22">
        <v>112313.326021901</v>
      </c>
      <c r="V22">
        <v>113736.047541915</v>
      </c>
      <c r="W22">
        <v>115827.234273911</v>
      </c>
      <c r="X22">
        <v>116438.25833905399</v>
      </c>
      <c r="Y22">
        <v>117484.58483096999</v>
      </c>
      <c r="Z22">
        <v>118673.41099475299</v>
      </c>
      <c r="AA22">
        <v>119972.381390676</v>
      </c>
      <c r="AB22">
        <v>121215.93457857</v>
      </c>
      <c r="AC22">
        <v>118163.63174418399</v>
      </c>
      <c r="AD22">
        <v>115178.41869839</v>
      </c>
      <c r="AE22">
        <v>112313.077811646</v>
      </c>
      <c r="AF22">
        <v>109706.83605585</v>
      </c>
      <c r="AG22">
        <v>107039.355876713</v>
      </c>
      <c r="AH22">
        <v>104495.450692577</v>
      </c>
      <c r="AI22">
        <v>101997.7023951</v>
      </c>
      <c r="AJ22">
        <v>99600.759001827406</v>
      </c>
      <c r="AK22">
        <v>97273.0904469737</v>
      </c>
      <c r="AL22">
        <v>94987.873049313901</v>
      </c>
      <c r="AM22">
        <v>92695.497896075802</v>
      </c>
      <c r="AN22">
        <v>90574.473078452793</v>
      </c>
      <c r="AO22">
        <v>88531.916236066696</v>
      </c>
      <c r="AP22">
        <v>86741.494849220995</v>
      </c>
      <c r="AQ22">
        <v>85128.448823879196</v>
      </c>
      <c r="AR22">
        <v>83608.670634837603</v>
      </c>
      <c r="AS22">
        <v>82414.977788548305</v>
      </c>
      <c r="AT22">
        <v>81415.240974975095</v>
      </c>
      <c r="AU22">
        <v>80654.332025209893</v>
      </c>
      <c r="AV22">
        <v>80191.504910149</v>
      </c>
    </row>
    <row r="23" spans="1:48" x14ac:dyDescent="0.25">
      <c r="A23" t="s">
        <v>114</v>
      </c>
      <c r="B23">
        <v>-6742.9411671960697</v>
      </c>
      <c r="C23">
        <v>-6988.2252940755297</v>
      </c>
      <c r="D23">
        <v>-7242.4671718089403</v>
      </c>
      <c r="E23">
        <v>-17361.1748561368</v>
      </c>
      <c r="F23">
        <v>-26059.774621536399</v>
      </c>
      <c r="G23">
        <v>-7801.7874111677102</v>
      </c>
      <c r="H23">
        <v>-16350.530167295001</v>
      </c>
      <c r="I23">
        <v>-28745.260282906998</v>
      </c>
      <c r="J23">
        <v>-24220.132207382401</v>
      </c>
      <c r="K23">
        <v>-23798.050664894901</v>
      </c>
      <c r="L23">
        <v>-26713.650144200201</v>
      </c>
      <c r="M23">
        <v>-32137.855418401799</v>
      </c>
      <c r="N23">
        <v>-36125.027323238901</v>
      </c>
      <c r="O23">
        <v>-40167.792232387903</v>
      </c>
      <c r="P23">
        <v>-44004.880198213497</v>
      </c>
      <c r="Q23">
        <v>-48699.599846349898</v>
      </c>
      <c r="R23">
        <v>-53801.499132430501</v>
      </c>
      <c r="S23">
        <v>-58138.704579227298</v>
      </c>
      <c r="T23">
        <v>-74020.6733823963</v>
      </c>
      <c r="U23">
        <v>-84641.105072956794</v>
      </c>
      <c r="V23">
        <v>-99895.595484570207</v>
      </c>
      <c r="W23">
        <v>-115352.27860360801</v>
      </c>
      <c r="X23">
        <v>-131443.50718993001</v>
      </c>
      <c r="Y23">
        <v>-150063.339526211</v>
      </c>
      <c r="Z23">
        <v>-169303.20070359099</v>
      </c>
      <c r="AA23">
        <v>-189613.066041318</v>
      </c>
      <c r="AB23">
        <v>-208687.99183799399</v>
      </c>
      <c r="AC23">
        <v>-228161.638051936</v>
      </c>
      <c r="AD23">
        <v>-245136.857108061</v>
      </c>
      <c r="AE23">
        <v>-260731.47732863799</v>
      </c>
      <c r="AF23">
        <v>-276706.95548513002</v>
      </c>
      <c r="AG23">
        <v>-289276.05976825103</v>
      </c>
      <c r="AH23">
        <v>-300372.96257327398</v>
      </c>
      <c r="AI23">
        <v>-312248.90849749598</v>
      </c>
      <c r="AJ23">
        <v>-323851.20704667497</v>
      </c>
      <c r="AK23">
        <v>-334800.49144711701</v>
      </c>
      <c r="AL23">
        <v>-344328.24905998999</v>
      </c>
      <c r="AM23">
        <v>-354722.57309430599</v>
      </c>
      <c r="AN23">
        <v>-364864.46781487699</v>
      </c>
      <c r="AO23">
        <v>-373846.02204143599</v>
      </c>
      <c r="AP23">
        <v>-383523.02143496298</v>
      </c>
      <c r="AQ23">
        <v>-392375.05586709798</v>
      </c>
      <c r="AR23">
        <v>-400041.54816841101</v>
      </c>
      <c r="AS23">
        <v>-409185.21225110098</v>
      </c>
      <c r="AT23">
        <v>-417784.45120157202</v>
      </c>
      <c r="AU23">
        <v>-426276.374938144</v>
      </c>
      <c r="AV23">
        <v>-446639.08332899102</v>
      </c>
    </row>
    <row r="24" spans="1:48" x14ac:dyDescent="0.25">
      <c r="A24" t="s">
        <v>137</v>
      </c>
      <c r="B24">
        <v>29479.785898797902</v>
      </c>
      <c r="C24">
        <v>29953.093396910001</v>
      </c>
      <c r="D24">
        <v>30434</v>
      </c>
      <c r="E24">
        <v>30713.819240000001</v>
      </c>
      <c r="F24">
        <v>30588.497380000001</v>
      </c>
      <c r="G24">
        <v>31460.630300000001</v>
      </c>
      <c r="H24">
        <v>31440.51684</v>
      </c>
      <c r="I24">
        <v>31153.331399999999</v>
      </c>
      <c r="J24">
        <v>31177.805049999999</v>
      </c>
      <c r="K24">
        <v>31824.932359999999</v>
      </c>
      <c r="L24">
        <v>32954.827839999998</v>
      </c>
      <c r="M24">
        <v>32813.722309999997</v>
      </c>
      <c r="N24">
        <v>32319.947820000001</v>
      </c>
      <c r="O24">
        <v>32184.718970000002</v>
      </c>
      <c r="P24">
        <v>32198.304629999999</v>
      </c>
      <c r="Q24">
        <v>32273.331890000001</v>
      </c>
      <c r="R24">
        <v>32373.781599999998</v>
      </c>
      <c r="S24">
        <v>32485.157230000001</v>
      </c>
      <c r="T24">
        <v>32428.456300000002</v>
      </c>
      <c r="U24">
        <v>32302.948420000001</v>
      </c>
      <c r="V24">
        <v>32150.632870000001</v>
      </c>
      <c r="W24">
        <v>31989.22637</v>
      </c>
      <c r="X24">
        <v>31826.43046</v>
      </c>
      <c r="Y24">
        <v>31663.041939999999</v>
      </c>
      <c r="Z24">
        <v>31502.615839999999</v>
      </c>
      <c r="AA24">
        <v>31343.051810000001</v>
      </c>
      <c r="AB24">
        <v>31188.09462</v>
      </c>
      <c r="AC24">
        <v>31032.883020000001</v>
      </c>
      <c r="AD24">
        <v>30881.124810000001</v>
      </c>
      <c r="AE24">
        <v>30735.12717</v>
      </c>
      <c r="AF24">
        <v>30587.321469999999</v>
      </c>
      <c r="AG24">
        <v>30444.39258</v>
      </c>
      <c r="AH24">
        <v>30303.192780000001</v>
      </c>
      <c r="AI24">
        <v>30165.70607</v>
      </c>
      <c r="AJ24">
        <v>30031.054940000002</v>
      </c>
      <c r="AK24">
        <v>29899.655009999999</v>
      </c>
      <c r="AL24">
        <v>29773.790870000001</v>
      </c>
      <c r="AM24">
        <v>29651.649160000001</v>
      </c>
      <c r="AN24">
        <v>29531.906070000001</v>
      </c>
      <c r="AO24">
        <v>29418.230070000001</v>
      </c>
      <c r="AP24">
        <v>29308.108759999999</v>
      </c>
      <c r="AQ24">
        <v>29200.73156</v>
      </c>
      <c r="AR24">
        <v>29099.9133</v>
      </c>
      <c r="AS24">
        <v>29002.22797</v>
      </c>
      <c r="AT24">
        <v>28908.04334</v>
      </c>
      <c r="AU24">
        <v>28817.740989999998</v>
      </c>
      <c r="AV24">
        <v>28730.422129999999</v>
      </c>
    </row>
    <row r="25" spans="1:48" x14ac:dyDescent="0.25">
      <c r="A25" t="s">
        <v>138</v>
      </c>
      <c r="B25">
        <v>140789.85480162199</v>
      </c>
      <c r="C25">
        <v>143050.281460231</v>
      </c>
      <c r="D25">
        <v>145347</v>
      </c>
      <c r="E25">
        <v>147285.7139</v>
      </c>
      <c r="F25">
        <v>146749.7898</v>
      </c>
      <c r="G25">
        <v>146958.92879999999</v>
      </c>
      <c r="H25">
        <v>150208.38800000001</v>
      </c>
      <c r="I25">
        <v>152358.1954</v>
      </c>
      <c r="J25">
        <v>152557.3903</v>
      </c>
      <c r="K25">
        <v>152778.60709999999</v>
      </c>
      <c r="L25">
        <v>152452.9908</v>
      </c>
      <c r="M25">
        <v>154628.6912</v>
      </c>
      <c r="N25">
        <v>159862.71160000001</v>
      </c>
      <c r="O25">
        <v>164043.6225</v>
      </c>
      <c r="P25">
        <v>167876.685</v>
      </c>
      <c r="Q25">
        <v>171375.34409999999</v>
      </c>
      <c r="R25">
        <v>174838.9748</v>
      </c>
      <c r="S25">
        <v>178238.87119999999</v>
      </c>
      <c r="T25">
        <v>178504.9706</v>
      </c>
      <c r="U25">
        <v>177461.18309999999</v>
      </c>
      <c r="V25">
        <v>175901.4259</v>
      </c>
      <c r="W25">
        <v>174161.4785</v>
      </c>
      <c r="X25">
        <v>172381.9454</v>
      </c>
      <c r="Y25">
        <v>170606.52650000001</v>
      </c>
      <c r="Z25">
        <v>168869.17420000001</v>
      </c>
      <c r="AA25">
        <v>167163.0643</v>
      </c>
      <c r="AB25">
        <v>165508.68650000001</v>
      </c>
      <c r="AC25">
        <v>163878.95170000001</v>
      </c>
      <c r="AD25">
        <v>162291.98420000001</v>
      </c>
      <c r="AE25">
        <v>160758.0797</v>
      </c>
      <c r="AF25">
        <v>159235.75210000001</v>
      </c>
      <c r="AG25">
        <v>157758.54680000001</v>
      </c>
      <c r="AH25">
        <v>156308.57010000001</v>
      </c>
      <c r="AI25">
        <v>154894.82060000001</v>
      </c>
      <c r="AJ25">
        <v>153511.54519999999</v>
      </c>
      <c r="AK25">
        <v>152159.79079999999</v>
      </c>
      <c r="AL25">
        <v>150850.17379999999</v>
      </c>
      <c r="AM25">
        <v>149572.43729999999</v>
      </c>
      <c r="AN25">
        <v>148319.0355</v>
      </c>
      <c r="AO25">
        <v>147107.67569999999</v>
      </c>
      <c r="AP25">
        <v>145924.9062</v>
      </c>
      <c r="AQ25">
        <v>144766.0208</v>
      </c>
      <c r="AR25">
        <v>143649.35889999999</v>
      </c>
      <c r="AS25">
        <v>142557.2415</v>
      </c>
      <c r="AT25">
        <v>141490.9639</v>
      </c>
      <c r="AU25">
        <v>140451.89240000001</v>
      </c>
      <c r="AV25">
        <v>139435.15330000001</v>
      </c>
    </row>
    <row r="26" spans="1:48" x14ac:dyDescent="0.25">
      <c r="A26" t="s">
        <v>139</v>
      </c>
      <c r="B26">
        <v>56765.975058868797</v>
      </c>
      <c r="C26">
        <v>57677.371149913801</v>
      </c>
      <c r="D26">
        <v>58603.4</v>
      </c>
      <c r="E26">
        <v>60826.629130000001</v>
      </c>
      <c r="F26">
        <v>58457.255089999999</v>
      </c>
      <c r="G26">
        <v>59282.353450000002</v>
      </c>
      <c r="H26">
        <v>58309.569450000003</v>
      </c>
      <c r="I26">
        <v>58554.14428</v>
      </c>
      <c r="J26">
        <v>53659.020380000002</v>
      </c>
      <c r="K26">
        <v>50981.828320000001</v>
      </c>
      <c r="L26">
        <v>50163.022949999999</v>
      </c>
      <c r="M26">
        <v>52474.752439999997</v>
      </c>
      <c r="N26">
        <v>58660.851430000002</v>
      </c>
      <c r="O26">
        <v>60713.36335</v>
      </c>
      <c r="P26">
        <v>62336.405729999999</v>
      </c>
      <c r="Q26">
        <v>64339.101699999999</v>
      </c>
      <c r="R26">
        <v>66678.544569999998</v>
      </c>
      <c r="S26">
        <v>68260.478690000004</v>
      </c>
      <c r="T26">
        <v>58550.952660000003</v>
      </c>
      <c r="U26">
        <v>64126.571730000003</v>
      </c>
      <c r="V26">
        <v>69511.385569999999</v>
      </c>
      <c r="W26">
        <v>75197.070689999906</v>
      </c>
      <c r="X26">
        <v>81644.021859999906</v>
      </c>
      <c r="Y26">
        <v>88402.747040000002</v>
      </c>
      <c r="Z26">
        <v>95162.888860000006</v>
      </c>
      <c r="AA26">
        <v>101528.0704</v>
      </c>
      <c r="AB26">
        <v>106519.8412</v>
      </c>
      <c r="AC26">
        <v>112815.8054</v>
      </c>
      <c r="AD26">
        <v>117312.2249</v>
      </c>
      <c r="AE26">
        <v>120147.1287</v>
      </c>
      <c r="AF26">
        <v>121830.81939999999</v>
      </c>
      <c r="AG26">
        <v>122656.28720000001</v>
      </c>
      <c r="AH26">
        <v>122986.6326</v>
      </c>
      <c r="AI26">
        <v>122972.3799</v>
      </c>
      <c r="AJ26">
        <v>122794.27220000001</v>
      </c>
      <c r="AK26">
        <v>122506.0831</v>
      </c>
      <c r="AL26">
        <v>122129.3722</v>
      </c>
      <c r="AM26">
        <v>121740.1637</v>
      </c>
      <c r="AN26">
        <v>121351.5803</v>
      </c>
      <c r="AO26">
        <v>120932.63009999999</v>
      </c>
      <c r="AP26">
        <v>120531.02529999999</v>
      </c>
      <c r="AQ26">
        <v>120148.232</v>
      </c>
      <c r="AR26">
        <v>119755.09299999999</v>
      </c>
      <c r="AS26">
        <v>119403.99</v>
      </c>
      <c r="AT26">
        <v>119069.8667</v>
      </c>
      <c r="AU26">
        <v>118763.1253</v>
      </c>
      <c r="AV26">
        <v>126327.78079999999</v>
      </c>
    </row>
    <row r="27" spans="1:48" x14ac:dyDescent="0.25">
      <c r="A27" t="s">
        <v>140</v>
      </c>
      <c r="B27">
        <v>1819.1180231958399</v>
      </c>
      <c r="C27">
        <v>1848.32455146865</v>
      </c>
      <c r="D27">
        <v>1878</v>
      </c>
      <c r="E27">
        <v>1934.9621529999999</v>
      </c>
      <c r="F27">
        <v>1899.2046640000001</v>
      </c>
      <c r="G27">
        <v>1750.820451</v>
      </c>
      <c r="H27">
        <v>1773.3977420000001</v>
      </c>
      <c r="I27">
        <v>1811.1862289999999</v>
      </c>
      <c r="J27">
        <v>1785.5810690000001</v>
      </c>
      <c r="K27">
        <v>1763.649909</v>
      </c>
      <c r="L27">
        <v>1757.084292</v>
      </c>
      <c r="M27">
        <v>1739.463148</v>
      </c>
      <c r="N27">
        <v>1873.754866</v>
      </c>
      <c r="O27">
        <v>1956.8696849999999</v>
      </c>
      <c r="P27">
        <v>2018.4235739999999</v>
      </c>
      <c r="Q27">
        <v>2068.1111099999998</v>
      </c>
      <c r="R27">
        <v>2113.8818510000001</v>
      </c>
      <c r="S27">
        <v>2157.3862589999999</v>
      </c>
      <c r="T27">
        <v>2255.1011290000001</v>
      </c>
      <c r="U27">
        <v>2352.7655209999998</v>
      </c>
      <c r="V27">
        <v>2447.4008789999998</v>
      </c>
      <c r="W27">
        <v>2543.0222130000002</v>
      </c>
      <c r="X27">
        <v>2641.538415</v>
      </c>
      <c r="Y27">
        <v>2744.588769</v>
      </c>
      <c r="Z27">
        <v>2853.189288</v>
      </c>
      <c r="AA27">
        <v>2966.4347120000002</v>
      </c>
      <c r="AB27">
        <v>3084.2923129999999</v>
      </c>
      <c r="AC27">
        <v>3204.029098</v>
      </c>
      <c r="AD27">
        <v>3328.4166329999998</v>
      </c>
      <c r="AE27">
        <v>3453.3870929999998</v>
      </c>
      <c r="AF27">
        <v>3575.5208779999998</v>
      </c>
      <c r="AG27">
        <v>3695.6583860000001</v>
      </c>
      <c r="AH27">
        <v>3810.3409259999999</v>
      </c>
      <c r="AI27">
        <v>3919.4711480000001</v>
      </c>
      <c r="AJ27">
        <v>4023.3522739999999</v>
      </c>
      <c r="AK27">
        <v>4122.8746419999998</v>
      </c>
      <c r="AL27">
        <v>4218.6106600000003</v>
      </c>
      <c r="AM27">
        <v>4310.20352</v>
      </c>
      <c r="AN27">
        <v>4398.9912119999999</v>
      </c>
      <c r="AO27">
        <v>4486.4292919999998</v>
      </c>
      <c r="AP27">
        <v>4571.8018869999996</v>
      </c>
      <c r="AQ27">
        <v>4656.3285219999998</v>
      </c>
      <c r="AR27">
        <v>4740.8329320000003</v>
      </c>
      <c r="AS27">
        <v>4823.7963289999998</v>
      </c>
      <c r="AT27">
        <v>4906.8236360000001</v>
      </c>
      <c r="AU27">
        <v>4990.1243439999998</v>
      </c>
      <c r="AV27">
        <v>5068.7133489999997</v>
      </c>
    </row>
    <row r="28" spans="1:48" x14ac:dyDescent="0.25">
      <c r="A28" t="s">
        <v>141</v>
      </c>
      <c r="B28">
        <v>1756.1560042886399</v>
      </c>
      <c r="C28">
        <v>1784.35165698225</v>
      </c>
      <c r="D28">
        <v>1813</v>
      </c>
      <c r="E28">
        <v>1867.9906189999999</v>
      </c>
      <c r="F28">
        <v>1833.4707430000001</v>
      </c>
      <c r="G28">
        <v>1690.222299</v>
      </c>
      <c r="H28">
        <v>1712.018161</v>
      </c>
      <c r="I28">
        <v>1748.49874</v>
      </c>
      <c r="J28">
        <v>1723.7798069999999</v>
      </c>
      <c r="K28">
        <v>1702.6077130000001</v>
      </c>
      <c r="L28">
        <v>1696.2693400000001</v>
      </c>
      <c r="M28">
        <v>1679.2580869999999</v>
      </c>
      <c r="N28">
        <v>1821.504905</v>
      </c>
      <c r="O28">
        <v>1907.6294780000001</v>
      </c>
      <c r="P28">
        <v>1969.848661</v>
      </c>
      <c r="Q28">
        <v>2019.253884</v>
      </c>
      <c r="R28">
        <v>2064.4496789999998</v>
      </c>
      <c r="S28">
        <v>2107.3510769999998</v>
      </c>
      <c r="T28">
        <v>2202.9253859999999</v>
      </c>
      <c r="U28">
        <v>2298.3289169999998</v>
      </c>
      <c r="V28">
        <v>2390.7211050000001</v>
      </c>
      <c r="W28">
        <v>2484.055531</v>
      </c>
      <c r="X28">
        <v>2580.210658</v>
      </c>
      <c r="Y28">
        <v>2680.7936599999998</v>
      </c>
      <c r="Z28">
        <v>2786.7993179999999</v>
      </c>
      <c r="AA28">
        <v>2897.34413</v>
      </c>
      <c r="AB28">
        <v>3012.3963450000001</v>
      </c>
      <c r="AC28">
        <v>3129.2864279999999</v>
      </c>
      <c r="AD28">
        <v>3250.7215190000002</v>
      </c>
      <c r="AE28">
        <v>3372.7282449999998</v>
      </c>
      <c r="AF28">
        <v>3491.9665869999999</v>
      </c>
      <c r="AG28">
        <v>3609.257462</v>
      </c>
      <c r="AH28">
        <v>3721.2227800000001</v>
      </c>
      <c r="AI28">
        <v>3827.7675490000001</v>
      </c>
      <c r="AJ28">
        <v>3929.1879690000001</v>
      </c>
      <c r="AK28">
        <v>4026.353615</v>
      </c>
      <c r="AL28">
        <v>4119.8235020000002</v>
      </c>
      <c r="AM28">
        <v>4209.2490790000002</v>
      </c>
      <c r="AN28">
        <v>4295.93703</v>
      </c>
      <c r="AO28">
        <v>4381.3088299999999</v>
      </c>
      <c r="AP28">
        <v>4464.6652009999998</v>
      </c>
      <c r="AQ28">
        <v>4547.1970799999999</v>
      </c>
      <c r="AR28">
        <v>4629.7088430000003</v>
      </c>
      <c r="AS28">
        <v>4710.7170640000004</v>
      </c>
      <c r="AT28">
        <v>4791.7890729999999</v>
      </c>
      <c r="AU28">
        <v>4873.1293669999995</v>
      </c>
      <c r="AV28">
        <v>4949.8692069999997</v>
      </c>
    </row>
    <row r="29" spans="1:48" x14ac:dyDescent="0.25">
      <c r="A29" t="s">
        <v>142</v>
      </c>
      <c r="B29">
        <v>3797.0940633267901</v>
      </c>
      <c r="C29">
        <v>3858.0576367183799</v>
      </c>
      <c r="D29">
        <v>3920</v>
      </c>
      <c r="E29">
        <v>4016.2513479999998</v>
      </c>
      <c r="F29">
        <v>3919.4843169999999</v>
      </c>
      <c r="G29">
        <v>3851.3739879999998</v>
      </c>
      <c r="H29">
        <v>3855.2724920000001</v>
      </c>
      <c r="I29">
        <v>3886.9237069999999</v>
      </c>
      <c r="J29">
        <v>3900.5221510000001</v>
      </c>
      <c r="K29">
        <v>3884.9590159999998</v>
      </c>
      <c r="L29">
        <v>3922.6764579999999</v>
      </c>
      <c r="M29">
        <v>3936.7766879999999</v>
      </c>
      <c r="N29">
        <v>4093.6387800000002</v>
      </c>
      <c r="O29">
        <v>4217.1363719999999</v>
      </c>
      <c r="P29">
        <v>4329.3229039999997</v>
      </c>
      <c r="Q29">
        <v>4431.7213469999997</v>
      </c>
      <c r="R29">
        <v>4533.0816649999997</v>
      </c>
      <c r="S29">
        <v>4633.2366220000004</v>
      </c>
      <c r="T29">
        <v>4487.6253749999996</v>
      </c>
      <c r="U29">
        <v>4250.3442009999999</v>
      </c>
      <c r="V29">
        <v>3989.048147</v>
      </c>
      <c r="W29">
        <v>3730.6222760000001</v>
      </c>
      <c r="X29">
        <v>3484.827061</v>
      </c>
      <c r="Y29">
        <v>3254.2845809999999</v>
      </c>
      <c r="Z29">
        <v>3039.518857</v>
      </c>
      <c r="AA29">
        <v>2839.5710869999998</v>
      </c>
      <c r="AB29">
        <v>2653.8068629999998</v>
      </c>
      <c r="AC29">
        <v>2480.7443629999998</v>
      </c>
      <c r="AD29">
        <v>2319.7379120000001</v>
      </c>
      <c r="AE29">
        <v>2170.033019</v>
      </c>
      <c r="AF29">
        <v>2030.215729</v>
      </c>
      <c r="AG29">
        <v>1900.021898</v>
      </c>
      <c r="AH29">
        <v>1778.5280069999999</v>
      </c>
      <c r="AI29">
        <v>1665.2211420000001</v>
      </c>
      <c r="AJ29">
        <v>1559.4554370000001</v>
      </c>
      <c r="AK29">
        <v>1460.713238</v>
      </c>
      <c r="AL29">
        <v>1368.6066960000001</v>
      </c>
      <c r="AM29">
        <v>1282.5732969999999</v>
      </c>
      <c r="AN29">
        <v>1202.1297790000001</v>
      </c>
      <c r="AO29">
        <v>1127.0425090000001</v>
      </c>
      <c r="AP29">
        <v>1056.834965</v>
      </c>
      <c r="AQ29">
        <v>991.14399170000002</v>
      </c>
      <c r="AR29">
        <v>929.7950419</v>
      </c>
      <c r="AS29">
        <v>872.37406329999999</v>
      </c>
      <c r="AT29">
        <v>818.62966589999996</v>
      </c>
      <c r="AU29">
        <v>768.32702080000001</v>
      </c>
      <c r="AV29">
        <v>721.2121277</v>
      </c>
    </row>
    <row r="30" spans="1:48" x14ac:dyDescent="0.25">
      <c r="A30" t="s">
        <v>143</v>
      </c>
      <c r="B30">
        <v>94.927351583169894</v>
      </c>
      <c r="C30">
        <v>96.451440917959602</v>
      </c>
      <c r="D30">
        <v>98</v>
      </c>
      <c r="E30">
        <v>102.36561</v>
      </c>
      <c r="F30">
        <v>105.42158259999999</v>
      </c>
      <c r="G30">
        <v>105.5754328</v>
      </c>
      <c r="H30">
        <v>109.9246239</v>
      </c>
      <c r="I30">
        <v>113.2315485</v>
      </c>
      <c r="J30">
        <v>113.58952650000001</v>
      </c>
      <c r="K30">
        <v>114.80135110000001</v>
      </c>
      <c r="L30">
        <v>116.8945901</v>
      </c>
      <c r="M30">
        <v>118.6701637</v>
      </c>
      <c r="N30">
        <v>111.9362588</v>
      </c>
      <c r="O30">
        <v>110.4750744</v>
      </c>
      <c r="P30">
        <v>111.19196479999999</v>
      </c>
      <c r="Q30">
        <v>112.70721570000001</v>
      </c>
      <c r="R30">
        <v>114.6591892</v>
      </c>
      <c r="S30">
        <v>116.79853490000001</v>
      </c>
      <c r="T30">
        <v>116.3908046</v>
      </c>
      <c r="U30">
        <v>114.9284104</v>
      </c>
      <c r="V30">
        <v>113.0624076</v>
      </c>
      <c r="W30">
        <v>111.06690330000001</v>
      </c>
      <c r="X30">
        <v>109.05547489999999</v>
      </c>
      <c r="Y30">
        <v>107.06509939999999</v>
      </c>
      <c r="Z30">
        <v>105.1205387</v>
      </c>
      <c r="AA30">
        <v>103.2183098</v>
      </c>
      <c r="AB30">
        <v>101.37103310000001</v>
      </c>
      <c r="AC30">
        <v>99.56140422</v>
      </c>
      <c r="AD30">
        <v>97.799976200000003</v>
      </c>
      <c r="AE30">
        <v>96.092165289999997</v>
      </c>
      <c r="AF30">
        <v>94.412214779999999</v>
      </c>
      <c r="AG30">
        <v>92.779656419999995</v>
      </c>
      <c r="AH30">
        <v>91.183122519999998</v>
      </c>
      <c r="AI30">
        <v>89.627281089999997</v>
      </c>
      <c r="AJ30">
        <v>88.108098889999894</v>
      </c>
      <c r="AK30">
        <v>86.62556069</v>
      </c>
      <c r="AL30">
        <v>85.185086220000002</v>
      </c>
      <c r="AM30">
        <v>83.780119569999997</v>
      </c>
      <c r="AN30">
        <v>82.405820160000005</v>
      </c>
      <c r="AO30">
        <v>81.071522479999999</v>
      </c>
      <c r="AP30">
        <v>79.769076310000003</v>
      </c>
      <c r="AQ30">
        <v>78.495361919999894</v>
      </c>
      <c r="AR30">
        <v>77.259845530000007</v>
      </c>
      <c r="AS30">
        <v>76.052305349999997</v>
      </c>
      <c r="AT30">
        <v>74.872959710000003</v>
      </c>
      <c r="AU30">
        <v>73.722048259999994</v>
      </c>
      <c r="AV30">
        <v>72.596518000000003</v>
      </c>
    </row>
    <row r="31" spans="1:48" x14ac:dyDescent="0.25">
      <c r="A31" t="s">
        <v>144</v>
      </c>
      <c r="B31">
        <v>19.372928894524399</v>
      </c>
      <c r="C31">
        <v>19.6839675342774</v>
      </c>
      <c r="D31">
        <v>20</v>
      </c>
      <c r="E31">
        <v>20.890940820000001</v>
      </c>
      <c r="F31">
        <v>21.514608689999999</v>
      </c>
      <c r="G31">
        <v>21.5460067</v>
      </c>
      <c r="H31">
        <v>22.43359671</v>
      </c>
      <c r="I31">
        <v>23.108479289999998</v>
      </c>
      <c r="J31">
        <v>23.181536019999999</v>
      </c>
      <c r="K31">
        <v>23.428847149999999</v>
      </c>
      <c r="L31">
        <v>23.8560388</v>
      </c>
      <c r="M31">
        <v>24.218400750000001</v>
      </c>
      <c r="N31">
        <v>22.69208107</v>
      </c>
      <c r="O31">
        <v>22.32138715</v>
      </c>
      <c r="P31">
        <v>22.42402268</v>
      </c>
      <c r="Q31">
        <v>22.70288961</v>
      </c>
      <c r="R31">
        <v>23.08129113</v>
      </c>
      <c r="S31">
        <v>23.506944099999998</v>
      </c>
      <c r="T31">
        <v>23.423650760000001</v>
      </c>
      <c r="U31">
        <v>23.12960751</v>
      </c>
      <c r="V31">
        <v>22.754867690000001</v>
      </c>
      <c r="W31">
        <v>22.354191199999999</v>
      </c>
      <c r="X31">
        <v>21.950278130000001</v>
      </c>
      <c r="Y31">
        <v>21.550515130000001</v>
      </c>
      <c r="Z31">
        <v>21.15987247</v>
      </c>
      <c r="AA31">
        <v>20.77765145</v>
      </c>
      <c r="AB31">
        <v>20.406400659999999</v>
      </c>
      <c r="AC31">
        <v>20.042646380000001</v>
      </c>
      <c r="AD31">
        <v>19.688522460000002</v>
      </c>
      <c r="AE31">
        <v>19.345128119999998</v>
      </c>
      <c r="AF31">
        <v>19.00728595</v>
      </c>
      <c r="AG31">
        <v>18.678935030000002</v>
      </c>
      <c r="AH31">
        <v>18.35779294</v>
      </c>
      <c r="AI31">
        <v>18.044804890000002</v>
      </c>
      <c r="AJ31">
        <v>17.73916363</v>
      </c>
      <c r="AK31">
        <v>17.440870279999999</v>
      </c>
      <c r="AL31">
        <v>17.151019720000001</v>
      </c>
      <c r="AM31">
        <v>16.868295239999998</v>
      </c>
      <c r="AN31">
        <v>16.59172508</v>
      </c>
      <c r="AO31">
        <v>16.32319115</v>
      </c>
      <c r="AP31">
        <v>16.061054670000001</v>
      </c>
      <c r="AQ31">
        <v>15.804689400000001</v>
      </c>
      <c r="AR31">
        <v>15.55600304</v>
      </c>
      <c r="AS31">
        <v>15.31293893</v>
      </c>
      <c r="AT31">
        <v>15.07554236</v>
      </c>
      <c r="AU31">
        <v>14.843862720000001</v>
      </c>
      <c r="AV31">
        <v>14.617286289999999</v>
      </c>
    </row>
    <row r="32" spans="1:48" x14ac:dyDescent="0.25">
      <c r="A32" t="s">
        <v>145</v>
      </c>
      <c r="B32">
        <v>4889.7272529779802</v>
      </c>
      <c r="C32">
        <v>4968.2334056516302</v>
      </c>
      <c r="D32">
        <v>5048</v>
      </c>
      <c r="E32">
        <v>5247.6301290000001</v>
      </c>
      <c r="F32">
        <v>5208.6057270000001</v>
      </c>
      <c r="G32">
        <v>5203.5452839999998</v>
      </c>
      <c r="H32">
        <v>5466.9251610000001</v>
      </c>
      <c r="I32">
        <v>5592.5518089999996</v>
      </c>
      <c r="J32">
        <v>5499.913708</v>
      </c>
      <c r="K32">
        <v>5414.9677119999997</v>
      </c>
      <c r="L32">
        <v>5525.5502079999997</v>
      </c>
      <c r="M32">
        <v>5548.742765</v>
      </c>
      <c r="N32">
        <v>5439.4880620000004</v>
      </c>
      <c r="O32">
        <v>5454.5973540000005</v>
      </c>
      <c r="P32">
        <v>5527.4091230000004</v>
      </c>
      <c r="Q32">
        <v>5621.0062870000002</v>
      </c>
      <c r="R32">
        <v>5730.3586029999997</v>
      </c>
      <c r="S32">
        <v>5848.1749849999997</v>
      </c>
      <c r="T32">
        <v>5789.0916180000004</v>
      </c>
      <c r="U32">
        <v>5658.2198200000003</v>
      </c>
      <c r="V32">
        <v>5501.6660860000002</v>
      </c>
      <c r="W32">
        <v>5338.6519520000002</v>
      </c>
      <c r="X32">
        <v>5176.9508729999998</v>
      </c>
      <c r="Y32">
        <v>5019.1387709999999</v>
      </c>
      <c r="Z32">
        <v>4866.6029449999996</v>
      </c>
      <c r="AA32">
        <v>4719.1539830000002</v>
      </c>
      <c r="AB32">
        <v>4577.2652889999999</v>
      </c>
      <c r="AC32">
        <v>4440.0024439999997</v>
      </c>
      <c r="AD32">
        <v>4307.7047389999998</v>
      </c>
      <c r="AE32">
        <v>4180.4628259999999</v>
      </c>
      <c r="AF32">
        <v>4057.0040570000001</v>
      </c>
      <c r="AG32">
        <v>3938.061706</v>
      </c>
      <c r="AH32">
        <v>3823.0210870000001</v>
      </c>
      <c r="AI32">
        <v>3711.9682469999998</v>
      </c>
      <c r="AJ32">
        <v>3604.623595</v>
      </c>
      <c r="AK32">
        <v>3500.884106</v>
      </c>
      <c r="AL32">
        <v>3400.8700330000001</v>
      </c>
      <c r="AM32">
        <v>3304.2163139999998</v>
      </c>
      <c r="AN32">
        <v>3210.6415499999998</v>
      </c>
      <c r="AO32">
        <v>3120.4286790000001</v>
      </c>
      <c r="AP32">
        <v>3033.1726250000002</v>
      </c>
      <c r="AQ32">
        <v>2948.6774230000001</v>
      </c>
      <c r="AR32">
        <v>2867.2278369999999</v>
      </c>
      <c r="AS32">
        <v>2788.3628640000002</v>
      </c>
      <c r="AT32">
        <v>2712.02477</v>
      </c>
      <c r="AU32">
        <v>2638.1579710000001</v>
      </c>
      <c r="AV32">
        <v>2566.5903250000001</v>
      </c>
    </row>
    <row r="33" spans="1:48" x14ac:dyDescent="0.25">
      <c r="A33" t="s">
        <v>146</v>
      </c>
      <c r="B33">
        <v>158.85801693510001</v>
      </c>
      <c r="C33">
        <v>161.40853378107499</v>
      </c>
      <c r="D33">
        <v>164</v>
      </c>
      <c r="E33">
        <v>156.03796360000001</v>
      </c>
      <c r="F33">
        <v>147.28785679999999</v>
      </c>
      <c r="G33">
        <v>152.84641819999999</v>
      </c>
      <c r="H33">
        <v>148.63963609999999</v>
      </c>
      <c r="I33">
        <v>144.4328539</v>
      </c>
      <c r="J33">
        <v>133.53167909999999</v>
      </c>
      <c r="K33">
        <v>134.8287703</v>
      </c>
      <c r="L33">
        <v>136.1511021</v>
      </c>
      <c r="M33">
        <v>134.8161499</v>
      </c>
      <c r="N33">
        <v>157.0105231</v>
      </c>
      <c r="O33">
        <v>169.18914419999999</v>
      </c>
      <c r="P33">
        <v>176.61410230000001</v>
      </c>
      <c r="Q33">
        <v>181.7661038</v>
      </c>
      <c r="R33">
        <v>186.14668710000001</v>
      </c>
      <c r="S33">
        <v>190.24897669999999</v>
      </c>
      <c r="T33">
        <v>190.16685519999999</v>
      </c>
      <c r="U33">
        <v>188.33883499999999</v>
      </c>
      <c r="V33">
        <v>185.8325313</v>
      </c>
      <c r="W33">
        <v>183.0987925</v>
      </c>
      <c r="X33">
        <v>180.32496689999999</v>
      </c>
      <c r="Y33">
        <v>177.57227359999999</v>
      </c>
      <c r="Z33">
        <v>174.88174749999999</v>
      </c>
      <c r="AA33">
        <v>172.2477241</v>
      </c>
      <c r="AB33">
        <v>169.69129229999999</v>
      </c>
      <c r="AC33">
        <v>167.1837462</v>
      </c>
      <c r="AD33">
        <v>164.74283879999999</v>
      </c>
      <c r="AE33">
        <v>162.3779495</v>
      </c>
      <c r="AF33">
        <v>160.04595810000001</v>
      </c>
      <c r="AG33">
        <v>157.78000560000001</v>
      </c>
      <c r="AH33">
        <v>155.56115629999999</v>
      </c>
      <c r="AI33">
        <v>153.39762289999999</v>
      </c>
      <c r="AJ33">
        <v>151.28286499999999</v>
      </c>
      <c r="AK33">
        <v>149.21718379999999</v>
      </c>
      <c r="AL33">
        <v>147.2102702</v>
      </c>
      <c r="AM33">
        <v>145.25126750000001</v>
      </c>
      <c r="AN33">
        <v>143.3321694</v>
      </c>
      <c r="AO33">
        <v>141.46953550000001</v>
      </c>
      <c r="AP33">
        <v>139.6496449</v>
      </c>
      <c r="AQ33">
        <v>137.86741549999999</v>
      </c>
      <c r="AR33">
        <v>136.1398136</v>
      </c>
      <c r="AS33">
        <v>134.4493444</v>
      </c>
      <c r="AT33">
        <v>132.79674689999999</v>
      </c>
      <c r="AU33">
        <v>131.18281390000001</v>
      </c>
      <c r="AV33">
        <v>129.6024946</v>
      </c>
    </row>
    <row r="34" spans="1:48" x14ac:dyDescent="0.25">
      <c r="A34" t="s">
        <v>147</v>
      </c>
      <c r="B34">
        <v>173659.515798384</v>
      </c>
      <c r="C34">
        <v>176447.67549628901</v>
      </c>
      <c r="D34">
        <v>179280.6</v>
      </c>
      <c r="E34">
        <v>187872.2997</v>
      </c>
      <c r="F34">
        <v>187857.71340000001</v>
      </c>
      <c r="G34">
        <v>185649.75659999999</v>
      </c>
      <c r="H34">
        <v>189377.859</v>
      </c>
      <c r="I34">
        <v>192237.9418</v>
      </c>
      <c r="J34">
        <v>191377.1802</v>
      </c>
      <c r="K34">
        <v>192422.36369999999</v>
      </c>
      <c r="L34">
        <v>197446.38440000001</v>
      </c>
      <c r="M34">
        <v>202772.04699999999</v>
      </c>
      <c r="N34">
        <v>200751.6882</v>
      </c>
      <c r="O34">
        <v>202088.3873</v>
      </c>
      <c r="P34">
        <v>205024.84390000001</v>
      </c>
      <c r="Q34">
        <v>208463.27859999999</v>
      </c>
      <c r="R34">
        <v>212319.64060000001</v>
      </c>
      <c r="S34">
        <v>216366.50959999999</v>
      </c>
      <c r="T34">
        <v>215620.40340000001</v>
      </c>
      <c r="U34">
        <v>212898.25459999999</v>
      </c>
      <c r="V34">
        <v>209428.16269999999</v>
      </c>
      <c r="W34">
        <v>205725.90229999999</v>
      </c>
      <c r="X34">
        <v>202003.99780000001</v>
      </c>
      <c r="Y34">
        <v>198330.79139999999</v>
      </c>
      <c r="Z34">
        <v>194751.17050000001</v>
      </c>
      <c r="AA34">
        <v>191257.50289999999</v>
      </c>
      <c r="AB34">
        <v>187871.98939999999</v>
      </c>
      <c r="AC34">
        <v>184561.50520000001</v>
      </c>
      <c r="AD34">
        <v>181344.64189999999</v>
      </c>
      <c r="AE34">
        <v>178230.61050000001</v>
      </c>
      <c r="AF34">
        <v>175170.9423</v>
      </c>
      <c r="AG34">
        <v>172201.21780000001</v>
      </c>
      <c r="AH34">
        <v>169299.8168</v>
      </c>
      <c r="AI34">
        <v>166474.93640000001</v>
      </c>
      <c r="AJ34">
        <v>163718.6967</v>
      </c>
      <c r="AK34">
        <v>161030.73250000001</v>
      </c>
      <c r="AL34">
        <v>158420.8339</v>
      </c>
      <c r="AM34">
        <v>155876.58679999999</v>
      </c>
      <c r="AN34">
        <v>153388.7885</v>
      </c>
      <c r="AO34">
        <v>150974.63930000001</v>
      </c>
      <c r="AP34">
        <v>148618.84520000001</v>
      </c>
      <c r="AQ34">
        <v>146315.48360000001</v>
      </c>
      <c r="AR34">
        <v>144082.10430000001</v>
      </c>
      <c r="AS34">
        <v>141899.59830000001</v>
      </c>
      <c r="AT34">
        <v>139768.3174</v>
      </c>
      <c r="AU34">
        <v>137688.67009999999</v>
      </c>
      <c r="AV34">
        <v>135654.93119999999</v>
      </c>
    </row>
    <row r="35" spans="1:48" x14ac:dyDescent="0.25">
      <c r="A35" t="s">
        <v>86</v>
      </c>
      <c r="B35">
        <v>87751.618720637998</v>
      </c>
      <c r="C35">
        <v>89160.499343263204</v>
      </c>
      <c r="D35">
        <v>90592</v>
      </c>
      <c r="E35">
        <v>94648.26139</v>
      </c>
      <c r="F35">
        <v>95762.722380000007</v>
      </c>
      <c r="G35">
        <v>91338.832649999997</v>
      </c>
      <c r="H35">
        <v>92842.618310000005</v>
      </c>
      <c r="I35">
        <v>93318.264089999997</v>
      </c>
      <c r="J35">
        <v>92489.465639999995</v>
      </c>
      <c r="K35">
        <v>90798.539149999997</v>
      </c>
      <c r="L35">
        <v>90214.096560000005</v>
      </c>
      <c r="M35">
        <v>89458.301139999996</v>
      </c>
      <c r="N35">
        <v>102963.8367</v>
      </c>
      <c r="O35">
        <v>102675.60309999999</v>
      </c>
      <c r="P35">
        <v>103249.00260000001</v>
      </c>
      <c r="Q35">
        <v>104131.6684</v>
      </c>
      <c r="R35">
        <v>104860.4903</v>
      </c>
      <c r="S35">
        <v>105918.3361</v>
      </c>
      <c r="T35">
        <v>106605.13529999999</v>
      </c>
      <c r="U35">
        <v>109244.8417</v>
      </c>
      <c r="V35">
        <v>111396.29829999999</v>
      </c>
      <c r="W35">
        <v>112478.7911</v>
      </c>
      <c r="X35">
        <v>112584.6544</v>
      </c>
      <c r="Y35">
        <v>113385.4489</v>
      </c>
      <c r="Z35">
        <v>112422.51179999999</v>
      </c>
      <c r="AA35">
        <v>113066.52370000001</v>
      </c>
      <c r="AB35">
        <v>111270.93030000001</v>
      </c>
      <c r="AC35">
        <v>112130.3171</v>
      </c>
      <c r="AD35">
        <v>109642.82859999999</v>
      </c>
      <c r="AE35">
        <v>106424</v>
      </c>
      <c r="AF35">
        <v>107323.474</v>
      </c>
      <c r="AG35">
        <v>102950.2807</v>
      </c>
      <c r="AH35">
        <v>101526.86870000001</v>
      </c>
      <c r="AI35">
        <v>98113.314069999906</v>
      </c>
      <c r="AJ35">
        <v>95452.16171</v>
      </c>
      <c r="AK35">
        <v>92308.635880000002</v>
      </c>
      <c r="AL35">
        <v>88007.584229999906</v>
      </c>
      <c r="AM35">
        <v>85243.503509999995</v>
      </c>
      <c r="AN35">
        <v>83398.375929999995</v>
      </c>
      <c r="AO35">
        <v>79474.391810000001</v>
      </c>
      <c r="AP35">
        <v>78034.960269999996</v>
      </c>
      <c r="AQ35">
        <v>76736.573019999996</v>
      </c>
      <c r="AR35">
        <v>72683.395959999994</v>
      </c>
      <c r="AS35">
        <v>71862.404339999906</v>
      </c>
      <c r="AT35">
        <v>70111.823130000004</v>
      </c>
      <c r="AU35">
        <v>68371.748739999995</v>
      </c>
      <c r="AV35">
        <v>67335.269939999998</v>
      </c>
    </row>
    <row r="36" spans="1:48" x14ac:dyDescent="0.25">
      <c r="A36" t="s">
        <v>148</v>
      </c>
      <c r="B36">
        <v>4048.6566146889299</v>
      </c>
      <c r="C36">
        <v>4113.65910621284</v>
      </c>
      <c r="D36">
        <v>4179.705234</v>
      </c>
      <c r="E36">
        <v>4271.2577279999996</v>
      </c>
      <c r="F36">
        <v>4500.2943830000004</v>
      </c>
      <c r="G36">
        <v>4483.7927909999999</v>
      </c>
      <c r="H36">
        <v>4584.1230599999999</v>
      </c>
      <c r="I36">
        <v>4647.8269849999997</v>
      </c>
      <c r="J36">
        <v>4671.0718079999997</v>
      </c>
      <c r="K36">
        <v>4662.8690740000002</v>
      </c>
      <c r="L36">
        <v>4626.0331329999999</v>
      </c>
      <c r="M36">
        <v>4601.1718229999997</v>
      </c>
      <c r="N36">
        <v>4613.4125949999998</v>
      </c>
      <c r="O36">
        <v>4639.299892</v>
      </c>
      <c r="P36">
        <v>4668.272277</v>
      </c>
      <c r="Q36">
        <v>4694.9129720000001</v>
      </c>
      <c r="R36">
        <v>4720.0785649999998</v>
      </c>
      <c r="S36">
        <v>4740.5569939999996</v>
      </c>
      <c r="T36">
        <v>4732.973266</v>
      </c>
      <c r="U36">
        <v>4786.2721650000003</v>
      </c>
      <c r="V36">
        <v>4831.2433769999998</v>
      </c>
      <c r="W36">
        <v>4872.5051439999997</v>
      </c>
      <c r="X36">
        <v>4910.6306679999998</v>
      </c>
      <c r="Y36">
        <v>4947.4262529999996</v>
      </c>
      <c r="Z36">
        <v>4983.3222939999996</v>
      </c>
      <c r="AA36">
        <v>5018.5980790000003</v>
      </c>
      <c r="AB36">
        <v>5052.1366180000005</v>
      </c>
      <c r="AC36">
        <v>5083.7559160000001</v>
      </c>
      <c r="AD36">
        <v>5115.0298510000002</v>
      </c>
      <c r="AE36">
        <v>5145.1598620000004</v>
      </c>
      <c r="AF36">
        <v>5175.1882999999998</v>
      </c>
      <c r="AG36">
        <v>5204.4480450000001</v>
      </c>
      <c r="AH36">
        <v>5232.9605689999999</v>
      </c>
      <c r="AI36">
        <v>5260.9274210000003</v>
      </c>
      <c r="AJ36">
        <v>5289.0089889999999</v>
      </c>
      <c r="AK36">
        <v>5317.4152999999997</v>
      </c>
      <c r="AL36">
        <v>5346.0249169999997</v>
      </c>
      <c r="AM36">
        <v>5375.2388250000004</v>
      </c>
      <c r="AN36">
        <v>5405.712708</v>
      </c>
      <c r="AO36">
        <v>5436.9245350000001</v>
      </c>
      <c r="AP36">
        <v>5469.0554359999996</v>
      </c>
      <c r="AQ36">
        <v>5502.3010979999999</v>
      </c>
      <c r="AR36">
        <v>5535.8476609999998</v>
      </c>
      <c r="AS36">
        <v>5570.0436609999997</v>
      </c>
      <c r="AT36">
        <v>5604.933027</v>
      </c>
      <c r="AU36">
        <v>5640.0529409999999</v>
      </c>
      <c r="AV36">
        <v>5701.1949869999999</v>
      </c>
    </row>
    <row r="37" spans="1:48" x14ac:dyDescent="0.25">
      <c r="A37" t="s">
        <v>149</v>
      </c>
      <c r="B37">
        <v>8948.3558563808492</v>
      </c>
      <c r="C37">
        <v>9092.0246040827606</v>
      </c>
      <c r="D37">
        <v>9238</v>
      </c>
      <c r="E37">
        <v>9440.3496610000002</v>
      </c>
      <c r="F37">
        <v>9946.567325</v>
      </c>
      <c r="G37">
        <v>9910.0954459999903</v>
      </c>
      <c r="H37">
        <v>10131.84578</v>
      </c>
      <c r="I37">
        <v>10272.64443</v>
      </c>
      <c r="J37">
        <v>10324.02022</v>
      </c>
      <c r="K37">
        <v>10305.890509999999</v>
      </c>
      <c r="L37">
        <v>10224.47558</v>
      </c>
      <c r="M37">
        <v>10169.52702</v>
      </c>
      <c r="N37">
        <v>10178.984700000001</v>
      </c>
      <c r="O37">
        <v>10205.03721</v>
      </c>
      <c r="P37">
        <v>10229.147059999999</v>
      </c>
      <c r="Q37">
        <v>10250.26755</v>
      </c>
      <c r="R37">
        <v>10269.60996</v>
      </c>
      <c r="S37">
        <v>10267.690399999999</v>
      </c>
      <c r="T37">
        <v>10466.36498</v>
      </c>
      <c r="U37">
        <v>10463.75958</v>
      </c>
      <c r="V37">
        <v>10468.286840000001</v>
      </c>
      <c r="W37">
        <v>10481.60593</v>
      </c>
      <c r="X37">
        <v>10505.839180000001</v>
      </c>
      <c r="Y37">
        <v>10540.19526</v>
      </c>
      <c r="Z37">
        <v>10583.458989999999</v>
      </c>
      <c r="AA37">
        <v>10634.74531</v>
      </c>
      <c r="AB37">
        <v>10694.557199999999</v>
      </c>
      <c r="AC37">
        <v>10760.589040000001</v>
      </c>
      <c r="AD37">
        <v>10832.11789</v>
      </c>
      <c r="AE37">
        <v>10905.35355</v>
      </c>
      <c r="AF37">
        <v>10979.753580000001</v>
      </c>
      <c r="AG37">
        <v>11052.341329999999</v>
      </c>
      <c r="AH37">
        <v>11122.346380000001</v>
      </c>
      <c r="AI37">
        <v>11189.909600000001</v>
      </c>
      <c r="AJ37">
        <v>11255.67266</v>
      </c>
      <c r="AK37">
        <v>11319.8626</v>
      </c>
      <c r="AL37">
        <v>11382.25301</v>
      </c>
      <c r="AM37">
        <v>11443.541880000001</v>
      </c>
      <c r="AN37">
        <v>11504.610430000001</v>
      </c>
      <c r="AO37">
        <v>11564.840480000001</v>
      </c>
      <c r="AP37">
        <v>11624.46457</v>
      </c>
      <c r="AQ37">
        <v>11683.87378</v>
      </c>
      <c r="AR37">
        <v>11742.11543</v>
      </c>
      <c r="AS37">
        <v>11799.730030000001</v>
      </c>
      <c r="AT37">
        <v>11857.0676</v>
      </c>
      <c r="AU37">
        <v>11913.731540000001</v>
      </c>
      <c r="AV37">
        <v>11895.979160000001</v>
      </c>
    </row>
    <row r="38" spans="1:48" x14ac:dyDescent="0.25">
      <c r="A38" t="s">
        <v>150</v>
      </c>
      <c r="B38">
        <v>656.86411438588902</v>
      </c>
      <c r="C38">
        <v>667.41028021107195</v>
      </c>
      <c r="D38">
        <v>678.12576809999996</v>
      </c>
      <c r="E38">
        <v>692.9794723</v>
      </c>
      <c r="F38">
        <v>730.13894870000001</v>
      </c>
      <c r="G38">
        <v>727.46168939999995</v>
      </c>
      <c r="H38">
        <v>743.73952169999995</v>
      </c>
      <c r="I38">
        <v>754.07500479999999</v>
      </c>
      <c r="J38">
        <v>757.84630270000002</v>
      </c>
      <c r="K38">
        <v>756.5154708</v>
      </c>
      <c r="L38">
        <v>750.5391161</v>
      </c>
      <c r="M38">
        <v>746.50555529999997</v>
      </c>
      <c r="N38">
        <v>724.78503780000005</v>
      </c>
      <c r="O38">
        <v>723.61017549999997</v>
      </c>
      <c r="P38">
        <v>730.66433359999996</v>
      </c>
      <c r="Q38">
        <v>741.18493839999996</v>
      </c>
      <c r="R38">
        <v>753.84583610000004</v>
      </c>
      <c r="S38">
        <v>767.22028239999997</v>
      </c>
      <c r="T38">
        <v>801.33434560000001</v>
      </c>
      <c r="U38">
        <v>836.04927020000002</v>
      </c>
      <c r="V38">
        <v>869.95437460000005</v>
      </c>
      <c r="W38">
        <v>904.31905510000001</v>
      </c>
      <c r="X38">
        <v>939.75293169999998</v>
      </c>
      <c r="Y38">
        <v>976.80973540000002</v>
      </c>
      <c r="Z38">
        <v>1015.839352</v>
      </c>
      <c r="AA38">
        <v>1056.5153680000001</v>
      </c>
      <c r="AB38">
        <v>1098.824897</v>
      </c>
      <c r="AC38">
        <v>1141.794183</v>
      </c>
      <c r="AD38">
        <v>1186.410934</v>
      </c>
      <c r="AE38">
        <v>1231.225848</v>
      </c>
      <c r="AF38">
        <v>1275.019624</v>
      </c>
      <c r="AG38">
        <v>1318.0914740000001</v>
      </c>
      <c r="AH38">
        <v>1359.2076030000001</v>
      </c>
      <c r="AI38">
        <v>1398.332768</v>
      </c>
      <c r="AJ38">
        <v>1435.574844</v>
      </c>
      <c r="AK38">
        <v>1471.2514249999999</v>
      </c>
      <c r="AL38">
        <v>1505.5669150000001</v>
      </c>
      <c r="AM38">
        <v>1538.394247</v>
      </c>
      <c r="AN38">
        <v>1570.211266</v>
      </c>
      <c r="AO38">
        <v>1601.5379660000001</v>
      </c>
      <c r="AP38">
        <v>1632.1193539999999</v>
      </c>
      <c r="AQ38">
        <v>1662.3912680000001</v>
      </c>
      <c r="AR38">
        <v>1692.648324</v>
      </c>
      <c r="AS38">
        <v>1722.3488299999999</v>
      </c>
      <c r="AT38">
        <v>1752.066243</v>
      </c>
      <c r="AU38">
        <v>1781.8758439999999</v>
      </c>
      <c r="AV38">
        <v>1809.998092</v>
      </c>
    </row>
    <row r="39" spans="1:48" x14ac:dyDescent="0.25">
      <c r="A39" t="s">
        <v>151</v>
      </c>
      <c r="B39">
        <v>347.860931989363</v>
      </c>
      <c r="C39">
        <v>353.44595177125899</v>
      </c>
      <c r="D39">
        <v>359.12064090000001</v>
      </c>
      <c r="E39">
        <v>371.46805160000002</v>
      </c>
      <c r="F39">
        <v>373.49793699999998</v>
      </c>
      <c r="G39">
        <v>369.4606445</v>
      </c>
      <c r="H39">
        <v>383.10788559999997</v>
      </c>
      <c r="I39">
        <v>377.24398939999998</v>
      </c>
      <c r="J39">
        <v>368.69149679999998</v>
      </c>
      <c r="K39">
        <v>379.44979169999999</v>
      </c>
      <c r="L39">
        <v>392.09821579999999</v>
      </c>
      <c r="M39">
        <v>403.50153929999999</v>
      </c>
      <c r="N39">
        <v>430.1620398</v>
      </c>
      <c r="O39">
        <v>447.5602457</v>
      </c>
      <c r="P39">
        <v>460.58639929999998</v>
      </c>
      <c r="Q39">
        <v>470.929461</v>
      </c>
      <c r="R39">
        <v>480.3885138</v>
      </c>
      <c r="S39">
        <v>489.43064049999998</v>
      </c>
      <c r="T39">
        <v>510.85071779999998</v>
      </c>
      <c r="U39">
        <v>532.28753470000004</v>
      </c>
      <c r="V39">
        <v>553.06274199999996</v>
      </c>
      <c r="W39">
        <v>574.08447790000002</v>
      </c>
      <c r="X39">
        <v>595.78229999999996</v>
      </c>
      <c r="Y39">
        <v>618.52394690000006</v>
      </c>
      <c r="Z39">
        <v>642.53589569999997</v>
      </c>
      <c r="AA39">
        <v>667.61145669999996</v>
      </c>
      <c r="AB39">
        <v>693.74134379999998</v>
      </c>
      <c r="AC39">
        <v>720.30870440000001</v>
      </c>
      <c r="AD39">
        <v>747.93653989999996</v>
      </c>
      <c r="AE39">
        <v>775.70860849999997</v>
      </c>
      <c r="AF39">
        <v>802.8559411</v>
      </c>
      <c r="AG39">
        <v>829.56789909999998</v>
      </c>
      <c r="AH39">
        <v>855.06750750000003</v>
      </c>
      <c r="AI39">
        <v>879.33346059999997</v>
      </c>
      <c r="AJ39">
        <v>902.43416679999996</v>
      </c>
      <c r="AK39">
        <v>924.56957450000004</v>
      </c>
      <c r="AL39">
        <v>945.8679545</v>
      </c>
      <c r="AM39">
        <v>966.24884529999997</v>
      </c>
      <c r="AN39">
        <v>986.01207750000003</v>
      </c>
      <c r="AO39">
        <v>1005.483647</v>
      </c>
      <c r="AP39">
        <v>1024.5022469999999</v>
      </c>
      <c r="AQ39">
        <v>1043.3408099999999</v>
      </c>
      <c r="AR39">
        <v>1062.183409</v>
      </c>
      <c r="AS39">
        <v>1080.688717</v>
      </c>
      <c r="AT39">
        <v>1099.2160940000001</v>
      </c>
      <c r="AU39">
        <v>1117.8119079999999</v>
      </c>
      <c r="AV39">
        <v>1135.3577290000001</v>
      </c>
    </row>
    <row r="40" spans="1:48" x14ac:dyDescent="0.25">
      <c r="A40" t="s">
        <v>152</v>
      </c>
      <c r="B40">
        <v>7106.0371595840998</v>
      </c>
      <c r="C40">
        <v>7220.1268846940702</v>
      </c>
      <c r="D40">
        <v>7336.0483569999997</v>
      </c>
      <c r="E40">
        <v>7684.3859240000002</v>
      </c>
      <c r="F40">
        <v>7898.8203700000004</v>
      </c>
      <c r="G40">
        <v>7611.4737800000003</v>
      </c>
      <c r="H40">
        <v>7696.9272780000001</v>
      </c>
      <c r="I40">
        <v>8092.8101040000001</v>
      </c>
      <c r="J40">
        <v>8190.3670709999997</v>
      </c>
      <c r="K40">
        <v>8468.4457129999901</v>
      </c>
      <c r="L40">
        <v>8673.9741360000007</v>
      </c>
      <c r="M40">
        <v>8986.4552640000002</v>
      </c>
      <c r="N40">
        <v>9147.1858049999901</v>
      </c>
      <c r="O40">
        <v>9348.7966049999995</v>
      </c>
      <c r="P40">
        <v>9543.2399060000007</v>
      </c>
      <c r="Q40">
        <v>9719.7717049999901</v>
      </c>
      <c r="R40">
        <v>9902.9192829999902</v>
      </c>
      <c r="S40">
        <v>10081.72111</v>
      </c>
      <c r="T40">
        <v>10287.73084</v>
      </c>
      <c r="U40">
        <v>10468.071910000001</v>
      </c>
      <c r="V40">
        <v>10623.99127</v>
      </c>
      <c r="W40">
        <v>10775.502469999999</v>
      </c>
      <c r="X40">
        <v>10931.6369</v>
      </c>
      <c r="Y40">
        <v>11095.19378</v>
      </c>
      <c r="Z40">
        <v>11268.29657</v>
      </c>
      <c r="AA40">
        <v>11447.451419999999</v>
      </c>
      <c r="AB40">
        <v>11630.00554</v>
      </c>
      <c r="AC40">
        <v>11824.007670000001</v>
      </c>
      <c r="AD40">
        <v>12029.981610000001</v>
      </c>
      <c r="AE40">
        <v>12229.89941</v>
      </c>
      <c r="AF40">
        <v>12423.67388</v>
      </c>
      <c r="AG40">
        <v>12610.63968</v>
      </c>
      <c r="AH40">
        <v>12778.484479999999</v>
      </c>
      <c r="AI40">
        <v>12930.491470000001</v>
      </c>
      <c r="AJ40">
        <v>13069.751819999999</v>
      </c>
      <c r="AK40">
        <v>13198.88708</v>
      </c>
      <c r="AL40">
        <v>13316.71797</v>
      </c>
      <c r="AM40">
        <v>13424.062819999999</v>
      </c>
      <c r="AN40">
        <v>13529.171990000001</v>
      </c>
      <c r="AO40">
        <v>13630.79751</v>
      </c>
      <c r="AP40">
        <v>13727.59035</v>
      </c>
      <c r="AQ40">
        <v>13825.4764</v>
      </c>
      <c r="AR40">
        <v>13920.05478</v>
      </c>
      <c r="AS40">
        <v>14010.65213</v>
      </c>
      <c r="AT40">
        <v>14104.50051</v>
      </c>
      <c r="AU40">
        <v>14198.92265</v>
      </c>
      <c r="AV40">
        <v>14298.958769999999</v>
      </c>
    </row>
    <row r="41" spans="1:48" x14ac:dyDescent="0.25">
      <c r="A41" t="s">
        <v>153</v>
      </c>
      <c r="B41">
        <v>472474.73905122001</v>
      </c>
      <c r="C41">
        <v>480060.47381297202</v>
      </c>
      <c r="D41">
        <v>487768</v>
      </c>
      <c r="E41">
        <v>497714.75780000002</v>
      </c>
      <c r="F41">
        <v>499900.1765</v>
      </c>
      <c r="G41">
        <v>498992.09220000001</v>
      </c>
      <c r="H41">
        <v>505287.29070000001</v>
      </c>
      <c r="I41">
        <v>508891.34169999999</v>
      </c>
      <c r="J41">
        <v>512636.5932</v>
      </c>
      <c r="K41">
        <v>518626.18599999999</v>
      </c>
      <c r="L41">
        <v>524825.82799999998</v>
      </c>
      <c r="M41">
        <v>529712.36049999995</v>
      </c>
      <c r="N41">
        <v>544739.18779999996</v>
      </c>
      <c r="O41">
        <v>558343.08530000004</v>
      </c>
      <c r="P41">
        <v>571589.78300000005</v>
      </c>
      <c r="Q41">
        <v>583766.66890000005</v>
      </c>
      <c r="R41">
        <v>595608.9915</v>
      </c>
      <c r="S41">
        <v>606970.49710000004</v>
      </c>
      <c r="T41">
        <v>633944.39500000002</v>
      </c>
      <c r="U41">
        <v>661052.87269999995</v>
      </c>
      <c r="V41">
        <v>687380.01659999997</v>
      </c>
      <c r="W41">
        <v>714019.80949999997</v>
      </c>
      <c r="X41">
        <v>741492.60930000001</v>
      </c>
      <c r="Y41">
        <v>770251.26950000005</v>
      </c>
      <c r="Z41">
        <v>800577.19200000004</v>
      </c>
      <c r="AA41">
        <v>832214.02720000001</v>
      </c>
      <c r="AB41">
        <v>865151.37</v>
      </c>
      <c r="AC41">
        <v>898621.41330000001</v>
      </c>
      <c r="AD41">
        <v>933401.57869999995</v>
      </c>
      <c r="AE41">
        <v>968350.01080000005</v>
      </c>
      <c r="AF41">
        <v>1002507.254</v>
      </c>
      <c r="AG41">
        <v>1036109.214</v>
      </c>
      <c r="AH41">
        <v>1068185.7409999999</v>
      </c>
      <c r="AI41">
        <v>1098709.7120000001</v>
      </c>
      <c r="AJ41">
        <v>1127766.267</v>
      </c>
      <c r="AK41">
        <v>1155605.1129999999</v>
      </c>
      <c r="AL41">
        <v>1182386.692</v>
      </c>
      <c r="AM41">
        <v>1208010.8089999999</v>
      </c>
      <c r="AN41">
        <v>1232852.5060000001</v>
      </c>
      <c r="AO41">
        <v>1257319.7250000001</v>
      </c>
      <c r="AP41">
        <v>1281211.4879999999</v>
      </c>
      <c r="AQ41">
        <v>1304869.5190000001</v>
      </c>
      <c r="AR41">
        <v>1328524.541</v>
      </c>
      <c r="AS41">
        <v>1351750.477</v>
      </c>
      <c r="AT41">
        <v>1374997.1070000001</v>
      </c>
      <c r="AU41">
        <v>1398322.9580000001</v>
      </c>
      <c r="AV41">
        <v>1420330.159</v>
      </c>
    </row>
    <row r="42" spans="1:48" x14ac:dyDescent="0.25">
      <c r="A42" t="s">
        <v>154</v>
      </c>
      <c r="B42">
        <v>9951.8735731172201</v>
      </c>
      <c r="C42">
        <v>10111.654122358301</v>
      </c>
      <c r="D42">
        <v>10274</v>
      </c>
      <c r="E42">
        <v>10372.59015</v>
      </c>
      <c r="F42">
        <v>10490.57079</v>
      </c>
      <c r="G42">
        <v>10618.3398</v>
      </c>
      <c r="H42">
        <v>10739.534949999999</v>
      </c>
      <c r="I42">
        <v>10980.51748</v>
      </c>
      <c r="J42">
        <v>11141.58553</v>
      </c>
      <c r="K42">
        <v>11405.804469999999</v>
      </c>
      <c r="L42">
        <v>11537.07281</v>
      </c>
      <c r="M42">
        <v>11622.511930000001</v>
      </c>
      <c r="N42">
        <v>11845.65539</v>
      </c>
      <c r="O42">
        <v>12104.87811</v>
      </c>
      <c r="P42">
        <v>12380.459930000001</v>
      </c>
      <c r="Q42">
        <v>12638.97407</v>
      </c>
      <c r="R42">
        <v>12889.365379999999</v>
      </c>
      <c r="S42">
        <v>13126.820970000001</v>
      </c>
      <c r="T42">
        <v>13707.703869999999</v>
      </c>
      <c r="U42">
        <v>14293.90487</v>
      </c>
      <c r="V42">
        <v>14864.246090000001</v>
      </c>
      <c r="W42">
        <v>15441.77916</v>
      </c>
      <c r="X42">
        <v>16037.49251</v>
      </c>
      <c r="Y42">
        <v>16661.069169999999</v>
      </c>
      <c r="Z42">
        <v>17318.55214</v>
      </c>
      <c r="AA42">
        <v>18004.378390000002</v>
      </c>
      <c r="AB42">
        <v>18718.317889999998</v>
      </c>
      <c r="AC42">
        <v>19443.753909999999</v>
      </c>
      <c r="AD42">
        <v>20197.511869999998</v>
      </c>
      <c r="AE42">
        <v>20954.880290000001</v>
      </c>
      <c r="AF42">
        <v>21695.09146</v>
      </c>
      <c r="AG42">
        <v>22423.24986</v>
      </c>
      <c r="AH42">
        <v>23118.354139999999</v>
      </c>
      <c r="AI42">
        <v>23779.814999999999</v>
      </c>
      <c r="AJ42">
        <v>24409.474310000001</v>
      </c>
      <c r="AK42">
        <v>25012.737420000001</v>
      </c>
      <c r="AL42">
        <v>25593.078170000001</v>
      </c>
      <c r="AM42">
        <v>26148.328150000001</v>
      </c>
      <c r="AN42">
        <v>26686.608100000001</v>
      </c>
      <c r="AO42">
        <v>27216.75172</v>
      </c>
      <c r="AP42">
        <v>27734.40957</v>
      </c>
      <c r="AQ42">
        <v>28246.982080000002</v>
      </c>
      <c r="AR42">
        <v>28759.46672</v>
      </c>
      <c r="AS42">
        <v>29262.639950000001</v>
      </c>
      <c r="AT42">
        <v>29766.24209</v>
      </c>
      <c r="AU42">
        <v>30271.542079999999</v>
      </c>
      <c r="AV42">
        <v>30748.27376</v>
      </c>
    </row>
    <row r="43" spans="1:48" x14ac:dyDescent="0.25">
      <c r="A43" t="s">
        <v>155</v>
      </c>
      <c r="B43">
        <v>62.962018907204502</v>
      </c>
      <c r="C43">
        <v>63.9728944864017</v>
      </c>
      <c r="D43">
        <v>64.999997840000006</v>
      </c>
      <c r="E43">
        <v>63.397424610000002</v>
      </c>
      <c r="F43">
        <v>57.46183199</v>
      </c>
      <c r="G43">
        <v>55.869329120000003</v>
      </c>
      <c r="H43">
        <v>53.865033910000001</v>
      </c>
      <c r="I43">
        <v>50.708030839999999</v>
      </c>
      <c r="J43">
        <v>49.369108079999997</v>
      </c>
      <c r="K43">
        <v>47.961839830000002</v>
      </c>
      <c r="L43">
        <v>46.618845970000002</v>
      </c>
      <c r="M43">
        <v>45.459116989999998</v>
      </c>
      <c r="N43">
        <v>44.433511199999998</v>
      </c>
      <c r="O43">
        <v>43.461872489999998</v>
      </c>
      <c r="P43">
        <v>42.401909109999998</v>
      </c>
      <c r="Q43">
        <v>41.471760199999999</v>
      </c>
      <c r="R43">
        <v>40.479840680000002</v>
      </c>
      <c r="S43">
        <v>39.082231479999997</v>
      </c>
      <c r="T43">
        <v>37.405915669999999</v>
      </c>
      <c r="U43">
        <v>35.395093680000002</v>
      </c>
      <c r="V43">
        <v>33.201203249999999</v>
      </c>
      <c r="W43">
        <v>30.971551909999999</v>
      </c>
      <c r="X43">
        <v>28.893729879999999</v>
      </c>
      <c r="Y43">
        <v>26.897451709999999</v>
      </c>
      <c r="Z43">
        <v>25.008944060000001</v>
      </c>
      <c r="AA43">
        <v>23.238349889999999</v>
      </c>
      <c r="AB43">
        <v>21.58531619</v>
      </c>
      <c r="AC43">
        <v>20.221340919999999</v>
      </c>
      <c r="AD43">
        <v>18.978727960000001</v>
      </c>
      <c r="AE43">
        <v>17.857669770000001</v>
      </c>
      <c r="AF43">
        <v>16.853920819999999</v>
      </c>
      <c r="AG43">
        <v>15.955150079999999</v>
      </c>
      <c r="AH43">
        <v>15.15252722</v>
      </c>
      <c r="AI43">
        <v>14.437405419999999</v>
      </c>
      <c r="AJ43">
        <v>13.802311639999999</v>
      </c>
      <c r="AK43">
        <v>13.23892465</v>
      </c>
      <c r="AL43">
        <v>12.738932070000001</v>
      </c>
      <c r="AM43">
        <v>12.31289114</v>
      </c>
      <c r="AN43">
        <v>11.93855932</v>
      </c>
      <c r="AO43">
        <v>11.610029109999999</v>
      </c>
      <c r="AP43">
        <v>11.323300550000001</v>
      </c>
      <c r="AQ43">
        <v>11.07167046</v>
      </c>
      <c r="AR43">
        <v>10.852605240000001</v>
      </c>
      <c r="AS43">
        <v>10.662284720000001</v>
      </c>
      <c r="AT43">
        <v>10.49712465</v>
      </c>
      <c r="AU43">
        <v>10.34972428</v>
      </c>
      <c r="AV43">
        <v>10.216729819999999</v>
      </c>
    </row>
    <row r="44" spans="1:48" x14ac:dyDescent="0.25">
      <c r="A44" t="s">
        <v>156</v>
      </c>
      <c r="B44">
        <v>42370.532785214498</v>
      </c>
      <c r="C44">
        <v>43050.805394218201</v>
      </c>
      <c r="D44">
        <v>43741.999660000001</v>
      </c>
      <c r="E44">
        <v>43149.744960000004</v>
      </c>
      <c r="F44">
        <v>41979.074800000002</v>
      </c>
      <c r="G44">
        <v>42259.649160000001</v>
      </c>
      <c r="H44">
        <v>41219.073349999999</v>
      </c>
      <c r="I44">
        <v>40158.201220000003</v>
      </c>
      <c r="J44">
        <v>39085.327870000001</v>
      </c>
      <c r="K44">
        <v>38357.283810000001</v>
      </c>
      <c r="L44">
        <v>37694.763279999999</v>
      </c>
      <c r="M44">
        <v>37219.012949999997</v>
      </c>
      <c r="N44">
        <v>36472.93477</v>
      </c>
      <c r="O44">
        <v>35752.80487</v>
      </c>
      <c r="P44">
        <v>35031.520960000002</v>
      </c>
      <c r="Q44">
        <v>34366.11681</v>
      </c>
      <c r="R44">
        <v>33705.176780000002</v>
      </c>
      <c r="S44">
        <v>33016.27592</v>
      </c>
      <c r="T44">
        <v>28385.032149999999</v>
      </c>
      <c r="U44">
        <v>26148.837749999999</v>
      </c>
      <c r="V44">
        <v>24430.550289999999</v>
      </c>
      <c r="W44">
        <v>22930.59115</v>
      </c>
      <c r="X44">
        <v>21636.121429999999</v>
      </c>
      <c r="Y44">
        <v>20375.702809999999</v>
      </c>
      <c r="Z44">
        <v>19122.688549999999</v>
      </c>
      <c r="AA44">
        <v>17873.675620000002</v>
      </c>
      <c r="AB44">
        <v>16657.436880000001</v>
      </c>
      <c r="AC44">
        <v>15027.093199999999</v>
      </c>
      <c r="AD44">
        <v>13518.340819999999</v>
      </c>
      <c r="AE44">
        <v>12139.91354</v>
      </c>
      <c r="AF44">
        <v>10892.419669999999</v>
      </c>
      <c r="AG44">
        <v>9769.9403989999901</v>
      </c>
      <c r="AH44">
        <v>8762.5844159999997</v>
      </c>
      <c r="AI44">
        <v>7860.1866890000001</v>
      </c>
      <c r="AJ44">
        <v>7052.4927820000003</v>
      </c>
      <c r="AK44">
        <v>6329.6189059999997</v>
      </c>
      <c r="AL44">
        <v>5682.4897929999997</v>
      </c>
      <c r="AM44">
        <v>5102.7684600000002</v>
      </c>
      <c r="AN44">
        <v>4583.5518480000001</v>
      </c>
      <c r="AO44">
        <v>4118.3603720000001</v>
      </c>
      <c r="AP44">
        <v>3701.4434940000001</v>
      </c>
      <c r="AQ44">
        <v>3327.5927390000002</v>
      </c>
      <c r="AR44">
        <v>2992.1800669999998</v>
      </c>
      <c r="AS44">
        <v>2691.1437679999999</v>
      </c>
      <c r="AT44">
        <v>2420.9248470000002</v>
      </c>
      <c r="AU44">
        <v>2178.1578979999999</v>
      </c>
      <c r="AV44">
        <v>1959.89698</v>
      </c>
    </row>
    <row r="45" spans="1:48" x14ac:dyDescent="0.25">
      <c r="A45" t="s">
        <v>157</v>
      </c>
      <c r="B45">
        <v>17284.527159694699</v>
      </c>
      <c r="C45">
        <v>17562.0358340823</v>
      </c>
      <c r="D45">
        <v>17844</v>
      </c>
      <c r="E45">
        <v>17920.81092</v>
      </c>
      <c r="F45">
        <v>18414.380450000001</v>
      </c>
      <c r="G45">
        <v>17605.687409999999</v>
      </c>
      <c r="H45">
        <v>17981.37023</v>
      </c>
      <c r="I45">
        <v>18520.859949999998</v>
      </c>
      <c r="J45">
        <v>18987.137449999998</v>
      </c>
      <c r="K45">
        <v>18973.391889999999</v>
      </c>
      <c r="L45">
        <v>18848.711159999999</v>
      </c>
      <c r="M45">
        <v>18434.198919999999</v>
      </c>
      <c r="N45">
        <v>18482.187699999999</v>
      </c>
      <c r="O45">
        <v>18690.774649999999</v>
      </c>
      <c r="P45">
        <v>19006.60037</v>
      </c>
      <c r="Q45">
        <v>19221.01784</v>
      </c>
      <c r="R45">
        <v>19438.723109999999</v>
      </c>
      <c r="S45">
        <v>19538.13811</v>
      </c>
      <c r="T45">
        <v>21578.14806</v>
      </c>
      <c r="U45">
        <v>22386.192739999999</v>
      </c>
      <c r="V45">
        <v>22697.41257</v>
      </c>
      <c r="W45">
        <v>22822.5291</v>
      </c>
      <c r="X45">
        <v>22757.796689999999</v>
      </c>
      <c r="Y45">
        <v>22649.180230000002</v>
      </c>
      <c r="Z45">
        <v>22539.877079999998</v>
      </c>
      <c r="AA45">
        <v>22456.026519999999</v>
      </c>
      <c r="AB45">
        <v>22398.263029999998</v>
      </c>
      <c r="AC45">
        <v>22317.906289999999</v>
      </c>
      <c r="AD45">
        <v>22265.526870000002</v>
      </c>
      <c r="AE45">
        <v>22244.68363</v>
      </c>
      <c r="AF45">
        <v>22255.656770000001</v>
      </c>
      <c r="AG45">
        <v>22284.798180000002</v>
      </c>
      <c r="AH45">
        <v>22334.716759999999</v>
      </c>
      <c r="AI45">
        <v>22397.968280000001</v>
      </c>
      <c r="AJ45">
        <v>22470.313600000001</v>
      </c>
      <c r="AK45">
        <v>22548.95321</v>
      </c>
      <c r="AL45">
        <v>22630.596989999998</v>
      </c>
      <c r="AM45">
        <v>22706.38566</v>
      </c>
      <c r="AN45">
        <v>22778.928810000001</v>
      </c>
      <c r="AO45">
        <v>22842.161810000001</v>
      </c>
      <c r="AP45">
        <v>22895.53501</v>
      </c>
      <c r="AQ45">
        <v>22933.900549999998</v>
      </c>
      <c r="AR45">
        <v>22960.515169999999</v>
      </c>
      <c r="AS45">
        <v>22970.486809999999</v>
      </c>
      <c r="AT45">
        <v>22957.321680000001</v>
      </c>
      <c r="AU45">
        <v>22915.571479999999</v>
      </c>
      <c r="AV45">
        <v>22890.04941</v>
      </c>
    </row>
    <row r="46" spans="1:48" x14ac:dyDescent="0.25">
      <c r="A46" t="s">
        <v>158</v>
      </c>
      <c r="B46">
        <v>10138.822336949301</v>
      </c>
      <c r="C46">
        <v>10301.604409064101</v>
      </c>
      <c r="D46">
        <v>10467.00001</v>
      </c>
      <c r="E46">
        <v>10347.8632</v>
      </c>
      <c r="F46">
        <v>10002.732819999999</v>
      </c>
      <c r="G46">
        <v>9908.6732260000008</v>
      </c>
      <c r="H46">
        <v>9844.7798829999901</v>
      </c>
      <c r="I46">
        <v>9558.4797479999997</v>
      </c>
      <c r="J46">
        <v>9138.0894239999998</v>
      </c>
      <c r="K46">
        <v>8915.5722470000001</v>
      </c>
      <c r="L46">
        <v>8773.7252860000008</v>
      </c>
      <c r="M46">
        <v>8691.0085290000006</v>
      </c>
      <c r="N46">
        <v>8588.4485260000001</v>
      </c>
      <c r="O46">
        <v>8310.5248460000003</v>
      </c>
      <c r="P46">
        <v>7908.7115329999997</v>
      </c>
      <c r="Q46">
        <v>7601.5561879999996</v>
      </c>
      <c r="R46">
        <v>7275.6404970000003</v>
      </c>
      <c r="S46">
        <v>7011.6759279999997</v>
      </c>
      <c r="T46">
        <v>7763.6053890000003</v>
      </c>
      <c r="U46">
        <v>7864.1178600000003</v>
      </c>
      <c r="V46">
        <v>7699.2339380000003</v>
      </c>
      <c r="W46">
        <v>7416.8442649999997</v>
      </c>
      <c r="X46">
        <v>7142.7867470000001</v>
      </c>
      <c r="Y46">
        <v>6853.9973659999996</v>
      </c>
      <c r="Z46">
        <v>6560.1695710000004</v>
      </c>
      <c r="AA46">
        <v>6267.3863689999998</v>
      </c>
      <c r="AB46">
        <v>5980.3794710000002</v>
      </c>
      <c r="AC46">
        <v>5766.4020840000003</v>
      </c>
      <c r="AD46">
        <v>5576.3530030000002</v>
      </c>
      <c r="AE46">
        <v>5406.0559560000002</v>
      </c>
      <c r="AF46">
        <v>5255.158066</v>
      </c>
      <c r="AG46">
        <v>5119.2560810000004</v>
      </c>
      <c r="AH46">
        <v>4995.2019769999997</v>
      </c>
      <c r="AI46">
        <v>4886.8930929999997</v>
      </c>
      <c r="AJ46">
        <v>4797.3782350000001</v>
      </c>
      <c r="AK46">
        <v>4727.3751320000001</v>
      </c>
      <c r="AL46">
        <v>4676.6610410000003</v>
      </c>
      <c r="AM46">
        <v>4650.7525029999997</v>
      </c>
      <c r="AN46">
        <v>4643.4677449999999</v>
      </c>
      <c r="AO46">
        <v>4654.177549</v>
      </c>
      <c r="AP46">
        <v>4682.4538169999996</v>
      </c>
      <c r="AQ46">
        <v>4726.7583459999996</v>
      </c>
      <c r="AR46">
        <v>4787.1125769999999</v>
      </c>
      <c r="AS46">
        <v>4863.8009659999998</v>
      </c>
      <c r="AT46">
        <v>4958.0277669999996</v>
      </c>
      <c r="AU46">
        <v>5068.8111019999997</v>
      </c>
      <c r="AV46">
        <v>5195.5831660000003</v>
      </c>
    </row>
    <row r="47" spans="1:48" x14ac:dyDescent="0.25">
      <c r="A47" t="s">
        <v>159</v>
      </c>
      <c r="B47">
        <v>0.96116878123798499</v>
      </c>
      <c r="C47">
        <v>0.98039215686274495</v>
      </c>
      <c r="D47">
        <v>0.99999996199999996</v>
      </c>
      <c r="E47">
        <v>1.0232379030000001</v>
      </c>
      <c r="F47">
        <v>1.0543428969999999</v>
      </c>
      <c r="G47">
        <v>1.0605639929999999</v>
      </c>
      <c r="H47">
        <v>1.0700957799999999</v>
      </c>
      <c r="I47">
        <v>1.0913752539999999</v>
      </c>
      <c r="J47">
        <v>1.106011729</v>
      </c>
      <c r="K47">
        <v>1.1253011470000001</v>
      </c>
      <c r="L47">
        <v>1.136690239</v>
      </c>
      <c r="M47">
        <v>1.14950679</v>
      </c>
      <c r="N47">
        <v>1.1626317509999999</v>
      </c>
      <c r="O47">
        <v>1.1791924499999999</v>
      </c>
      <c r="P47">
        <v>1.1997635529999999</v>
      </c>
      <c r="Q47">
        <v>1.223949492</v>
      </c>
      <c r="R47">
        <v>1.2523101489999999</v>
      </c>
      <c r="S47">
        <v>1.2847834010000001</v>
      </c>
      <c r="T47">
        <v>1.320817173</v>
      </c>
      <c r="U47">
        <v>1.359211588</v>
      </c>
      <c r="V47">
        <v>1.399522041</v>
      </c>
      <c r="W47">
        <v>1.441060107</v>
      </c>
      <c r="X47">
        <v>1.4825548120000001</v>
      </c>
      <c r="Y47">
        <v>1.5238758299999999</v>
      </c>
      <c r="Z47">
        <v>1.5647573349999999</v>
      </c>
      <c r="AA47">
        <v>1.6051552609999999</v>
      </c>
      <c r="AB47">
        <v>1.645016641</v>
      </c>
      <c r="AC47">
        <v>1.683096857</v>
      </c>
      <c r="AD47">
        <v>1.719989888</v>
      </c>
      <c r="AE47">
        <v>1.7560203489999999</v>
      </c>
      <c r="AF47">
        <v>1.791623822</v>
      </c>
      <c r="AG47">
        <v>1.826788973</v>
      </c>
      <c r="AH47">
        <v>1.861615536</v>
      </c>
      <c r="AI47">
        <v>1.8961321520000001</v>
      </c>
      <c r="AJ47">
        <v>1.930349903</v>
      </c>
      <c r="AK47">
        <v>1.9642339449999999</v>
      </c>
      <c r="AL47">
        <v>1.997702879</v>
      </c>
      <c r="AM47">
        <v>2.0307069109999998</v>
      </c>
      <c r="AN47">
        <v>2.0634046480000001</v>
      </c>
      <c r="AO47">
        <v>2.0958166070000002</v>
      </c>
      <c r="AP47">
        <v>2.128193402</v>
      </c>
      <c r="AQ47">
        <v>2.1606764140000001</v>
      </c>
      <c r="AR47">
        <v>2.1932937539999999</v>
      </c>
      <c r="AS47">
        <v>2.2263727680000001</v>
      </c>
      <c r="AT47">
        <v>2.2600455400000001</v>
      </c>
      <c r="AU47">
        <v>2.2944939799999999</v>
      </c>
      <c r="AV47">
        <v>2.330010943</v>
      </c>
    </row>
    <row r="48" spans="1:48" x14ac:dyDescent="0.25">
      <c r="A48" t="s">
        <v>160</v>
      </c>
      <c r="B48">
        <v>0.96116878123798499</v>
      </c>
      <c r="C48">
        <v>0.98039215686274495</v>
      </c>
      <c r="D48">
        <v>0.99999994160000005</v>
      </c>
      <c r="E48">
        <v>1.0251888280000001</v>
      </c>
      <c r="F48">
        <v>1.0538839209999999</v>
      </c>
      <c r="G48">
        <v>1.0588787909999999</v>
      </c>
      <c r="H48">
        <v>1.0732765289999999</v>
      </c>
      <c r="I48">
        <v>1.0860384460000001</v>
      </c>
      <c r="J48">
        <v>1.102090813</v>
      </c>
      <c r="K48">
        <v>1.1148992259999999</v>
      </c>
      <c r="L48">
        <v>1.133011011</v>
      </c>
      <c r="M48">
        <v>1.146116715</v>
      </c>
      <c r="N48">
        <v>1.160183527</v>
      </c>
      <c r="O48">
        <v>1.1761952259999999</v>
      </c>
      <c r="P48">
        <v>1.1953013400000001</v>
      </c>
      <c r="Q48">
        <v>1.217499178</v>
      </c>
      <c r="R48">
        <v>1.2436731249999999</v>
      </c>
      <c r="S48">
        <v>1.2738182790000001</v>
      </c>
      <c r="T48">
        <v>1.305043352</v>
      </c>
      <c r="U48">
        <v>1.3379087359999999</v>
      </c>
      <c r="V48">
        <v>1.372579738</v>
      </c>
      <c r="W48">
        <v>1.408512915</v>
      </c>
      <c r="X48">
        <v>1.444776383</v>
      </c>
      <c r="Y48">
        <v>1.480984343</v>
      </c>
      <c r="Z48">
        <v>1.5167126339999999</v>
      </c>
      <c r="AA48">
        <v>1.55177056</v>
      </c>
      <c r="AB48">
        <v>1.5860436680000001</v>
      </c>
      <c r="AC48">
        <v>1.619032853</v>
      </c>
      <c r="AD48">
        <v>1.6509660209999999</v>
      </c>
      <c r="AE48">
        <v>1.6820026210000001</v>
      </c>
      <c r="AF48">
        <v>1.712428236</v>
      </c>
      <c r="AG48">
        <v>1.742279175</v>
      </c>
      <c r="AH48">
        <v>1.7716063879999999</v>
      </c>
      <c r="AI48">
        <v>1.8004761949999999</v>
      </c>
      <c r="AJ48">
        <v>1.828898455</v>
      </c>
      <c r="AK48">
        <v>1.8568584859999999</v>
      </c>
      <c r="AL48">
        <v>1.884295609</v>
      </c>
      <c r="AM48">
        <v>1.9112131459999999</v>
      </c>
      <c r="AN48">
        <v>1.93771849</v>
      </c>
      <c r="AO48">
        <v>1.963857237</v>
      </c>
      <c r="AP48">
        <v>1.9898081519999999</v>
      </c>
      <c r="AQ48">
        <v>2.0157073620000001</v>
      </c>
      <c r="AR48">
        <v>2.0416275320000001</v>
      </c>
      <c r="AS48">
        <v>2.067796435</v>
      </c>
      <c r="AT48">
        <v>2.0943599829999999</v>
      </c>
      <c r="AU48">
        <v>2.1214862189999999</v>
      </c>
      <c r="AV48">
        <v>2.1494242360000002</v>
      </c>
    </row>
    <row r="49" spans="1:48" x14ac:dyDescent="0.25">
      <c r="A49" t="s">
        <v>161</v>
      </c>
      <c r="B49">
        <v>0.96116878123798499</v>
      </c>
      <c r="C49">
        <v>0.98039215686274495</v>
      </c>
      <c r="D49">
        <v>1.0000000069999999</v>
      </c>
      <c r="E49">
        <v>1.024332746</v>
      </c>
      <c r="F49">
        <v>1.050004027</v>
      </c>
      <c r="G49">
        <v>1.072641961</v>
      </c>
      <c r="H49">
        <v>1.0908823830000001</v>
      </c>
      <c r="I49">
        <v>1.111136567</v>
      </c>
      <c r="J49">
        <v>1.1260745759999999</v>
      </c>
      <c r="K49">
        <v>1.143549191</v>
      </c>
      <c r="L49">
        <v>1.17049052</v>
      </c>
      <c r="M49">
        <v>1.1910034570000001</v>
      </c>
      <c r="N49">
        <v>1.2109293640000001</v>
      </c>
      <c r="O49">
        <v>1.2320209259999999</v>
      </c>
      <c r="P49">
        <v>1.2546943159999999</v>
      </c>
      <c r="Q49">
        <v>1.279174026</v>
      </c>
      <c r="R49">
        <v>1.3056562309999999</v>
      </c>
      <c r="S49">
        <v>1.3339814670000001</v>
      </c>
      <c r="T49">
        <v>1.3631321839999999</v>
      </c>
      <c r="U49">
        <v>1.394701993</v>
      </c>
      <c r="V49">
        <v>1.4274912360000001</v>
      </c>
      <c r="W49">
        <v>1.460986543</v>
      </c>
      <c r="X49">
        <v>1.4948748140000001</v>
      </c>
      <c r="Y49">
        <v>1.5290393499999999</v>
      </c>
      <c r="Z49">
        <v>1.563330069</v>
      </c>
      <c r="AA49">
        <v>1.5977032419999999</v>
      </c>
      <c r="AB49">
        <v>1.6320839330000001</v>
      </c>
      <c r="AC49">
        <v>1.6666656470000001</v>
      </c>
      <c r="AD49">
        <v>1.701235469</v>
      </c>
      <c r="AE49">
        <v>1.735880952</v>
      </c>
      <c r="AF49">
        <v>1.7708149769999999</v>
      </c>
      <c r="AG49">
        <v>1.806067997</v>
      </c>
      <c r="AH49">
        <v>1.8416990440000001</v>
      </c>
      <c r="AI49">
        <v>1.8777841420000001</v>
      </c>
      <c r="AJ49">
        <v>1.9143091409999999</v>
      </c>
      <c r="AK49">
        <v>1.951253895</v>
      </c>
      <c r="AL49">
        <v>1.9885807660000001</v>
      </c>
      <c r="AM49">
        <v>2.0263322669999999</v>
      </c>
      <c r="AN49">
        <v>2.0645413920000002</v>
      </c>
      <c r="AO49">
        <v>2.1032188409999999</v>
      </c>
      <c r="AP49">
        <v>2.142459165</v>
      </c>
      <c r="AQ49">
        <v>2.182318446</v>
      </c>
      <c r="AR49">
        <v>2.222835984</v>
      </c>
      <c r="AS49">
        <v>2.264139117</v>
      </c>
      <c r="AT49">
        <v>2.3062847629999998</v>
      </c>
      <c r="AU49">
        <v>2.3493510369999999</v>
      </c>
      <c r="AV49">
        <v>2.3942300809999999</v>
      </c>
    </row>
    <row r="50" spans="1:48" x14ac:dyDescent="0.25">
      <c r="A50" t="s">
        <v>162</v>
      </c>
      <c r="B50">
        <v>0.96116878123798499</v>
      </c>
      <c r="C50">
        <v>0.98039215686274495</v>
      </c>
      <c r="D50">
        <v>0.99999987479999997</v>
      </c>
      <c r="E50">
        <v>1.0249037590000001</v>
      </c>
      <c r="F50">
        <v>1.0584432029999999</v>
      </c>
      <c r="G50">
        <v>1.0924428740000001</v>
      </c>
      <c r="H50">
        <v>1.1243046299999999</v>
      </c>
      <c r="I50">
        <v>1.1310291159999999</v>
      </c>
      <c r="J50">
        <v>1.1482078090000001</v>
      </c>
      <c r="K50">
        <v>1.170567642</v>
      </c>
      <c r="L50">
        <v>1.1918496940000001</v>
      </c>
      <c r="M50">
        <v>1.21251653</v>
      </c>
      <c r="N50">
        <v>1.2316342739999999</v>
      </c>
      <c r="O50">
        <v>1.2503672530000001</v>
      </c>
      <c r="P50">
        <v>1.2711456290000001</v>
      </c>
      <c r="Q50">
        <v>1.295262058</v>
      </c>
      <c r="R50">
        <v>1.3235816490000001</v>
      </c>
      <c r="S50">
        <v>1.3559599769999999</v>
      </c>
      <c r="T50">
        <v>1.3895179419999999</v>
      </c>
      <c r="U50">
        <v>1.426437256</v>
      </c>
      <c r="V50">
        <v>1.466385109</v>
      </c>
      <c r="W50">
        <v>1.5080089590000001</v>
      </c>
      <c r="X50">
        <v>1.5501246630000001</v>
      </c>
      <c r="Y50">
        <v>1.5923407999999999</v>
      </c>
      <c r="Z50">
        <v>1.634157614</v>
      </c>
      <c r="AA50">
        <v>1.6755412009999999</v>
      </c>
      <c r="AB50">
        <v>1.7163128430000001</v>
      </c>
      <c r="AC50">
        <v>1.756262947</v>
      </c>
      <c r="AD50">
        <v>1.7952967230000001</v>
      </c>
      <c r="AE50">
        <v>1.833660603</v>
      </c>
      <c r="AF50">
        <v>1.871827253</v>
      </c>
      <c r="AG50">
        <v>1.909438808</v>
      </c>
      <c r="AH50">
        <v>1.946784375</v>
      </c>
      <c r="AI50">
        <v>1.983842637</v>
      </c>
      <c r="AJ50">
        <v>2.0206617929999999</v>
      </c>
      <c r="AK50">
        <v>2.0571826209999999</v>
      </c>
      <c r="AL50">
        <v>2.0932997310000001</v>
      </c>
      <c r="AM50">
        <v>2.1291944759999999</v>
      </c>
      <c r="AN50">
        <v>2.1649220360000001</v>
      </c>
      <c r="AO50">
        <v>2.200397567</v>
      </c>
      <c r="AP50">
        <v>2.2360097300000001</v>
      </c>
      <c r="AQ50">
        <v>2.2717874240000002</v>
      </c>
      <c r="AR50">
        <v>2.307678857</v>
      </c>
      <c r="AS50">
        <v>2.344208064</v>
      </c>
      <c r="AT50">
        <v>2.3813507839999999</v>
      </c>
      <c r="AU50">
        <v>2.4193269750000002</v>
      </c>
      <c r="AV50">
        <v>2.4585319029999999</v>
      </c>
    </row>
    <row r="51" spans="1:48" x14ac:dyDescent="0.25">
      <c r="A51" t="s">
        <v>163</v>
      </c>
      <c r="B51">
        <v>0.96116878123798499</v>
      </c>
      <c r="C51">
        <v>0.98039215686274495</v>
      </c>
      <c r="D51">
        <v>0.9999999396</v>
      </c>
      <c r="E51">
        <v>1.0238322500000001</v>
      </c>
      <c r="F51">
        <v>1.0544143260000001</v>
      </c>
      <c r="G51">
        <v>1.0826480970000001</v>
      </c>
      <c r="H51">
        <v>1.1078777</v>
      </c>
      <c r="I51">
        <v>1.1153753989999999</v>
      </c>
      <c r="J51">
        <v>1.137270008</v>
      </c>
      <c r="K51">
        <v>1.1582269949999999</v>
      </c>
      <c r="L51">
        <v>1.1774197179999999</v>
      </c>
      <c r="M51">
        <v>1.1981999210000001</v>
      </c>
      <c r="N51">
        <v>1.2184361319999999</v>
      </c>
      <c r="O51">
        <v>1.2373607760000001</v>
      </c>
      <c r="P51">
        <v>1.2579908580000001</v>
      </c>
      <c r="Q51">
        <v>1.281791597</v>
      </c>
      <c r="R51">
        <v>1.3094338759999999</v>
      </c>
      <c r="S51">
        <v>1.3409159340000001</v>
      </c>
      <c r="T51">
        <v>1.3749376879999999</v>
      </c>
      <c r="U51">
        <v>1.4105078120000001</v>
      </c>
      <c r="V51">
        <v>1.4486465820000001</v>
      </c>
      <c r="W51">
        <v>1.4881448829999999</v>
      </c>
      <c r="X51">
        <v>1.5278261500000001</v>
      </c>
      <c r="Y51">
        <v>1.5677799160000001</v>
      </c>
      <c r="Z51">
        <v>1.607069772</v>
      </c>
      <c r="AA51">
        <v>1.6461827659999999</v>
      </c>
      <c r="AB51">
        <v>1.6842314039999999</v>
      </c>
      <c r="AC51">
        <v>1.7219880030000001</v>
      </c>
      <c r="AD51">
        <v>1.758273561</v>
      </c>
      <c r="AE51">
        <v>1.793696889</v>
      </c>
      <c r="AF51">
        <v>1.829841088</v>
      </c>
      <c r="AG51">
        <v>1.8645207399999999</v>
      </c>
      <c r="AH51">
        <v>1.899315514</v>
      </c>
      <c r="AI51">
        <v>1.933791743</v>
      </c>
      <c r="AJ51">
        <v>1.968282482</v>
      </c>
      <c r="AK51">
        <v>2.0025050769999999</v>
      </c>
      <c r="AL51">
        <v>2.0361262189999998</v>
      </c>
      <c r="AM51">
        <v>2.0699783209999998</v>
      </c>
      <c r="AN51">
        <v>2.1039915919999999</v>
      </c>
      <c r="AO51">
        <v>2.1373159799999999</v>
      </c>
      <c r="AP51">
        <v>2.171239607</v>
      </c>
      <c r="AQ51">
        <v>2.2053847069999999</v>
      </c>
      <c r="AR51">
        <v>2.2389606249999998</v>
      </c>
      <c r="AS51">
        <v>2.2738246690000001</v>
      </c>
      <c r="AT51">
        <v>2.3091893369999998</v>
      </c>
      <c r="AU51">
        <v>2.3452356230000002</v>
      </c>
      <c r="AV51">
        <v>2.3825266709999999</v>
      </c>
    </row>
    <row r="52" spans="1:48" x14ac:dyDescent="0.25">
      <c r="A52" t="s">
        <v>164</v>
      </c>
      <c r="B52">
        <v>0.96116878123798499</v>
      </c>
      <c r="C52">
        <v>0.98039215686274495</v>
      </c>
      <c r="D52">
        <v>0.99999986789999995</v>
      </c>
      <c r="E52">
        <v>1.0234705820000001</v>
      </c>
      <c r="F52">
        <v>1.0523212689999999</v>
      </c>
      <c r="G52">
        <v>1.0797532969999999</v>
      </c>
      <c r="H52">
        <v>1.099954721</v>
      </c>
      <c r="I52">
        <v>1.1199070710000001</v>
      </c>
      <c r="J52">
        <v>1.143176572</v>
      </c>
      <c r="K52">
        <v>1.1604666720000001</v>
      </c>
      <c r="L52">
        <v>1.1821762760000001</v>
      </c>
      <c r="M52">
        <v>1.1972926429999999</v>
      </c>
      <c r="N52">
        <v>1.2085738290000001</v>
      </c>
      <c r="O52">
        <v>1.220837277</v>
      </c>
      <c r="P52">
        <v>1.2358186689999999</v>
      </c>
      <c r="Q52">
        <v>1.254052143</v>
      </c>
      <c r="R52">
        <v>1.2759488699999999</v>
      </c>
      <c r="S52">
        <v>1.3013533799999999</v>
      </c>
      <c r="T52">
        <v>1.325758752</v>
      </c>
      <c r="U52">
        <v>1.3512008799999999</v>
      </c>
      <c r="V52">
        <v>1.378795274</v>
      </c>
      <c r="W52">
        <v>1.4079260339999999</v>
      </c>
      <c r="X52">
        <v>1.4378319239999999</v>
      </c>
      <c r="Y52">
        <v>1.468178116</v>
      </c>
      <c r="Z52">
        <v>1.498542024</v>
      </c>
      <c r="AA52">
        <v>1.528775918</v>
      </c>
      <c r="AB52">
        <v>1.5587497749999999</v>
      </c>
      <c r="AC52">
        <v>1.588172181</v>
      </c>
      <c r="AD52">
        <v>1.6170660130000001</v>
      </c>
      <c r="AE52">
        <v>1.645589816</v>
      </c>
      <c r="AF52">
        <v>1.6740009360000001</v>
      </c>
      <c r="AG52">
        <v>1.702222122</v>
      </c>
      <c r="AH52">
        <v>1.7302999539999999</v>
      </c>
      <c r="AI52">
        <v>1.758336232</v>
      </c>
      <c r="AJ52">
        <v>1.786311934</v>
      </c>
      <c r="AK52">
        <v>1.814210984</v>
      </c>
      <c r="AL52">
        <v>1.8409880110000001</v>
      </c>
      <c r="AM52">
        <v>1.8682914740000001</v>
      </c>
      <c r="AN52">
        <v>1.8959025979999999</v>
      </c>
      <c r="AO52">
        <v>1.9236945190000001</v>
      </c>
      <c r="AP52">
        <v>1.9517658259999999</v>
      </c>
      <c r="AQ52">
        <v>1.9801720330000001</v>
      </c>
      <c r="AR52">
        <v>2.0089515750000002</v>
      </c>
      <c r="AS52">
        <v>2.038332536</v>
      </c>
      <c r="AT52">
        <v>2.0684389859999999</v>
      </c>
      <c r="AU52">
        <v>2.0994413719999998</v>
      </c>
      <c r="AV52">
        <v>2.1316045410000002</v>
      </c>
    </row>
    <row r="53" spans="1:48" x14ac:dyDescent="0.25">
      <c r="A53" t="s">
        <v>165</v>
      </c>
      <c r="B53">
        <v>0.96116878123798499</v>
      </c>
      <c r="C53">
        <v>0.98039215686274495</v>
      </c>
      <c r="D53">
        <v>0.9999998457</v>
      </c>
      <c r="E53">
        <v>1.0222963279999999</v>
      </c>
      <c r="F53">
        <v>1.045700681</v>
      </c>
      <c r="G53">
        <v>1.0539885440000001</v>
      </c>
      <c r="H53">
        <v>1.07438228</v>
      </c>
      <c r="I53">
        <v>1.0969828610000001</v>
      </c>
      <c r="J53">
        <v>1.1166879679999999</v>
      </c>
      <c r="K53">
        <v>1.1319106860000001</v>
      </c>
      <c r="L53">
        <v>1.1508425449999999</v>
      </c>
      <c r="M53">
        <v>1.167878446</v>
      </c>
      <c r="N53">
        <v>1.183125319</v>
      </c>
      <c r="O53">
        <v>1.2021980400000001</v>
      </c>
      <c r="P53">
        <v>1.224469984</v>
      </c>
      <c r="Q53">
        <v>1.249513807</v>
      </c>
      <c r="R53">
        <v>1.2776615600000001</v>
      </c>
      <c r="S53">
        <v>1.308628586</v>
      </c>
      <c r="T53">
        <v>1.341137705</v>
      </c>
      <c r="U53">
        <v>1.376304988</v>
      </c>
      <c r="V53">
        <v>1.4134502</v>
      </c>
      <c r="W53">
        <v>1.451714299</v>
      </c>
      <c r="X53">
        <v>1.4901351940000001</v>
      </c>
      <c r="Y53">
        <v>1.528628232</v>
      </c>
      <c r="Z53">
        <v>1.5670140539999999</v>
      </c>
      <c r="AA53">
        <v>1.6052582900000001</v>
      </c>
      <c r="AB53">
        <v>1.6433157519999999</v>
      </c>
      <c r="AC53">
        <v>1.680284084</v>
      </c>
      <c r="AD53">
        <v>1.716497822</v>
      </c>
      <c r="AE53">
        <v>1.7522175840000001</v>
      </c>
      <c r="AF53">
        <v>1.7877377679999999</v>
      </c>
      <c r="AG53">
        <v>1.8230611290000001</v>
      </c>
      <c r="AH53">
        <v>1.858227863</v>
      </c>
      <c r="AI53">
        <v>1.8932878390000001</v>
      </c>
      <c r="AJ53">
        <v>1.9282553360000001</v>
      </c>
      <c r="AK53">
        <v>1.963121391</v>
      </c>
      <c r="AL53">
        <v>1.9978441689999999</v>
      </c>
      <c r="AM53">
        <v>2.0324128959999999</v>
      </c>
      <c r="AN53">
        <v>2.0669269849999998</v>
      </c>
      <c r="AO53">
        <v>2.1014200330000001</v>
      </c>
      <c r="AP53">
        <v>2.136067894</v>
      </c>
      <c r="AQ53">
        <v>2.1709488280000002</v>
      </c>
      <c r="AR53">
        <v>2.2060917980000001</v>
      </c>
      <c r="AS53">
        <v>2.241720258</v>
      </c>
      <c r="AT53">
        <v>2.2779277040000001</v>
      </c>
      <c r="AU53">
        <v>2.3148696260000001</v>
      </c>
      <c r="AV53">
        <v>2.3528406070000001</v>
      </c>
    </row>
    <row r="54" spans="1:48" x14ac:dyDescent="0.25">
      <c r="A54" t="s">
        <v>166</v>
      </c>
      <c r="B54">
        <v>0.96116878123798499</v>
      </c>
      <c r="C54">
        <v>0.98039215686274495</v>
      </c>
      <c r="D54">
        <v>0.99999995799999997</v>
      </c>
      <c r="E54">
        <v>1.021591884</v>
      </c>
      <c r="F54">
        <v>1.0478601409999999</v>
      </c>
      <c r="G54">
        <v>1.052689038</v>
      </c>
      <c r="H54">
        <v>1.0761888049999999</v>
      </c>
      <c r="I54">
        <v>1.104105772</v>
      </c>
      <c r="J54">
        <v>1.1302490620000001</v>
      </c>
      <c r="K54">
        <v>1.148667377</v>
      </c>
      <c r="L54">
        <v>1.167883819</v>
      </c>
      <c r="M54">
        <v>1.1798312689999999</v>
      </c>
      <c r="N54">
        <v>1.1969219659999999</v>
      </c>
      <c r="O54">
        <v>1.2183856420000001</v>
      </c>
      <c r="P54">
        <v>1.243042443</v>
      </c>
      <c r="Q54">
        <v>1.2702242050000001</v>
      </c>
      <c r="R54">
        <v>1.299630254</v>
      </c>
      <c r="S54">
        <v>1.3310563</v>
      </c>
      <c r="T54">
        <v>1.363666751</v>
      </c>
      <c r="U54">
        <v>1.3980674200000001</v>
      </c>
      <c r="V54">
        <v>1.434007662</v>
      </c>
      <c r="W54">
        <v>1.4711375520000001</v>
      </c>
      <c r="X54">
        <v>1.5081597280000001</v>
      </c>
      <c r="Y54">
        <v>1.5453701470000001</v>
      </c>
      <c r="Z54">
        <v>1.582837195</v>
      </c>
      <c r="AA54">
        <v>1.6206351649999999</v>
      </c>
      <c r="AB54">
        <v>1.6588110579999999</v>
      </c>
      <c r="AC54">
        <v>1.695413075</v>
      </c>
      <c r="AD54">
        <v>1.7314108100000001</v>
      </c>
      <c r="AE54">
        <v>1.7672087080000001</v>
      </c>
      <c r="AF54">
        <v>1.803115555</v>
      </c>
      <c r="AG54">
        <v>1.839280783</v>
      </c>
      <c r="AH54">
        <v>1.8757618760000001</v>
      </c>
      <c r="AI54">
        <v>1.9126088029999999</v>
      </c>
      <c r="AJ54">
        <v>1.9498500329999999</v>
      </c>
      <c r="AK54">
        <v>1.9874971290000001</v>
      </c>
      <c r="AL54">
        <v>2.025543935</v>
      </c>
      <c r="AM54">
        <v>2.0638997959999998</v>
      </c>
      <c r="AN54">
        <v>2.1026621909999998</v>
      </c>
      <c r="AO54">
        <v>2.1418823420000002</v>
      </c>
      <c r="AP54">
        <v>2.1816390490000002</v>
      </c>
      <c r="AQ54">
        <v>2.2220043170000001</v>
      </c>
      <c r="AR54">
        <v>2.2630173450000002</v>
      </c>
      <c r="AS54">
        <v>2.3047653559999999</v>
      </c>
      <c r="AT54">
        <v>2.3473363530000002</v>
      </c>
      <c r="AU54">
        <v>2.3908150899999998</v>
      </c>
      <c r="AV54">
        <v>2.435306508</v>
      </c>
    </row>
    <row r="55" spans="1:48" x14ac:dyDescent="0.25">
      <c r="A55" t="s">
        <v>167</v>
      </c>
      <c r="B55">
        <v>0.96116878123798499</v>
      </c>
      <c r="C55">
        <v>0.98039215686274495</v>
      </c>
      <c r="D55">
        <v>0.99999996599999996</v>
      </c>
      <c r="E55">
        <v>1.0195059500000001</v>
      </c>
      <c r="F55">
        <v>1.0415458500000001</v>
      </c>
      <c r="G55">
        <v>1.065866682</v>
      </c>
      <c r="H55">
        <v>1.089272276</v>
      </c>
      <c r="I55">
        <v>1.10801064</v>
      </c>
      <c r="J55">
        <v>1.128716007</v>
      </c>
      <c r="K55">
        <v>1.1509828710000001</v>
      </c>
      <c r="L55">
        <v>1.178624559</v>
      </c>
      <c r="M55">
        <v>1.1989924350000001</v>
      </c>
      <c r="N55">
        <v>1.2194936700000001</v>
      </c>
      <c r="O55">
        <v>1.241353991</v>
      </c>
      <c r="P55">
        <v>1.2646143860000001</v>
      </c>
      <c r="Q55">
        <v>1.289303774</v>
      </c>
      <c r="R55">
        <v>1.3156310529999999</v>
      </c>
      <c r="S55">
        <v>1.343538219</v>
      </c>
      <c r="T55">
        <v>1.3708729040000001</v>
      </c>
      <c r="U55">
        <v>1.400267173</v>
      </c>
      <c r="V55">
        <v>1.4317321629999999</v>
      </c>
      <c r="W55">
        <v>1.4644822689999999</v>
      </c>
      <c r="X55">
        <v>1.4978547069999999</v>
      </c>
      <c r="Y55">
        <v>1.5316674459999999</v>
      </c>
      <c r="Z55">
        <v>1.5656958809999999</v>
      </c>
      <c r="AA55">
        <v>1.5999653579999999</v>
      </c>
      <c r="AB55">
        <v>1.634383879</v>
      </c>
      <c r="AC55">
        <v>1.6689189090000001</v>
      </c>
      <c r="AD55">
        <v>1.7035070800000001</v>
      </c>
      <c r="AE55">
        <v>1.7383091049999999</v>
      </c>
      <c r="AF55">
        <v>1.7735585979999999</v>
      </c>
      <c r="AG55">
        <v>1.8090540289999999</v>
      </c>
      <c r="AH55">
        <v>1.844999367</v>
      </c>
      <c r="AI55">
        <v>1.88139678</v>
      </c>
      <c r="AJ55">
        <v>1.9182618259999999</v>
      </c>
      <c r="AK55">
        <v>1.955562319</v>
      </c>
      <c r="AL55">
        <v>1.993263727</v>
      </c>
      <c r="AM55">
        <v>2.0314638839999999</v>
      </c>
      <c r="AN55">
        <v>2.0701691339999999</v>
      </c>
      <c r="AO55">
        <v>2.1093340340000002</v>
      </c>
      <c r="AP55">
        <v>2.1491386970000002</v>
      </c>
      <c r="AQ55">
        <v>2.189567834</v>
      </c>
      <c r="AR55">
        <v>2.2306045000000001</v>
      </c>
      <c r="AS55">
        <v>2.2724828220000002</v>
      </c>
      <c r="AT55">
        <v>2.3151484550000001</v>
      </c>
      <c r="AU55">
        <v>2.358681507</v>
      </c>
      <c r="AV55">
        <v>2.4034451909999999</v>
      </c>
    </row>
    <row r="56" spans="1:48" x14ac:dyDescent="0.25">
      <c r="A56" t="s">
        <v>168</v>
      </c>
      <c r="B56">
        <v>0.96116878123798499</v>
      </c>
      <c r="C56">
        <v>0.98039215686274495</v>
      </c>
      <c r="D56">
        <v>0.99999996599999996</v>
      </c>
      <c r="E56">
        <v>1.023847782</v>
      </c>
      <c r="F56">
        <v>1.0470490530000001</v>
      </c>
      <c r="G56">
        <v>1.0763494250000001</v>
      </c>
      <c r="H56">
        <v>1.0963855570000001</v>
      </c>
      <c r="I56">
        <v>1.1132310379999999</v>
      </c>
      <c r="J56">
        <v>1.1333982650000001</v>
      </c>
      <c r="K56">
        <v>1.156178234</v>
      </c>
      <c r="L56">
        <v>1.177550885</v>
      </c>
      <c r="M56">
        <v>1.202231676</v>
      </c>
      <c r="N56">
        <v>1.226184637</v>
      </c>
      <c r="O56">
        <v>1.2497514970000001</v>
      </c>
      <c r="P56">
        <v>1.2737601039999999</v>
      </c>
      <c r="Q56">
        <v>1.298726015</v>
      </c>
      <c r="R56">
        <v>1.325167365</v>
      </c>
      <c r="S56">
        <v>1.353245136</v>
      </c>
      <c r="T56">
        <v>1.382420743</v>
      </c>
      <c r="U56">
        <v>1.412858298</v>
      </c>
      <c r="V56">
        <v>1.4445483750000001</v>
      </c>
      <c r="W56">
        <v>1.477114058</v>
      </c>
      <c r="X56">
        <v>1.510209001</v>
      </c>
      <c r="Y56">
        <v>1.5437164130000001</v>
      </c>
      <c r="Z56">
        <v>1.5774817830000001</v>
      </c>
      <c r="AA56">
        <v>1.6114711370000001</v>
      </c>
      <c r="AB56">
        <v>1.645635865</v>
      </c>
      <c r="AC56">
        <v>1.6799023259999999</v>
      </c>
      <c r="AD56">
        <v>1.714298723</v>
      </c>
      <c r="AE56">
        <v>1.7488990870000001</v>
      </c>
      <c r="AF56">
        <v>1.783835394</v>
      </c>
      <c r="AG56">
        <v>1.8190535350000001</v>
      </c>
      <c r="AH56">
        <v>1.8546131100000001</v>
      </c>
      <c r="AI56">
        <v>1.890554413</v>
      </c>
      <c r="AJ56">
        <v>1.9268868159999999</v>
      </c>
      <c r="AK56">
        <v>1.9636035540000001</v>
      </c>
      <c r="AL56">
        <v>2.0006838450000002</v>
      </c>
      <c r="AM56">
        <v>2.038174588</v>
      </c>
      <c r="AN56">
        <v>2.0761076890000001</v>
      </c>
      <c r="AO56">
        <v>2.1144836439999999</v>
      </c>
      <c r="AP56">
        <v>2.1534060519999998</v>
      </c>
      <c r="AQ56">
        <v>2.192908552</v>
      </c>
      <c r="AR56">
        <v>2.233009354</v>
      </c>
      <c r="AS56">
        <v>2.273847661</v>
      </c>
      <c r="AT56">
        <v>2.3154508049999998</v>
      </c>
      <c r="AU56">
        <v>2.3578918739999999</v>
      </c>
      <c r="AV56">
        <v>2.40129825</v>
      </c>
    </row>
    <row r="57" spans="1:48" x14ac:dyDescent="0.25">
      <c r="A57" t="s">
        <v>169</v>
      </c>
      <c r="B57">
        <v>0.96116878123798499</v>
      </c>
      <c r="C57">
        <v>0.98039215686274495</v>
      </c>
      <c r="D57">
        <v>1.0000000360000001</v>
      </c>
      <c r="E57">
        <v>1.0207541950000001</v>
      </c>
      <c r="F57">
        <v>1.041901116</v>
      </c>
      <c r="G57">
        <v>1.054705872</v>
      </c>
      <c r="H57">
        <v>1.075938346</v>
      </c>
      <c r="I57">
        <v>1.0946021669999999</v>
      </c>
      <c r="J57">
        <v>1.1097849550000001</v>
      </c>
      <c r="K57">
        <v>1.1256634830000001</v>
      </c>
      <c r="L57">
        <v>1.145029871</v>
      </c>
      <c r="M57">
        <v>1.1636193880000001</v>
      </c>
      <c r="N57">
        <v>1.1808718300000001</v>
      </c>
      <c r="O57">
        <v>1.199804439</v>
      </c>
      <c r="P57">
        <v>1.220953636</v>
      </c>
      <c r="Q57">
        <v>1.2444976480000001</v>
      </c>
      <c r="R57">
        <v>1.270816663</v>
      </c>
      <c r="S57">
        <v>1.29985803</v>
      </c>
      <c r="T57">
        <v>1.3305250500000001</v>
      </c>
      <c r="U57">
        <v>1.3616449639999999</v>
      </c>
      <c r="V57">
        <v>1.3947171899999999</v>
      </c>
      <c r="W57">
        <v>1.429153404</v>
      </c>
      <c r="X57">
        <v>1.4641598950000001</v>
      </c>
      <c r="Y57">
        <v>1.499538523</v>
      </c>
      <c r="Z57">
        <v>1.534881562</v>
      </c>
      <c r="AA57">
        <v>1.57008674</v>
      </c>
      <c r="AB57">
        <v>1.6050181779999999</v>
      </c>
      <c r="AC57">
        <v>1.6396811760000001</v>
      </c>
      <c r="AD57">
        <v>1.673938814</v>
      </c>
      <c r="AE57">
        <v>1.7079386729999999</v>
      </c>
      <c r="AF57">
        <v>1.741979401</v>
      </c>
      <c r="AG57">
        <v>1.7758261989999999</v>
      </c>
      <c r="AH57">
        <v>1.8095714860000001</v>
      </c>
      <c r="AI57">
        <v>1.8435438390000001</v>
      </c>
      <c r="AJ57">
        <v>1.8776183340000001</v>
      </c>
      <c r="AK57">
        <v>1.91169952</v>
      </c>
      <c r="AL57">
        <v>1.9456702290000001</v>
      </c>
      <c r="AM57">
        <v>1.9797342250000001</v>
      </c>
      <c r="AN57">
        <v>2.0138718839999998</v>
      </c>
      <c r="AO57">
        <v>2.048038456</v>
      </c>
      <c r="AP57">
        <v>2.082473062</v>
      </c>
      <c r="AQ57">
        <v>2.1171693559999998</v>
      </c>
      <c r="AR57">
        <v>2.1521754199999998</v>
      </c>
      <c r="AS57">
        <v>2.1878369420000001</v>
      </c>
      <c r="AT57">
        <v>2.2241208970000002</v>
      </c>
      <c r="AU57">
        <v>2.2611347149999999</v>
      </c>
      <c r="AV57">
        <v>2.2991552319999999</v>
      </c>
    </row>
    <row r="58" spans="1:48" x14ac:dyDescent="0.25">
      <c r="A58" t="s">
        <v>170</v>
      </c>
      <c r="B58">
        <v>0.96116878123798499</v>
      </c>
      <c r="C58">
        <v>0.98039215686274495</v>
      </c>
      <c r="D58">
        <v>1.0000001709999999</v>
      </c>
      <c r="E58">
        <v>1.020420449</v>
      </c>
      <c r="F58">
        <v>1.0451877089999999</v>
      </c>
      <c r="G58">
        <v>1.0596311380000001</v>
      </c>
      <c r="H58">
        <v>1.0918037629999999</v>
      </c>
      <c r="I58">
        <v>1.122835134</v>
      </c>
      <c r="J58">
        <v>1.1450895809999999</v>
      </c>
      <c r="K58">
        <v>1.1609020059999999</v>
      </c>
      <c r="L58">
        <v>1.1877446330000001</v>
      </c>
      <c r="M58">
        <v>1.2229888470000001</v>
      </c>
      <c r="N58">
        <v>1.255645482</v>
      </c>
      <c r="O58">
        <v>1.2765356379999999</v>
      </c>
      <c r="P58">
        <v>1.295321666</v>
      </c>
      <c r="Q58">
        <v>1.317861371</v>
      </c>
      <c r="R58">
        <v>1.345811096</v>
      </c>
      <c r="S58">
        <v>1.3797083379999999</v>
      </c>
      <c r="T58">
        <v>1.421251627</v>
      </c>
      <c r="U58">
        <v>1.4620969189999999</v>
      </c>
      <c r="V58">
        <v>1.5052416150000001</v>
      </c>
      <c r="W58">
        <v>1.5491481039999999</v>
      </c>
      <c r="X58">
        <v>1.5922779170000001</v>
      </c>
      <c r="Y58">
        <v>1.6359295220000001</v>
      </c>
      <c r="Z58">
        <v>1.6780314329999999</v>
      </c>
      <c r="AA58">
        <v>1.720482638</v>
      </c>
      <c r="AB58">
        <v>1.7606897589999999</v>
      </c>
      <c r="AC58">
        <v>1.8016330359999999</v>
      </c>
      <c r="AD58">
        <v>1.839269466</v>
      </c>
      <c r="AE58">
        <v>1.8750318100000001</v>
      </c>
      <c r="AF58">
        <v>1.913778397</v>
      </c>
      <c r="AG58">
        <v>1.948460235</v>
      </c>
      <c r="AH58">
        <v>1.9838201440000001</v>
      </c>
      <c r="AI58">
        <v>2.0184590880000002</v>
      </c>
      <c r="AJ58">
        <v>2.0533201000000001</v>
      </c>
      <c r="AK58">
        <v>2.0875077809999998</v>
      </c>
      <c r="AL58">
        <v>2.1199141109999999</v>
      </c>
      <c r="AM58">
        <v>2.153192217</v>
      </c>
      <c r="AN58">
        <v>2.1870812540000002</v>
      </c>
      <c r="AO58">
        <v>2.2185463379999999</v>
      </c>
      <c r="AP58">
        <v>2.2514398529999999</v>
      </c>
      <c r="AQ58">
        <v>2.2844840980000001</v>
      </c>
      <c r="AR58">
        <v>2.3147212760000002</v>
      </c>
      <c r="AS58">
        <v>2.3478925839999998</v>
      </c>
      <c r="AT58">
        <v>2.3813582860000002</v>
      </c>
      <c r="AU58">
        <v>2.415183383</v>
      </c>
      <c r="AV58">
        <v>2.4505684240000001</v>
      </c>
    </row>
    <row r="59" spans="1:48" x14ac:dyDescent="0.25">
      <c r="A59" t="s">
        <v>171</v>
      </c>
      <c r="B59">
        <v>0.96116878123798499</v>
      </c>
      <c r="C59">
        <v>0.98039215686274495</v>
      </c>
      <c r="D59">
        <v>0.99999971889999995</v>
      </c>
      <c r="E59">
        <v>1.025153494</v>
      </c>
      <c r="F59">
        <v>1.0560417929999999</v>
      </c>
      <c r="G59">
        <v>1.082981712</v>
      </c>
      <c r="H59">
        <v>1.1143937900000001</v>
      </c>
      <c r="I59">
        <v>1.1431386889999999</v>
      </c>
      <c r="J59">
        <v>1.1726707510000001</v>
      </c>
      <c r="K59">
        <v>1.1961233099999999</v>
      </c>
      <c r="L59">
        <v>1.222486167</v>
      </c>
      <c r="M59">
        <v>1.263171861</v>
      </c>
      <c r="N59">
        <v>1.2858707140000001</v>
      </c>
      <c r="O59">
        <v>1.3061529190000001</v>
      </c>
      <c r="P59">
        <v>1.328071038</v>
      </c>
      <c r="Q59">
        <v>1.3533615809999999</v>
      </c>
      <c r="R59">
        <v>1.3841722729999999</v>
      </c>
      <c r="S59">
        <v>1.421020433</v>
      </c>
      <c r="T59">
        <v>1.462892026</v>
      </c>
      <c r="U59">
        <v>1.509609559</v>
      </c>
      <c r="V59">
        <v>1.5590160319999999</v>
      </c>
      <c r="W59">
        <v>1.6093783690000001</v>
      </c>
      <c r="X59">
        <v>1.6596040990000001</v>
      </c>
      <c r="Y59">
        <v>1.709240919</v>
      </c>
      <c r="Z59">
        <v>1.7578519100000001</v>
      </c>
      <c r="AA59">
        <v>1.8052809439999999</v>
      </c>
      <c r="AB59">
        <v>1.851421373</v>
      </c>
      <c r="AC59">
        <v>1.895798689</v>
      </c>
      <c r="AD59">
        <v>1.93869921</v>
      </c>
      <c r="AE59">
        <v>1.9802482159999999</v>
      </c>
      <c r="AF59">
        <v>2.020833595</v>
      </c>
      <c r="AG59">
        <v>2.0604316050000002</v>
      </c>
      <c r="AH59">
        <v>2.0988838059999999</v>
      </c>
      <c r="AI59">
        <v>2.1362338959999998</v>
      </c>
      <c r="AJ59">
        <v>2.1724667879999999</v>
      </c>
      <c r="AK59">
        <v>2.2075415409999999</v>
      </c>
      <c r="AL59">
        <v>2.2413424430000002</v>
      </c>
      <c r="AM59">
        <v>2.2738642580000001</v>
      </c>
      <c r="AN59">
        <v>2.3052988700000001</v>
      </c>
      <c r="AO59">
        <v>2.3357249910000002</v>
      </c>
      <c r="AP59">
        <v>2.365412015</v>
      </c>
      <c r="AQ59">
        <v>2.3946019239999998</v>
      </c>
      <c r="AR59">
        <v>2.423374693</v>
      </c>
      <c r="AS59">
        <v>2.4520789700000001</v>
      </c>
      <c r="AT59">
        <v>2.48102987</v>
      </c>
      <c r="AU59">
        <v>2.5105254889999999</v>
      </c>
      <c r="AV59">
        <v>2.541738295</v>
      </c>
    </row>
    <row r="60" spans="1:48" x14ac:dyDescent="0.25">
      <c r="A60" t="s">
        <v>172</v>
      </c>
      <c r="B60">
        <v>0.96116878123798499</v>
      </c>
      <c r="C60">
        <v>0.98039215686274495</v>
      </c>
      <c r="D60">
        <v>0.99999990999999999</v>
      </c>
      <c r="E60">
        <v>1.018048584</v>
      </c>
      <c r="F60">
        <v>1.053576013</v>
      </c>
      <c r="G60">
        <v>1.066963624</v>
      </c>
      <c r="H60">
        <v>1.0771704099999999</v>
      </c>
      <c r="I60">
        <v>1.0986222139999999</v>
      </c>
      <c r="J60">
        <v>1.1183308729999999</v>
      </c>
      <c r="K60">
        <v>1.1230953340000001</v>
      </c>
      <c r="L60">
        <v>1.126041649</v>
      </c>
      <c r="M60">
        <v>1.1594159980000001</v>
      </c>
      <c r="N60">
        <v>1.1695316090000001</v>
      </c>
      <c r="O60">
        <v>1.182177392</v>
      </c>
      <c r="P60">
        <v>1.201735438</v>
      </c>
      <c r="Q60">
        <v>1.227379365</v>
      </c>
      <c r="R60">
        <v>1.2610436700000001</v>
      </c>
      <c r="S60">
        <v>1.3027272889999999</v>
      </c>
      <c r="T60">
        <v>1.35265316</v>
      </c>
      <c r="U60">
        <v>1.409653168</v>
      </c>
      <c r="V60">
        <v>1.4686068219999999</v>
      </c>
      <c r="W60">
        <v>1.527814496</v>
      </c>
      <c r="X60">
        <v>1.5843945559999999</v>
      </c>
      <c r="Y60">
        <v>1.6382426880000001</v>
      </c>
      <c r="Z60">
        <v>1.6891313130000001</v>
      </c>
      <c r="AA60">
        <v>1.736924922</v>
      </c>
      <c r="AB60">
        <v>1.7815883239999999</v>
      </c>
      <c r="AC60">
        <v>1.823464301</v>
      </c>
      <c r="AD60">
        <v>1.8627368230000001</v>
      </c>
      <c r="AE60">
        <v>1.899654556</v>
      </c>
      <c r="AF60">
        <v>1.9346101920000001</v>
      </c>
      <c r="AG60">
        <v>1.96868143</v>
      </c>
      <c r="AH60">
        <v>2.001323202</v>
      </c>
      <c r="AI60">
        <v>2.032303835</v>
      </c>
      <c r="AJ60">
        <v>2.061459991</v>
      </c>
      <c r="AK60">
        <v>2.0887056959999999</v>
      </c>
      <c r="AL60">
        <v>2.1139143030000001</v>
      </c>
      <c r="AM60">
        <v>2.136847978</v>
      </c>
      <c r="AN60">
        <v>2.1578482239999999</v>
      </c>
      <c r="AO60">
        <v>2.1771780170000001</v>
      </c>
      <c r="AP60">
        <v>2.1951202599999999</v>
      </c>
      <c r="AQ60">
        <v>2.2121208559999999</v>
      </c>
      <c r="AR60">
        <v>2.2284453179999999</v>
      </c>
      <c r="AS60">
        <v>2.2443687639999998</v>
      </c>
      <c r="AT60">
        <v>2.2603775760000002</v>
      </c>
      <c r="AU60">
        <v>2.276844734</v>
      </c>
      <c r="AV60">
        <v>2.294381869</v>
      </c>
    </row>
    <row r="61" spans="1:48" x14ac:dyDescent="0.25">
      <c r="A61" t="s">
        <v>173</v>
      </c>
      <c r="B61">
        <v>0.96116878123798499</v>
      </c>
      <c r="C61">
        <v>0.98039215686274495</v>
      </c>
      <c r="D61">
        <v>1.0000000120000001</v>
      </c>
      <c r="E61">
        <v>1.0229185240000001</v>
      </c>
      <c r="F61">
        <v>1.055776029</v>
      </c>
      <c r="G61">
        <v>1.060114671</v>
      </c>
      <c r="H61">
        <v>1.086161991</v>
      </c>
      <c r="I61">
        <v>1.1144646090000001</v>
      </c>
      <c r="J61">
        <v>1.146472191</v>
      </c>
      <c r="K61">
        <v>1.1686130320000001</v>
      </c>
      <c r="L61">
        <v>1.189534589</v>
      </c>
      <c r="M61">
        <v>1.2093090559999999</v>
      </c>
      <c r="N61">
        <v>1.2292856320000001</v>
      </c>
      <c r="O61">
        <v>1.2542947330000001</v>
      </c>
      <c r="P61">
        <v>1.2864634479999999</v>
      </c>
      <c r="Q61">
        <v>1.31734123</v>
      </c>
      <c r="R61">
        <v>1.3512867799999999</v>
      </c>
      <c r="S61">
        <v>1.389376755</v>
      </c>
      <c r="T61">
        <v>1.43727282</v>
      </c>
      <c r="U61">
        <v>1.4936061110000001</v>
      </c>
      <c r="V61">
        <v>1.5543387470000001</v>
      </c>
      <c r="W61">
        <v>1.616697429</v>
      </c>
      <c r="X61">
        <v>1.6765971710000001</v>
      </c>
      <c r="Y61">
        <v>1.7355838189999999</v>
      </c>
      <c r="Z61">
        <v>1.7937489449999999</v>
      </c>
      <c r="AA61">
        <v>1.8513007530000001</v>
      </c>
      <c r="AB61">
        <v>1.908096303</v>
      </c>
      <c r="AC61">
        <v>1.9580033699999999</v>
      </c>
      <c r="AD61">
        <v>2.0039805309999998</v>
      </c>
      <c r="AE61">
        <v>2.0472845770000001</v>
      </c>
      <c r="AF61">
        <v>2.088986169</v>
      </c>
      <c r="AG61">
        <v>2.1291237199999999</v>
      </c>
      <c r="AH61">
        <v>2.168006149</v>
      </c>
      <c r="AI61">
        <v>2.2058698400000001</v>
      </c>
      <c r="AJ61">
        <v>2.2426185639999998</v>
      </c>
      <c r="AK61">
        <v>2.2781188010000002</v>
      </c>
      <c r="AL61">
        <v>2.3121983859999999</v>
      </c>
      <c r="AM61">
        <v>2.344444717</v>
      </c>
      <c r="AN61">
        <v>2.375407949</v>
      </c>
      <c r="AO61">
        <v>2.405234858</v>
      </c>
      <c r="AP61">
        <v>2.4344211059999998</v>
      </c>
      <c r="AQ61">
        <v>2.4631540059999999</v>
      </c>
      <c r="AR61">
        <v>2.4915362179999998</v>
      </c>
      <c r="AS61">
        <v>2.5201158010000002</v>
      </c>
      <c r="AT61">
        <v>2.549012507</v>
      </c>
      <c r="AU61">
        <v>2.5784778940000002</v>
      </c>
      <c r="AV61">
        <v>2.6093644280000001</v>
      </c>
    </row>
    <row r="62" spans="1:48" x14ac:dyDescent="0.25">
      <c r="A62" t="s">
        <v>174</v>
      </c>
      <c r="B62">
        <v>0.96116878123798499</v>
      </c>
      <c r="C62">
        <v>0.98039215686274495</v>
      </c>
      <c r="D62">
        <v>1.0000000849999999</v>
      </c>
      <c r="E62">
        <v>0.99298027030000002</v>
      </c>
      <c r="F62">
        <v>1.0158080039999999</v>
      </c>
      <c r="G62">
        <v>1.038094555</v>
      </c>
      <c r="H62">
        <v>1.0215777660000001</v>
      </c>
      <c r="I62">
        <v>1.0624581630000001</v>
      </c>
      <c r="J62">
        <v>1.0402200420000001</v>
      </c>
      <c r="K62">
        <v>1.0545300019999999</v>
      </c>
      <c r="L62">
        <v>1.055921662</v>
      </c>
      <c r="M62">
        <v>1.0480295120000001</v>
      </c>
      <c r="N62">
        <v>1.04665352</v>
      </c>
      <c r="O62">
        <v>1.0556803020000001</v>
      </c>
      <c r="P62">
        <v>1.071380518</v>
      </c>
      <c r="Q62">
        <v>1.0918744549999999</v>
      </c>
      <c r="R62">
        <v>1.1162099780000001</v>
      </c>
      <c r="S62">
        <v>1.1435009810000001</v>
      </c>
      <c r="T62">
        <v>1.172444807</v>
      </c>
      <c r="U62">
        <v>1.203035106</v>
      </c>
      <c r="V62">
        <v>1.2351288140000001</v>
      </c>
      <c r="W62">
        <v>1.268160551</v>
      </c>
      <c r="X62">
        <v>1.3010078869999999</v>
      </c>
      <c r="Y62">
        <v>1.333802701</v>
      </c>
      <c r="Z62">
        <v>1.366511834</v>
      </c>
      <c r="AA62">
        <v>1.3992120349999999</v>
      </c>
      <c r="AB62">
        <v>1.431937477</v>
      </c>
      <c r="AC62">
        <v>1.4633067820000001</v>
      </c>
      <c r="AD62">
        <v>1.4940013000000001</v>
      </c>
      <c r="AE62">
        <v>1.52438659</v>
      </c>
      <c r="AF62">
        <v>1.554798371</v>
      </c>
      <c r="AG62">
        <v>1.585268186</v>
      </c>
      <c r="AH62">
        <v>1.6158825130000001</v>
      </c>
      <c r="AI62">
        <v>1.6467228970000001</v>
      </c>
      <c r="AJ62">
        <v>1.677761504</v>
      </c>
      <c r="AK62">
        <v>1.708958982</v>
      </c>
      <c r="AL62">
        <v>1.7402595009999999</v>
      </c>
      <c r="AM62">
        <v>1.7715578949999999</v>
      </c>
      <c r="AN62">
        <v>1.8029657750000001</v>
      </c>
      <c r="AO62">
        <v>1.8345114090000001</v>
      </c>
      <c r="AP62">
        <v>1.8663291150000001</v>
      </c>
      <c r="AQ62">
        <v>1.898485867</v>
      </c>
      <c r="AR62">
        <v>1.9310255700000001</v>
      </c>
      <c r="AS62">
        <v>1.9641188810000001</v>
      </c>
      <c r="AT62">
        <v>1.9978306850000001</v>
      </c>
      <c r="AU62">
        <v>2.0322593800000002</v>
      </c>
      <c r="AV62">
        <v>2.0676521609999998</v>
      </c>
    </row>
    <row r="63" spans="1:48" x14ac:dyDescent="0.25">
      <c r="A63" t="s">
        <v>175</v>
      </c>
      <c r="B63">
        <v>0.96116878123798499</v>
      </c>
      <c r="C63">
        <v>0.98039215686274495</v>
      </c>
      <c r="D63">
        <v>0.99999998800000001</v>
      </c>
      <c r="E63">
        <v>1.0151442429999999</v>
      </c>
      <c r="F63">
        <v>1.032462518</v>
      </c>
      <c r="G63">
        <v>1.0398305750000001</v>
      </c>
      <c r="H63">
        <v>1.0671870240000001</v>
      </c>
      <c r="I63">
        <v>1.0866533089999999</v>
      </c>
      <c r="J63">
        <v>1.101875095</v>
      </c>
      <c r="K63">
        <v>1.1239458739999999</v>
      </c>
      <c r="L63">
        <v>1.1285316729999999</v>
      </c>
      <c r="M63">
        <v>1.117571026</v>
      </c>
      <c r="N63">
        <v>1.124349416</v>
      </c>
      <c r="O63">
        <v>1.139079014</v>
      </c>
      <c r="P63">
        <v>1.1596160870000001</v>
      </c>
      <c r="Q63">
        <v>1.1849479119999999</v>
      </c>
      <c r="R63">
        <v>1.214660657</v>
      </c>
      <c r="S63">
        <v>1.248315249</v>
      </c>
      <c r="T63">
        <v>1.2844262259999999</v>
      </c>
      <c r="U63">
        <v>1.322595126</v>
      </c>
      <c r="V63">
        <v>1.3625635780000001</v>
      </c>
      <c r="W63">
        <v>1.40381764</v>
      </c>
      <c r="X63">
        <v>1.4445422320000001</v>
      </c>
      <c r="Y63">
        <v>1.4848888200000001</v>
      </c>
      <c r="Z63">
        <v>1.524812893</v>
      </c>
      <c r="AA63">
        <v>1.564388807</v>
      </c>
      <c r="AB63">
        <v>1.6036581889999999</v>
      </c>
      <c r="AC63">
        <v>1.6402679769999999</v>
      </c>
      <c r="AD63">
        <v>1.6753355350000001</v>
      </c>
      <c r="AE63">
        <v>1.7094023730000001</v>
      </c>
      <c r="AF63">
        <v>1.743027318</v>
      </c>
      <c r="AG63">
        <v>1.7763996529999999</v>
      </c>
      <c r="AH63">
        <v>1.8096179939999999</v>
      </c>
      <c r="AI63">
        <v>1.8427830059999999</v>
      </c>
      <c r="AJ63">
        <v>1.8758980110000001</v>
      </c>
      <c r="AK63">
        <v>1.9089400670000001</v>
      </c>
      <c r="AL63">
        <v>1.9418354959999999</v>
      </c>
      <c r="AM63">
        <v>1.974536321</v>
      </c>
      <c r="AN63">
        <v>2.0071737000000001</v>
      </c>
      <c r="AO63">
        <v>2.0397998880000001</v>
      </c>
      <c r="AP63">
        <v>2.07258115</v>
      </c>
      <c r="AQ63">
        <v>2.1056802779999999</v>
      </c>
      <c r="AR63">
        <v>2.1391720030000001</v>
      </c>
      <c r="AS63">
        <v>2.1732698479999999</v>
      </c>
      <c r="AT63">
        <v>2.2081526610000002</v>
      </c>
      <c r="AU63">
        <v>2.2439788350000001</v>
      </c>
      <c r="AV63">
        <v>2.281152155</v>
      </c>
    </row>
    <row r="64" spans="1:48" x14ac:dyDescent="0.25">
      <c r="A64" t="s">
        <v>176</v>
      </c>
      <c r="B64">
        <v>0.96116878123798499</v>
      </c>
      <c r="C64">
        <v>0.98039215686274495</v>
      </c>
      <c r="D64">
        <v>0.99999996599999996</v>
      </c>
      <c r="E64">
        <v>1.02318942</v>
      </c>
      <c r="F64">
        <v>1.0450318409999999</v>
      </c>
      <c r="G64">
        <v>1.0529606869999999</v>
      </c>
      <c r="H64">
        <v>1.0683978649999999</v>
      </c>
      <c r="I64">
        <v>1.081353776</v>
      </c>
      <c r="J64">
        <v>1.0944653129999999</v>
      </c>
      <c r="K64">
        <v>1.105307072</v>
      </c>
      <c r="L64">
        <v>1.1183508740000001</v>
      </c>
      <c r="M64">
        <v>1.1305932460000001</v>
      </c>
      <c r="N64">
        <v>1.14093921</v>
      </c>
      <c r="O64">
        <v>1.1533559659999999</v>
      </c>
      <c r="P64">
        <v>1.1696186879999999</v>
      </c>
      <c r="Q64">
        <v>1.190801467</v>
      </c>
      <c r="R64">
        <v>1.217457631</v>
      </c>
      <c r="S64">
        <v>1.249118876</v>
      </c>
      <c r="T64">
        <v>1.2854640129999999</v>
      </c>
      <c r="U64">
        <v>1.3243271459999999</v>
      </c>
      <c r="V64">
        <v>1.3650422440000001</v>
      </c>
      <c r="W64">
        <v>1.4066970219999999</v>
      </c>
      <c r="X64">
        <v>1.448331525</v>
      </c>
      <c r="Y64">
        <v>1.4894402609999999</v>
      </c>
      <c r="Z64">
        <v>1.529515188</v>
      </c>
      <c r="AA64">
        <v>1.5683923369999999</v>
      </c>
      <c r="AB64">
        <v>1.6059493810000001</v>
      </c>
      <c r="AC64">
        <v>1.642325375</v>
      </c>
      <c r="AD64">
        <v>1.6775346760000001</v>
      </c>
      <c r="AE64">
        <v>1.7116180430000001</v>
      </c>
      <c r="AF64">
        <v>1.7449091320000001</v>
      </c>
      <c r="AG64">
        <v>1.7773382040000001</v>
      </c>
      <c r="AH64">
        <v>1.8089560410000001</v>
      </c>
      <c r="AI64">
        <v>1.8398433350000001</v>
      </c>
      <c r="AJ64">
        <v>1.870005369</v>
      </c>
      <c r="AK64">
        <v>1.8994163129999999</v>
      </c>
      <c r="AL64">
        <v>1.9279809999999999</v>
      </c>
      <c r="AM64">
        <v>1.9557981980000001</v>
      </c>
      <c r="AN64">
        <v>1.98299184</v>
      </c>
      <c r="AO64">
        <v>2.0095914239999999</v>
      </c>
      <c r="AP64">
        <v>2.0358445789999999</v>
      </c>
      <c r="AQ64">
        <v>2.0619459230000001</v>
      </c>
      <c r="AR64">
        <v>2.087970071</v>
      </c>
      <c r="AS64">
        <v>2.114229736</v>
      </c>
      <c r="AT64">
        <v>2.1409197309999999</v>
      </c>
      <c r="AU64">
        <v>2.1682479610000001</v>
      </c>
      <c r="AV64">
        <v>2.1965237000000002</v>
      </c>
    </row>
    <row r="65" spans="1:48" x14ac:dyDescent="0.25">
      <c r="A65" t="s">
        <v>177</v>
      </c>
      <c r="B65">
        <v>0.96116878123798499</v>
      </c>
      <c r="C65">
        <v>0.98039215686274495</v>
      </c>
      <c r="D65">
        <v>0.99999994699999994</v>
      </c>
      <c r="E65">
        <v>1.0234548299999999</v>
      </c>
      <c r="F65">
        <v>1.046601779</v>
      </c>
      <c r="G65">
        <v>1.0557791270000001</v>
      </c>
      <c r="H65">
        <v>1.0674341300000001</v>
      </c>
      <c r="I65">
        <v>1.0769839109999999</v>
      </c>
      <c r="J65">
        <v>1.083627345</v>
      </c>
      <c r="K65">
        <v>1.0892498479999999</v>
      </c>
      <c r="L65">
        <v>1.0945553809999999</v>
      </c>
      <c r="M65">
        <v>1.1013545490000001</v>
      </c>
      <c r="N65">
        <v>1.1078097979999999</v>
      </c>
      <c r="O65">
        <v>1.1175192819999999</v>
      </c>
      <c r="P65">
        <v>1.132443565</v>
      </c>
      <c r="Q65">
        <v>1.1534048059999999</v>
      </c>
      <c r="R65">
        <v>1.180699063</v>
      </c>
      <c r="S65">
        <v>1.213496283</v>
      </c>
      <c r="T65">
        <v>1.2504376770000001</v>
      </c>
      <c r="U65">
        <v>1.2901876590000001</v>
      </c>
      <c r="V65">
        <v>1.3314487159999999</v>
      </c>
      <c r="W65">
        <v>1.3731396149999999</v>
      </c>
      <c r="X65">
        <v>1.4143578880000001</v>
      </c>
      <c r="Y65">
        <v>1.4545113199999999</v>
      </c>
      <c r="Z65">
        <v>1.493277908</v>
      </c>
      <c r="AA65">
        <v>1.530643505</v>
      </c>
      <c r="AB65">
        <v>1.5667231829999999</v>
      </c>
      <c r="AC65">
        <v>1.6016557520000001</v>
      </c>
      <c r="AD65">
        <v>1.6356440329999999</v>
      </c>
      <c r="AE65">
        <v>1.6687278290000001</v>
      </c>
      <c r="AF65">
        <v>1.7011489339999999</v>
      </c>
      <c r="AG65">
        <v>1.7329736259999999</v>
      </c>
      <c r="AH65">
        <v>1.764080409</v>
      </c>
      <c r="AI65">
        <v>1.7943174200000001</v>
      </c>
      <c r="AJ65">
        <v>1.8236062879999999</v>
      </c>
      <c r="AK65">
        <v>1.8519027219999999</v>
      </c>
      <c r="AL65">
        <v>1.8791078029999999</v>
      </c>
      <c r="AM65">
        <v>1.9052060120000001</v>
      </c>
      <c r="AN65">
        <v>1.9303638249999999</v>
      </c>
      <c r="AO65">
        <v>1.954692098</v>
      </c>
      <c r="AP65">
        <v>1.9784034189999999</v>
      </c>
      <c r="AQ65">
        <v>2.0017856680000001</v>
      </c>
      <c r="AR65">
        <v>2.02496579</v>
      </c>
      <c r="AS65">
        <v>2.048170491</v>
      </c>
      <c r="AT65">
        <v>2.0716957620000001</v>
      </c>
      <c r="AU65">
        <v>2.0957904549999999</v>
      </c>
      <c r="AV65">
        <v>2.120748055</v>
      </c>
    </row>
    <row r="66" spans="1:48" x14ac:dyDescent="0.25">
      <c r="A66" t="s">
        <v>178</v>
      </c>
      <c r="B66">
        <v>0.96116878123798499</v>
      </c>
      <c r="C66">
        <v>0.98039215686274495</v>
      </c>
      <c r="D66">
        <v>1.0000000019999999</v>
      </c>
      <c r="E66">
        <v>1.012599099</v>
      </c>
      <c r="F66">
        <v>1.4839411650000001</v>
      </c>
      <c r="G66">
        <v>1.2286159059999999</v>
      </c>
      <c r="H66">
        <v>1.3287434149999999</v>
      </c>
      <c r="I66">
        <v>1.6211913609999999</v>
      </c>
      <c r="J66">
        <v>1.5388961860000001</v>
      </c>
      <c r="K66">
        <v>1.2250046590000001</v>
      </c>
      <c r="L66">
        <v>1.196487595</v>
      </c>
      <c r="M66">
        <v>1.1689340290000001</v>
      </c>
      <c r="N66">
        <v>1.1969300169999999</v>
      </c>
      <c r="O66">
        <v>1.2314009290000001</v>
      </c>
      <c r="P66">
        <v>1.2816922829999999</v>
      </c>
      <c r="Q66">
        <v>1.300728544</v>
      </c>
      <c r="R66">
        <v>1.3208950779999999</v>
      </c>
      <c r="S66">
        <v>1.4183188229999999</v>
      </c>
      <c r="T66">
        <v>1.5552764720000001</v>
      </c>
      <c r="U66">
        <v>1.71864653</v>
      </c>
      <c r="V66">
        <v>1.898074601</v>
      </c>
      <c r="W66">
        <v>2.0888941380000001</v>
      </c>
      <c r="X66">
        <v>2.2527251669999999</v>
      </c>
      <c r="Y66">
        <v>2.4309132820000001</v>
      </c>
      <c r="Z66">
        <v>2.6243207960000001</v>
      </c>
      <c r="AA66">
        <v>2.8340262840000001</v>
      </c>
      <c r="AB66">
        <v>3.0614365170000002</v>
      </c>
      <c r="AC66">
        <v>3.1748911839999998</v>
      </c>
      <c r="AD66">
        <v>3.292275101</v>
      </c>
      <c r="AE66">
        <v>3.4155210899999999</v>
      </c>
      <c r="AF66">
        <v>3.5456842559999999</v>
      </c>
      <c r="AG66">
        <v>3.683731103</v>
      </c>
      <c r="AH66">
        <v>3.830252743</v>
      </c>
      <c r="AI66">
        <v>3.9861369459999998</v>
      </c>
      <c r="AJ66">
        <v>4.1521106400000001</v>
      </c>
      <c r="AK66">
        <v>4.3290239000000001</v>
      </c>
      <c r="AL66">
        <v>4.5177376669999996</v>
      </c>
      <c r="AM66">
        <v>4.6876366279999999</v>
      </c>
      <c r="AN66">
        <v>4.868345959</v>
      </c>
      <c r="AO66">
        <v>5.0608635900000003</v>
      </c>
      <c r="AP66">
        <v>5.2661734119999997</v>
      </c>
      <c r="AQ66">
        <v>5.4850160450000001</v>
      </c>
      <c r="AR66">
        <v>5.7187648209999997</v>
      </c>
      <c r="AS66">
        <v>5.9684385610000001</v>
      </c>
      <c r="AT66">
        <v>6.2352457560000003</v>
      </c>
      <c r="AU66">
        <v>6.5196197109999998</v>
      </c>
      <c r="AV66">
        <v>6.8225190900000001</v>
      </c>
    </row>
    <row r="67" spans="1:48" x14ac:dyDescent="0.25">
      <c r="A67" t="s">
        <v>179</v>
      </c>
      <c r="B67">
        <v>0.96116878123798499</v>
      </c>
      <c r="C67">
        <v>0.98039215686274495</v>
      </c>
      <c r="D67">
        <v>0.99999998499999998</v>
      </c>
      <c r="E67">
        <v>1.021034964</v>
      </c>
      <c r="F67">
        <v>1.1425941989999999</v>
      </c>
      <c r="G67">
        <v>0.9778960431</v>
      </c>
      <c r="H67">
        <v>1.084130692</v>
      </c>
      <c r="I67">
        <v>1.2280895249999999</v>
      </c>
      <c r="J67">
        <v>1.344705265</v>
      </c>
      <c r="K67">
        <v>1.3275325060000001</v>
      </c>
      <c r="L67">
        <v>1.286991115</v>
      </c>
      <c r="M67">
        <v>1.1453258239999999</v>
      </c>
      <c r="N67">
        <v>1.182490955</v>
      </c>
      <c r="O67">
        <v>1.2488050749999999</v>
      </c>
      <c r="P67">
        <v>1.340111874</v>
      </c>
      <c r="Q67">
        <v>1.4203027509999999</v>
      </c>
      <c r="R67">
        <v>1.5100034819999999</v>
      </c>
      <c r="S67">
        <v>1.613228672</v>
      </c>
      <c r="T67">
        <v>1.7510262780000001</v>
      </c>
      <c r="U67">
        <v>1.9046930900000001</v>
      </c>
      <c r="V67">
        <v>2.0663022780000002</v>
      </c>
      <c r="W67">
        <v>2.2356965089999998</v>
      </c>
      <c r="X67">
        <v>2.3799189429999998</v>
      </c>
      <c r="Y67">
        <v>2.5283511390000002</v>
      </c>
      <c r="Z67">
        <v>2.682757654</v>
      </c>
      <c r="AA67">
        <v>2.843848071</v>
      </c>
      <c r="AB67">
        <v>3.0123043530000002</v>
      </c>
      <c r="AC67">
        <v>3.102260383</v>
      </c>
      <c r="AD67">
        <v>3.1846938730000001</v>
      </c>
      <c r="AE67">
        <v>3.2633928339999998</v>
      </c>
      <c r="AF67">
        <v>3.3400247890000001</v>
      </c>
      <c r="AG67">
        <v>3.4161489</v>
      </c>
      <c r="AH67">
        <v>3.4913196709999998</v>
      </c>
      <c r="AI67">
        <v>3.565996621</v>
      </c>
      <c r="AJ67">
        <v>3.640018424</v>
      </c>
      <c r="AK67">
        <v>3.7135817229999999</v>
      </c>
      <c r="AL67">
        <v>3.7869043740000001</v>
      </c>
      <c r="AM67">
        <v>3.8550747520000002</v>
      </c>
      <c r="AN67">
        <v>3.9235681580000001</v>
      </c>
      <c r="AO67">
        <v>3.9934195090000002</v>
      </c>
      <c r="AP67">
        <v>4.0651216019999996</v>
      </c>
      <c r="AQ67">
        <v>4.1396117830000003</v>
      </c>
      <c r="AR67">
        <v>4.2177534049999998</v>
      </c>
      <c r="AS67">
        <v>4.2999805350000004</v>
      </c>
      <c r="AT67">
        <v>4.3873688</v>
      </c>
      <c r="AU67">
        <v>4.4806597310000003</v>
      </c>
      <c r="AV67">
        <v>4.5807021250000002</v>
      </c>
    </row>
    <row r="68" spans="1:48" x14ac:dyDescent="0.25">
      <c r="A68" t="s">
        <v>180</v>
      </c>
      <c r="B68">
        <v>0.96116878123798499</v>
      </c>
      <c r="C68">
        <v>0.98039215686274495</v>
      </c>
      <c r="D68">
        <v>0.99999095760000001</v>
      </c>
      <c r="E68">
        <v>1.0209705469999999</v>
      </c>
      <c r="F68">
        <v>1.0490308880000001</v>
      </c>
      <c r="G68">
        <v>1.068498269</v>
      </c>
      <c r="H68">
        <v>1.0821196129999999</v>
      </c>
      <c r="I68">
        <v>1.0978535599999999</v>
      </c>
      <c r="J68">
        <v>1.1116621499999999</v>
      </c>
      <c r="K68">
        <v>1.1208846969999999</v>
      </c>
      <c r="L68">
        <v>1.132513595</v>
      </c>
      <c r="M68">
        <v>1.143749237</v>
      </c>
      <c r="N68">
        <v>1.1564097120000001</v>
      </c>
      <c r="O68">
        <v>1.1723715669999999</v>
      </c>
      <c r="P68">
        <v>1.19159602</v>
      </c>
      <c r="Q68">
        <v>1.2142362680000001</v>
      </c>
      <c r="R68">
        <v>1.241300735</v>
      </c>
      <c r="S68">
        <v>1.287271343</v>
      </c>
      <c r="T68">
        <v>1.3325064659999999</v>
      </c>
      <c r="U68">
        <v>1.3879397600000001</v>
      </c>
      <c r="V68">
        <v>1.441648963</v>
      </c>
      <c r="W68">
        <v>1.4924845040000001</v>
      </c>
      <c r="X68">
        <v>1.552395239</v>
      </c>
      <c r="Y68">
        <v>1.6165145990000001</v>
      </c>
      <c r="Z68">
        <v>1.682641083</v>
      </c>
      <c r="AA68">
        <v>1.748330554</v>
      </c>
      <c r="AB68">
        <v>1.812101373</v>
      </c>
      <c r="AC68">
        <v>1.8691284429999999</v>
      </c>
      <c r="AD68">
        <v>1.9209661600000001</v>
      </c>
      <c r="AE68">
        <v>1.966155713</v>
      </c>
      <c r="AF68">
        <v>2.0046731270000002</v>
      </c>
      <c r="AG68">
        <v>2.036111183</v>
      </c>
      <c r="AH68">
        <v>2.0562452649999998</v>
      </c>
      <c r="AI68">
        <v>2.068055513</v>
      </c>
      <c r="AJ68">
        <v>2.0742999790000001</v>
      </c>
      <c r="AK68">
        <v>2.0761198790000002</v>
      </c>
      <c r="AL68">
        <v>2.0739802360000001</v>
      </c>
      <c r="AM68">
        <v>2.0678846119999998</v>
      </c>
      <c r="AN68">
        <v>2.05871834</v>
      </c>
      <c r="AO68">
        <v>2.0469716340000002</v>
      </c>
      <c r="AP68">
        <v>2.0326808120000002</v>
      </c>
      <c r="AQ68">
        <v>2.0158926909999999</v>
      </c>
      <c r="AR68">
        <v>1.99559135</v>
      </c>
      <c r="AS68">
        <v>1.97260426</v>
      </c>
      <c r="AT68">
        <v>1.948860139</v>
      </c>
      <c r="AU68">
        <v>1.925088997</v>
      </c>
      <c r="AV68">
        <v>1.9012016169999999</v>
      </c>
    </row>
    <row r="69" spans="1:48" x14ac:dyDescent="0.25">
      <c r="A69" t="s">
        <v>181</v>
      </c>
      <c r="B69">
        <v>0.96116878123798499</v>
      </c>
      <c r="C69">
        <v>0.98039215686274495</v>
      </c>
      <c r="D69">
        <v>0.99999878109999996</v>
      </c>
      <c r="E69">
        <v>1.0207370179999999</v>
      </c>
      <c r="F69">
        <v>1.1048963350000001</v>
      </c>
      <c r="G69">
        <v>1.037661562</v>
      </c>
      <c r="H69">
        <v>1.071617002</v>
      </c>
      <c r="I69">
        <v>1.147227496</v>
      </c>
      <c r="J69">
        <v>1.2354682880000001</v>
      </c>
      <c r="K69">
        <v>1.251433421</v>
      </c>
      <c r="L69">
        <v>1.244306081</v>
      </c>
      <c r="M69">
        <v>1.1949913940000001</v>
      </c>
      <c r="N69">
        <v>1.209942447</v>
      </c>
      <c r="O69">
        <v>1.2702196370000001</v>
      </c>
      <c r="P69">
        <v>1.369360151</v>
      </c>
      <c r="Q69">
        <v>1.45212561</v>
      </c>
      <c r="R69">
        <v>1.5495335880000001</v>
      </c>
      <c r="S69">
        <v>1.6495175019999999</v>
      </c>
      <c r="T69">
        <v>1.8110902719999999</v>
      </c>
      <c r="U69">
        <v>1.979094527</v>
      </c>
      <c r="V69">
        <v>2.1389080219999999</v>
      </c>
      <c r="W69">
        <v>2.2956148449999998</v>
      </c>
      <c r="X69">
        <v>2.4330382909999999</v>
      </c>
      <c r="Y69">
        <v>2.5690637550000002</v>
      </c>
      <c r="Z69">
        <v>2.704689036</v>
      </c>
      <c r="AA69">
        <v>2.8395027819999998</v>
      </c>
      <c r="AB69">
        <v>2.972388644</v>
      </c>
      <c r="AC69">
        <v>3.059186172</v>
      </c>
      <c r="AD69">
        <v>3.1332177190000001</v>
      </c>
      <c r="AE69">
        <v>3.1980564610000002</v>
      </c>
      <c r="AF69">
        <v>3.255069985</v>
      </c>
      <c r="AG69">
        <v>3.3065914670000001</v>
      </c>
      <c r="AH69">
        <v>3.3516177580000002</v>
      </c>
      <c r="AI69">
        <v>3.3901410150000002</v>
      </c>
      <c r="AJ69">
        <v>3.4220863170000002</v>
      </c>
      <c r="AK69">
        <v>3.4474765559999998</v>
      </c>
      <c r="AL69">
        <v>3.466293115</v>
      </c>
      <c r="AM69">
        <v>3.4733914960000001</v>
      </c>
      <c r="AN69">
        <v>3.4749734800000001</v>
      </c>
      <c r="AO69">
        <v>3.4716852020000002</v>
      </c>
      <c r="AP69">
        <v>3.4641051759999999</v>
      </c>
      <c r="AQ69">
        <v>3.4531419680000002</v>
      </c>
      <c r="AR69">
        <v>3.4392345309999999</v>
      </c>
      <c r="AS69">
        <v>3.4229185320000002</v>
      </c>
      <c r="AT69">
        <v>3.405292948</v>
      </c>
      <c r="AU69">
        <v>3.3869300519999999</v>
      </c>
      <c r="AV69">
        <v>3.3684513570000001</v>
      </c>
    </row>
    <row r="70" spans="1:48" x14ac:dyDescent="0.25">
      <c r="A70" t="s">
        <v>182</v>
      </c>
      <c r="B70">
        <v>32216.212105149501</v>
      </c>
      <c r="C70">
        <v>32733.453811126699</v>
      </c>
      <c r="D70">
        <v>33258.993690000003</v>
      </c>
      <c r="E70">
        <v>33841.027020000001</v>
      </c>
      <c r="F70">
        <v>32380.667669999999</v>
      </c>
      <c r="G70">
        <v>33736.04722</v>
      </c>
      <c r="H70">
        <v>36168.0988</v>
      </c>
      <c r="I70">
        <v>34706.687530000003</v>
      </c>
      <c r="J70">
        <v>35765.05934</v>
      </c>
      <c r="K70">
        <v>33775.743199999997</v>
      </c>
      <c r="L70">
        <v>36074.605949999997</v>
      </c>
      <c r="M70">
        <v>35299.663589999996</v>
      </c>
      <c r="N70">
        <v>35916.101329999998</v>
      </c>
      <c r="O70">
        <v>36503.1878</v>
      </c>
      <c r="P70">
        <v>37102.342830000001</v>
      </c>
      <c r="Q70">
        <v>37683.305160000004</v>
      </c>
      <c r="R70">
        <v>38235.558830000002</v>
      </c>
      <c r="S70">
        <v>38774.563410000002</v>
      </c>
      <c r="T70">
        <v>38933.281199999998</v>
      </c>
      <c r="U70">
        <v>38874.268559999997</v>
      </c>
      <c r="V70">
        <v>38774.387540000003</v>
      </c>
      <c r="W70">
        <v>38644.648860000001</v>
      </c>
      <c r="X70">
        <v>38511.223639999997</v>
      </c>
      <c r="Y70">
        <v>38400.536999999997</v>
      </c>
      <c r="Z70">
        <v>38303.850749999998</v>
      </c>
      <c r="AA70">
        <v>38241.080370000003</v>
      </c>
      <c r="AB70">
        <v>38191.796840000003</v>
      </c>
      <c r="AC70">
        <v>38187.249640000002</v>
      </c>
      <c r="AD70">
        <v>38182.460429999999</v>
      </c>
      <c r="AE70">
        <v>38192.244059999997</v>
      </c>
      <c r="AF70">
        <v>38237.751799999998</v>
      </c>
      <c r="AG70">
        <v>38260.755239999999</v>
      </c>
      <c r="AH70">
        <v>38303.128570000001</v>
      </c>
      <c r="AI70">
        <v>38353.433680000002</v>
      </c>
      <c r="AJ70">
        <v>38418.215980000001</v>
      </c>
      <c r="AK70">
        <v>38490.528449999998</v>
      </c>
      <c r="AL70">
        <v>38565.261120000003</v>
      </c>
      <c r="AM70">
        <v>38664.738449999997</v>
      </c>
      <c r="AN70">
        <v>38779.36679</v>
      </c>
      <c r="AO70">
        <v>38891.925909999998</v>
      </c>
      <c r="AP70">
        <v>39030.96183</v>
      </c>
      <c r="AQ70">
        <v>39176.775170000001</v>
      </c>
      <c r="AR70">
        <v>39313.789140000001</v>
      </c>
      <c r="AS70">
        <v>39481.44167</v>
      </c>
      <c r="AT70">
        <v>39648.329080000003</v>
      </c>
      <c r="AU70">
        <v>39820.133750000001</v>
      </c>
      <c r="AV70">
        <v>40001.996749999998</v>
      </c>
    </row>
    <row r="71" spans="1:48" x14ac:dyDescent="0.25">
      <c r="A71" t="s">
        <v>183</v>
      </c>
      <c r="B71">
        <v>27792.403792084799</v>
      </c>
      <c r="C71">
        <v>28238.619824674399</v>
      </c>
      <c r="D71">
        <v>28691.99869</v>
      </c>
      <c r="E71">
        <v>28368.03946</v>
      </c>
      <c r="F71">
        <v>26642.69945</v>
      </c>
      <c r="G71">
        <v>29461.324690000001</v>
      </c>
      <c r="H71">
        <v>29353.862010000001</v>
      </c>
      <c r="I71">
        <v>31341.249940000002</v>
      </c>
      <c r="J71">
        <v>29969.113440000001</v>
      </c>
      <c r="K71">
        <v>30470.143629999999</v>
      </c>
      <c r="L71">
        <v>30612.048569999999</v>
      </c>
      <c r="M71">
        <v>31710.98731</v>
      </c>
      <c r="N71">
        <v>32829.145129999997</v>
      </c>
      <c r="O71">
        <v>33792.152390000003</v>
      </c>
      <c r="P71">
        <v>34705.235050000003</v>
      </c>
      <c r="Q71">
        <v>35543.289819999998</v>
      </c>
      <c r="R71">
        <v>36336.786180000003</v>
      </c>
      <c r="S71">
        <v>37081.84852</v>
      </c>
      <c r="T71">
        <v>37607.877619999999</v>
      </c>
      <c r="U71">
        <v>37923.075830000002</v>
      </c>
      <c r="V71">
        <v>38160.866119999999</v>
      </c>
      <c r="W71">
        <v>38352.097119999999</v>
      </c>
      <c r="X71">
        <v>38523.761200000001</v>
      </c>
      <c r="Y71">
        <v>38695.360569999997</v>
      </c>
      <c r="Z71">
        <v>38871.407769999998</v>
      </c>
      <c r="AA71">
        <v>39057.184540000002</v>
      </c>
      <c r="AB71">
        <v>39250.338170000003</v>
      </c>
      <c r="AC71">
        <v>39457.076970000002</v>
      </c>
      <c r="AD71">
        <v>39667.41908</v>
      </c>
      <c r="AE71">
        <v>39884.155769999998</v>
      </c>
      <c r="AF71">
        <v>40104.211790000001</v>
      </c>
      <c r="AG71">
        <v>40317.168870000001</v>
      </c>
      <c r="AH71">
        <v>40527.160100000001</v>
      </c>
      <c r="AI71">
        <v>40737.160470000003</v>
      </c>
      <c r="AJ71">
        <v>40945.885459999998</v>
      </c>
      <c r="AK71">
        <v>41152.863080000003</v>
      </c>
      <c r="AL71">
        <v>41358.62902</v>
      </c>
      <c r="AM71">
        <v>41568.429759999999</v>
      </c>
      <c r="AN71">
        <v>41778.771959999998</v>
      </c>
      <c r="AO71">
        <v>41989.291599999997</v>
      </c>
      <c r="AP71">
        <v>42203.640950000001</v>
      </c>
      <c r="AQ71">
        <v>42416.280460000002</v>
      </c>
      <c r="AR71">
        <v>42627.2958</v>
      </c>
      <c r="AS71">
        <v>42841.279419999999</v>
      </c>
      <c r="AT71">
        <v>43051.571120000001</v>
      </c>
      <c r="AU71">
        <v>43259.070090000001</v>
      </c>
      <c r="AV71">
        <v>43463.583530000004</v>
      </c>
    </row>
    <row r="72" spans="1:48" x14ac:dyDescent="0.25">
      <c r="A72" t="s">
        <v>184</v>
      </c>
      <c r="B72">
        <v>12948.0907559443</v>
      </c>
      <c r="C72">
        <v>13155.9765412096</v>
      </c>
      <c r="D72">
        <v>13367.190210000001</v>
      </c>
      <c r="E72">
        <v>12010.74588</v>
      </c>
      <c r="F72">
        <v>10620.804389999999</v>
      </c>
      <c r="G72">
        <v>7927.4768160000003</v>
      </c>
      <c r="H72">
        <v>11202.99533</v>
      </c>
      <c r="I72">
        <v>10561.701940000001</v>
      </c>
      <c r="J72">
        <v>11575.16483</v>
      </c>
      <c r="K72">
        <v>11311.74266</v>
      </c>
      <c r="L72">
        <v>10036.95672</v>
      </c>
      <c r="M72">
        <v>11125.50201</v>
      </c>
      <c r="N72">
        <v>11380.522290000001</v>
      </c>
      <c r="O72">
        <v>11618.186400000001</v>
      </c>
      <c r="P72">
        <v>11830.17764</v>
      </c>
      <c r="Q72">
        <v>12026.165199999999</v>
      </c>
      <c r="R72">
        <v>12199.257240000001</v>
      </c>
      <c r="S72">
        <v>12325.88618</v>
      </c>
      <c r="T72">
        <v>12119.71869</v>
      </c>
      <c r="U72">
        <v>12200.121429999999</v>
      </c>
      <c r="V72">
        <v>12278.84273</v>
      </c>
      <c r="W72">
        <v>12354.493689999999</v>
      </c>
      <c r="X72">
        <v>12440.665929999999</v>
      </c>
      <c r="Y72">
        <v>12536.041649999999</v>
      </c>
      <c r="Z72">
        <v>12630.86887</v>
      </c>
      <c r="AA72">
        <v>12717.62722</v>
      </c>
      <c r="AB72">
        <v>12772.003259999999</v>
      </c>
      <c r="AC72">
        <v>12857.85721</v>
      </c>
      <c r="AD72">
        <v>12897.123149999999</v>
      </c>
      <c r="AE72">
        <v>12895.47746</v>
      </c>
      <c r="AF72">
        <v>12864.526830000001</v>
      </c>
      <c r="AG72">
        <v>12803.548860000001</v>
      </c>
      <c r="AH72">
        <v>12720.513220000001</v>
      </c>
      <c r="AI72">
        <v>12626.76614</v>
      </c>
      <c r="AJ72">
        <v>12521.49454</v>
      </c>
      <c r="AK72">
        <v>12405.58482</v>
      </c>
      <c r="AL72">
        <v>12278.116120000001</v>
      </c>
      <c r="AM72">
        <v>12144.328670000001</v>
      </c>
      <c r="AN72">
        <v>12001.45212</v>
      </c>
      <c r="AO72">
        <v>11847.726559999999</v>
      </c>
      <c r="AP72">
        <v>11684.766250000001</v>
      </c>
      <c r="AQ72">
        <v>11509.558709999999</v>
      </c>
      <c r="AR72">
        <v>11321.17289</v>
      </c>
      <c r="AS72">
        <v>11121.65451</v>
      </c>
      <c r="AT72">
        <v>10907.60925</v>
      </c>
      <c r="AU72">
        <v>10678.422039999999</v>
      </c>
      <c r="AV72">
        <v>10555.16747</v>
      </c>
    </row>
    <row r="73" spans="1:48" x14ac:dyDescent="0.25">
      <c r="A73" t="s">
        <v>185</v>
      </c>
      <c r="B73">
        <v>2385.7761933606898</v>
      </c>
      <c r="C73">
        <v>2424.0806018462699</v>
      </c>
      <c r="D73">
        <v>2462.9998970000001</v>
      </c>
      <c r="E73">
        <v>2416.9175009999999</v>
      </c>
      <c r="F73">
        <v>2107.6774679999999</v>
      </c>
      <c r="G73">
        <v>1591.2103850000001</v>
      </c>
      <c r="H73">
        <v>1687.5024450000001</v>
      </c>
      <c r="I73">
        <v>2225.0566349999999</v>
      </c>
      <c r="J73">
        <v>1888.180525</v>
      </c>
      <c r="K73">
        <v>1736.169778</v>
      </c>
      <c r="L73">
        <v>1777.3511430000001</v>
      </c>
      <c r="M73">
        <v>1667.585603</v>
      </c>
      <c r="N73">
        <v>1731.0083830000001</v>
      </c>
      <c r="O73">
        <v>1780.175473</v>
      </c>
      <c r="P73">
        <v>1825.726995</v>
      </c>
      <c r="Q73">
        <v>1867.2494830000001</v>
      </c>
      <c r="R73">
        <v>1904.6286950000001</v>
      </c>
      <c r="S73">
        <v>1938.2193279999999</v>
      </c>
      <c r="T73">
        <v>1915.3460399999999</v>
      </c>
      <c r="U73">
        <v>1883.9725109999999</v>
      </c>
      <c r="V73">
        <v>1853.6891069999999</v>
      </c>
      <c r="W73">
        <v>1823.6222680000001</v>
      </c>
      <c r="X73">
        <v>1795.1239499999999</v>
      </c>
      <c r="Y73">
        <v>1770.808569</v>
      </c>
      <c r="Z73">
        <v>1749.4209599999999</v>
      </c>
      <c r="AA73">
        <v>1732.3806300000001</v>
      </c>
      <c r="AB73">
        <v>1717.3026829999999</v>
      </c>
      <c r="AC73">
        <v>1707.2076520000001</v>
      </c>
      <c r="AD73">
        <v>1697.8237429999999</v>
      </c>
      <c r="AE73">
        <v>1689.783212</v>
      </c>
      <c r="AF73">
        <v>1684.5885450000001</v>
      </c>
      <c r="AG73">
        <v>1677.4022789999999</v>
      </c>
      <c r="AH73">
        <v>1671.1095150000001</v>
      </c>
      <c r="AI73">
        <v>1664.855689</v>
      </c>
      <c r="AJ73">
        <v>1659.0383939999999</v>
      </c>
      <c r="AK73">
        <v>1653.190572</v>
      </c>
      <c r="AL73">
        <v>1646.8796139999999</v>
      </c>
      <c r="AM73">
        <v>1641.7276919999999</v>
      </c>
      <c r="AN73">
        <v>1637.2044000000001</v>
      </c>
      <c r="AO73">
        <v>1632.2070960000001</v>
      </c>
      <c r="AP73">
        <v>1628.623347</v>
      </c>
      <c r="AQ73">
        <v>1625.267795</v>
      </c>
      <c r="AR73">
        <v>1621.1746780000001</v>
      </c>
      <c r="AS73">
        <v>1618.7469530000001</v>
      </c>
      <c r="AT73">
        <v>1616.1757990000001</v>
      </c>
      <c r="AU73">
        <v>1613.841559</v>
      </c>
      <c r="AV73">
        <v>1612.6012270000001</v>
      </c>
    </row>
    <row r="74" spans="1:48" x14ac:dyDescent="0.25">
      <c r="A74" t="s">
        <v>186</v>
      </c>
      <c r="B74">
        <v>6236.1458111474303</v>
      </c>
      <c r="C74">
        <v>6336.2691492839103</v>
      </c>
      <c r="D74">
        <v>6437.9998139999998</v>
      </c>
      <c r="E74">
        <v>6340.4523209999998</v>
      </c>
      <c r="F74">
        <v>5482.5660280000002</v>
      </c>
      <c r="G74">
        <v>4023.6544490000001</v>
      </c>
      <c r="H74">
        <v>4407.1646380000002</v>
      </c>
      <c r="I74">
        <v>6042.3261130000001</v>
      </c>
      <c r="J74">
        <v>4933.6811360000002</v>
      </c>
      <c r="K74">
        <v>4489.7540580000004</v>
      </c>
      <c r="L74">
        <v>4634.1368689999999</v>
      </c>
      <c r="M74">
        <v>4272.6547090000004</v>
      </c>
      <c r="N74">
        <v>4528.0295720000004</v>
      </c>
      <c r="O74">
        <v>4607.9886040000001</v>
      </c>
      <c r="P74">
        <v>4699.2323779999997</v>
      </c>
      <c r="Q74">
        <v>4796.0551820000001</v>
      </c>
      <c r="R74">
        <v>4889.6109409999999</v>
      </c>
      <c r="S74">
        <v>4988.3163889999996</v>
      </c>
      <c r="T74">
        <v>5033.8510859999997</v>
      </c>
      <c r="U74">
        <v>5015.956545</v>
      </c>
      <c r="V74">
        <v>5040.101232</v>
      </c>
      <c r="W74">
        <v>5062.3038159999996</v>
      </c>
      <c r="X74">
        <v>5079.2627380000004</v>
      </c>
      <c r="Y74">
        <v>5122.2896689999998</v>
      </c>
      <c r="Z74">
        <v>5152.7158049999998</v>
      </c>
      <c r="AA74">
        <v>5213.7671849999997</v>
      </c>
      <c r="AB74">
        <v>5250.3386190000001</v>
      </c>
      <c r="AC74">
        <v>5335.5367399999996</v>
      </c>
      <c r="AD74">
        <v>5377.9734250000001</v>
      </c>
      <c r="AE74">
        <v>5414.0204649999996</v>
      </c>
      <c r="AF74">
        <v>5506.9314189999996</v>
      </c>
      <c r="AG74">
        <v>5526.0798670000004</v>
      </c>
      <c r="AH74">
        <v>5575.0821530000003</v>
      </c>
      <c r="AI74">
        <v>5607.3887800000002</v>
      </c>
      <c r="AJ74">
        <v>5648.0210800000004</v>
      </c>
      <c r="AK74">
        <v>5680.3477240000002</v>
      </c>
      <c r="AL74">
        <v>5692.6439490000002</v>
      </c>
      <c r="AM74">
        <v>5727.2896469999996</v>
      </c>
      <c r="AN74">
        <v>5771.3523850000001</v>
      </c>
      <c r="AO74">
        <v>5785.6918139999998</v>
      </c>
      <c r="AP74">
        <v>5832.147978</v>
      </c>
      <c r="AQ74">
        <v>5876.5074949999998</v>
      </c>
      <c r="AR74">
        <v>5883.1963329999999</v>
      </c>
      <c r="AS74">
        <v>5934.1374589999996</v>
      </c>
      <c r="AT74">
        <v>5971.7071690000002</v>
      </c>
      <c r="AU74">
        <v>6008.6087660000003</v>
      </c>
      <c r="AV74">
        <v>6055.8839809999999</v>
      </c>
    </row>
    <row r="75" spans="1:48" x14ac:dyDescent="0.25">
      <c r="A75" t="s">
        <v>187</v>
      </c>
      <c r="B75">
        <v>4412.1845557279503</v>
      </c>
      <c r="C75">
        <v>4483.0236059316903</v>
      </c>
      <c r="D75">
        <v>4554.9997860000003</v>
      </c>
      <c r="E75">
        <v>4474.841555</v>
      </c>
      <c r="F75">
        <v>4021.5480280000002</v>
      </c>
      <c r="G75">
        <v>3070.3944620000002</v>
      </c>
      <c r="H75">
        <v>3764.0756609999999</v>
      </c>
      <c r="I75">
        <v>3540.9167859999998</v>
      </c>
      <c r="J75">
        <v>3115.85808</v>
      </c>
      <c r="K75">
        <v>3264.9691480000001</v>
      </c>
      <c r="L75">
        <v>3161.430648</v>
      </c>
      <c r="M75">
        <v>3296.135945</v>
      </c>
      <c r="N75">
        <v>3492.5225519999999</v>
      </c>
      <c r="O75">
        <v>3678.4641219999999</v>
      </c>
      <c r="P75">
        <v>3860.2491559999999</v>
      </c>
      <c r="Q75">
        <v>4033.7438590000002</v>
      </c>
      <c r="R75">
        <v>4197.346227</v>
      </c>
      <c r="S75">
        <v>4350.6568619999998</v>
      </c>
      <c r="T75">
        <v>4510.9171219999998</v>
      </c>
      <c r="U75">
        <v>4614.4341519999998</v>
      </c>
      <c r="V75">
        <v>4703.2789110000003</v>
      </c>
      <c r="W75">
        <v>4775.7569320000002</v>
      </c>
      <c r="X75">
        <v>4836.7940900000003</v>
      </c>
      <c r="Y75">
        <v>4893.3620620000002</v>
      </c>
      <c r="Z75">
        <v>4945.1895549999999</v>
      </c>
      <c r="AA75">
        <v>4995.6005809999997</v>
      </c>
      <c r="AB75">
        <v>5043.0130660000004</v>
      </c>
      <c r="AC75">
        <v>5093.3403619999999</v>
      </c>
      <c r="AD75">
        <v>5140.4674800000003</v>
      </c>
      <c r="AE75">
        <v>5186.5694370000001</v>
      </c>
      <c r="AF75">
        <v>5233.6409329999997</v>
      </c>
      <c r="AG75">
        <v>5275.7289579999997</v>
      </c>
      <c r="AH75">
        <v>5316.142218</v>
      </c>
      <c r="AI75">
        <v>5357.0736290000004</v>
      </c>
      <c r="AJ75">
        <v>5397.4068550000002</v>
      </c>
      <c r="AK75">
        <v>5436.7960810000004</v>
      </c>
      <c r="AL75">
        <v>5476.6762939999999</v>
      </c>
      <c r="AM75">
        <v>5516.944966</v>
      </c>
      <c r="AN75">
        <v>5556.2825970000004</v>
      </c>
      <c r="AO75">
        <v>5593.9501790000004</v>
      </c>
      <c r="AP75">
        <v>5631.9445420000002</v>
      </c>
      <c r="AQ75">
        <v>5668.4161359999998</v>
      </c>
      <c r="AR75">
        <v>5702.8782650000003</v>
      </c>
      <c r="AS75">
        <v>5737.5292520000003</v>
      </c>
      <c r="AT75">
        <v>5769.9174270000003</v>
      </c>
      <c r="AU75">
        <v>5800.0677779999996</v>
      </c>
      <c r="AV75">
        <v>5828.5993699999999</v>
      </c>
    </row>
    <row r="76" spans="1:48" x14ac:dyDescent="0.25">
      <c r="A76" t="s">
        <v>188</v>
      </c>
      <c r="B76">
        <v>799.13331689913502</v>
      </c>
      <c r="C76">
        <v>811.96366078894505</v>
      </c>
      <c r="D76">
        <v>824.99992929999996</v>
      </c>
      <c r="E76">
        <v>757.33638099999996</v>
      </c>
      <c r="F76">
        <v>841.07283519999999</v>
      </c>
      <c r="G76">
        <v>847.49177459999999</v>
      </c>
      <c r="H76">
        <v>863.34597269999995</v>
      </c>
      <c r="I76">
        <v>883.55187520000004</v>
      </c>
      <c r="J76">
        <v>850.35870399999999</v>
      </c>
      <c r="K76">
        <v>921.88597809999999</v>
      </c>
      <c r="L76">
        <v>875.09001179999996</v>
      </c>
      <c r="M76">
        <v>831.45680919999995</v>
      </c>
      <c r="N76">
        <v>864.20982900000001</v>
      </c>
      <c r="O76">
        <v>896.18167100000005</v>
      </c>
      <c r="P76">
        <v>926.99708139999996</v>
      </c>
      <c r="Q76">
        <v>955.92432369999995</v>
      </c>
      <c r="R76">
        <v>982.4829234</v>
      </c>
      <c r="S76">
        <v>1006.686088</v>
      </c>
      <c r="T76">
        <v>999.99284739999996</v>
      </c>
      <c r="U76">
        <v>987.11063420000005</v>
      </c>
      <c r="V76">
        <v>972.55624420000004</v>
      </c>
      <c r="W76">
        <v>956.82279249999999</v>
      </c>
      <c r="X76">
        <v>940.86787419999996</v>
      </c>
      <c r="Y76">
        <v>925.70240109999997</v>
      </c>
      <c r="Z76">
        <v>911.33430150000004</v>
      </c>
      <c r="AA76">
        <v>898.18977900000004</v>
      </c>
      <c r="AB76">
        <v>885.90103180000006</v>
      </c>
      <c r="AC76">
        <v>875.59629989999996</v>
      </c>
      <c r="AD76">
        <v>866.17316410000001</v>
      </c>
      <c r="AE76">
        <v>857.72389920000001</v>
      </c>
      <c r="AF76">
        <v>850.49407559999997</v>
      </c>
      <c r="AG76">
        <v>843.44825519999995</v>
      </c>
      <c r="AH76">
        <v>837.14240159999997</v>
      </c>
      <c r="AI76">
        <v>831.60663950000003</v>
      </c>
      <c r="AJ76">
        <v>826.78128990000005</v>
      </c>
      <c r="AK76">
        <v>822.55206580000004</v>
      </c>
      <c r="AL76">
        <v>818.79283899999996</v>
      </c>
      <c r="AM76">
        <v>815.90317809999999</v>
      </c>
      <c r="AN76">
        <v>813.65883050000002</v>
      </c>
      <c r="AO76">
        <v>811.76426609999999</v>
      </c>
      <c r="AP76">
        <v>810.56587439999998</v>
      </c>
      <c r="AQ76">
        <v>809.7214821</v>
      </c>
      <c r="AR76">
        <v>808.99025070000005</v>
      </c>
      <c r="AS76">
        <v>808.86592020000001</v>
      </c>
      <c r="AT76">
        <v>808.86248320000004</v>
      </c>
      <c r="AU76">
        <v>808.98715379999999</v>
      </c>
      <c r="AV76">
        <v>809.45689800000002</v>
      </c>
    </row>
    <row r="77" spans="1:48" x14ac:dyDescent="0.25">
      <c r="A77" t="s">
        <v>189</v>
      </c>
      <c r="B77">
        <v>3731.2261050854099</v>
      </c>
      <c r="C77">
        <v>3791.13214710184</v>
      </c>
      <c r="D77">
        <v>3851.9998030000002</v>
      </c>
      <c r="E77">
        <v>3703.7346459999999</v>
      </c>
      <c r="F77">
        <v>3996.2688109999999</v>
      </c>
      <c r="G77">
        <v>3955.800268</v>
      </c>
      <c r="H77">
        <v>4088.0471090000001</v>
      </c>
      <c r="I77">
        <v>4285.4204239999999</v>
      </c>
      <c r="J77">
        <v>4390.3650319999997</v>
      </c>
      <c r="K77">
        <v>4733.6881819999999</v>
      </c>
      <c r="L77">
        <v>4713.7141799999999</v>
      </c>
      <c r="M77">
        <v>4667.6928159999998</v>
      </c>
      <c r="N77">
        <v>4883.8981130000002</v>
      </c>
      <c r="O77">
        <v>5075.9290659999997</v>
      </c>
      <c r="P77">
        <v>5251.536994</v>
      </c>
      <c r="Q77">
        <v>5414.5804529999996</v>
      </c>
      <c r="R77">
        <v>5566.6646659999997</v>
      </c>
      <c r="S77">
        <v>5706.7073769999997</v>
      </c>
      <c r="T77">
        <v>5665.0869560000001</v>
      </c>
      <c r="U77">
        <v>5590.6668689999997</v>
      </c>
      <c r="V77">
        <v>5494.179736</v>
      </c>
      <c r="W77">
        <v>5385.7734190000001</v>
      </c>
      <c r="X77">
        <v>5279.7430700000004</v>
      </c>
      <c r="Y77">
        <v>5176.6948460000003</v>
      </c>
      <c r="Z77">
        <v>5077.4569110000002</v>
      </c>
      <c r="AA77">
        <v>4982.3652249999996</v>
      </c>
      <c r="AB77">
        <v>4891.5099220000002</v>
      </c>
      <c r="AC77">
        <v>4816.4937309999996</v>
      </c>
      <c r="AD77">
        <v>4751.157663</v>
      </c>
      <c r="AE77">
        <v>4691.9684779999998</v>
      </c>
      <c r="AF77">
        <v>4636.7821819999999</v>
      </c>
      <c r="AG77">
        <v>4584.554666</v>
      </c>
      <c r="AH77">
        <v>4534.9132319999999</v>
      </c>
      <c r="AI77">
        <v>4487.3339779999997</v>
      </c>
      <c r="AJ77">
        <v>4441.8054609999999</v>
      </c>
      <c r="AK77">
        <v>4398.2524400000002</v>
      </c>
      <c r="AL77">
        <v>4356.676692</v>
      </c>
      <c r="AM77">
        <v>4317.356777</v>
      </c>
      <c r="AN77">
        <v>4279.9158029999999</v>
      </c>
      <c r="AO77">
        <v>4243.9572509999998</v>
      </c>
      <c r="AP77">
        <v>4209.0878730000004</v>
      </c>
      <c r="AQ77">
        <v>4175.0628550000001</v>
      </c>
      <c r="AR77">
        <v>4141.5559059999996</v>
      </c>
      <c r="AS77">
        <v>4108.2108170000001</v>
      </c>
      <c r="AT77">
        <v>4074.7661119999998</v>
      </c>
      <c r="AU77">
        <v>4040.874139</v>
      </c>
      <c r="AV77">
        <v>4005.809209</v>
      </c>
    </row>
    <row r="78" spans="1:48" x14ac:dyDescent="0.25">
      <c r="A78" t="s">
        <v>190</v>
      </c>
      <c r="B78">
        <v>7272.5975070044797</v>
      </c>
      <c r="C78">
        <v>7389.3614123677598</v>
      </c>
      <c r="D78">
        <v>7507.9999520000001</v>
      </c>
      <c r="E78">
        <v>7936.5638760000002</v>
      </c>
      <c r="F78">
        <v>7591.4410099999996</v>
      </c>
      <c r="G78">
        <v>5540.6733809999996</v>
      </c>
      <c r="H78">
        <v>6161.9452860000001</v>
      </c>
      <c r="I78">
        <v>6878.3557659999997</v>
      </c>
      <c r="J78">
        <v>6161.2622970000002</v>
      </c>
      <c r="K78">
        <v>5464.3515749999997</v>
      </c>
      <c r="L78">
        <v>4984.0082140000004</v>
      </c>
      <c r="M78">
        <v>5300.9156039999998</v>
      </c>
      <c r="N78">
        <v>5461.18289</v>
      </c>
      <c r="O78">
        <v>5592.635765</v>
      </c>
      <c r="P78">
        <v>5726.2796509999998</v>
      </c>
      <c r="Q78">
        <v>5855.7249920000004</v>
      </c>
      <c r="R78">
        <v>5976.8588689999997</v>
      </c>
      <c r="S78">
        <v>6089.9961069999999</v>
      </c>
      <c r="T78">
        <v>5672.3498520000003</v>
      </c>
      <c r="U78">
        <v>5295.7881930000003</v>
      </c>
      <c r="V78">
        <v>4992.2404260000003</v>
      </c>
      <c r="W78">
        <v>4738.4830689999999</v>
      </c>
      <c r="X78">
        <v>4529.3893699999999</v>
      </c>
      <c r="Y78">
        <v>4365.9606290000002</v>
      </c>
      <c r="Z78">
        <v>4232.5702160000001</v>
      </c>
      <c r="AA78">
        <v>4131.5262270000003</v>
      </c>
      <c r="AB78">
        <v>4046.0218359999999</v>
      </c>
      <c r="AC78">
        <v>3991.6718850000002</v>
      </c>
      <c r="AD78">
        <v>3941.0250879999999</v>
      </c>
      <c r="AE78">
        <v>3899.123274</v>
      </c>
      <c r="AF78">
        <v>3875.1797539999998</v>
      </c>
      <c r="AG78">
        <v>3844.1307419999998</v>
      </c>
      <c r="AH78">
        <v>3821.9425200000001</v>
      </c>
      <c r="AI78">
        <v>3804.5021449999999</v>
      </c>
      <c r="AJ78">
        <v>3792.919191</v>
      </c>
      <c r="AK78">
        <v>3784.0801550000001</v>
      </c>
      <c r="AL78">
        <v>3775.3217140000002</v>
      </c>
      <c r="AM78">
        <v>3774.3661969999998</v>
      </c>
      <c r="AN78">
        <v>3777.7013910000001</v>
      </c>
      <c r="AO78">
        <v>3779.4520130000001</v>
      </c>
      <c r="AP78">
        <v>3788.5880510000002</v>
      </c>
      <c r="AQ78">
        <v>3799.0685360000002</v>
      </c>
      <c r="AR78">
        <v>3806.4684980000002</v>
      </c>
      <c r="AS78">
        <v>3822.247237</v>
      </c>
      <c r="AT78">
        <v>3837.6925489999999</v>
      </c>
      <c r="AU78">
        <v>3854.3919879999999</v>
      </c>
      <c r="AV78">
        <v>3892.3347469999999</v>
      </c>
    </row>
    <row r="79" spans="1:48" x14ac:dyDescent="0.25">
      <c r="A79" t="s">
        <v>191</v>
      </c>
      <c r="B79">
        <v>4505.1746144216704</v>
      </c>
      <c r="C79">
        <v>4577.5066500962303</v>
      </c>
      <c r="D79">
        <v>4650.9999870000001</v>
      </c>
      <c r="E79">
        <v>4153.3278870000004</v>
      </c>
      <c r="F79">
        <v>3436.060704</v>
      </c>
      <c r="G79">
        <v>1601.703266</v>
      </c>
      <c r="H79">
        <v>2682.5197760000001</v>
      </c>
      <c r="I79">
        <v>3169.3958739999998</v>
      </c>
      <c r="J79">
        <v>2512.3373459999998</v>
      </c>
      <c r="K79">
        <v>2499.1543579999998</v>
      </c>
      <c r="L79">
        <v>2462.2166739999998</v>
      </c>
      <c r="M79">
        <v>2068.3828360000002</v>
      </c>
      <c r="N79">
        <v>2110.212548</v>
      </c>
      <c r="O79">
        <v>2138.8358760000001</v>
      </c>
      <c r="P79">
        <v>2166.2306610000001</v>
      </c>
      <c r="Q79">
        <v>2190.5102879999999</v>
      </c>
      <c r="R79">
        <v>2210.0464710000001</v>
      </c>
      <c r="S79">
        <v>2224.7182590000002</v>
      </c>
      <c r="T79">
        <v>2218.419308</v>
      </c>
      <c r="U79">
        <v>2198.2266479999998</v>
      </c>
      <c r="V79">
        <v>2178.5482339999999</v>
      </c>
      <c r="W79">
        <v>2156.5970560000001</v>
      </c>
      <c r="X79">
        <v>2134.296409</v>
      </c>
      <c r="Y79">
        <v>2114.4973239999999</v>
      </c>
      <c r="Z79">
        <v>2095.709026</v>
      </c>
      <c r="AA79">
        <v>2079.767186</v>
      </c>
      <c r="AB79">
        <v>2064.260781</v>
      </c>
      <c r="AC79">
        <v>2054.1373450000001</v>
      </c>
      <c r="AD79">
        <v>2043.671159</v>
      </c>
      <c r="AE79">
        <v>2034.273408</v>
      </c>
      <c r="AF79">
        <v>2028.0973329999999</v>
      </c>
      <c r="AG79">
        <v>2019.614603</v>
      </c>
      <c r="AH79">
        <v>2012.4909339999999</v>
      </c>
      <c r="AI79">
        <v>2006.3753810000001</v>
      </c>
      <c r="AJ79">
        <v>2001.3397399999999</v>
      </c>
      <c r="AK79">
        <v>1996.7585590000001</v>
      </c>
      <c r="AL79">
        <v>1992.014774</v>
      </c>
      <c r="AM79">
        <v>1989.2731839999999</v>
      </c>
      <c r="AN79">
        <v>1987.5136090000001</v>
      </c>
      <c r="AO79">
        <v>1985.251088</v>
      </c>
      <c r="AP79">
        <v>1984.7466589999999</v>
      </c>
      <c r="AQ79">
        <v>1984.3127810000001</v>
      </c>
      <c r="AR79">
        <v>1982.781248</v>
      </c>
      <c r="AS79">
        <v>1983.2100869999999</v>
      </c>
      <c r="AT79">
        <v>1983.1200690000001</v>
      </c>
      <c r="AU79">
        <v>1982.914851</v>
      </c>
      <c r="AV79">
        <v>1984.4005520000001</v>
      </c>
    </row>
    <row r="80" spans="1:48" x14ac:dyDescent="0.25">
      <c r="A80" t="s">
        <v>192</v>
      </c>
      <c r="B80">
        <v>1949.88529323388</v>
      </c>
      <c r="C80">
        <v>1981.1913323250201</v>
      </c>
      <c r="D80">
        <v>2012.9996530000001</v>
      </c>
      <c r="E80">
        <v>1680.129651</v>
      </c>
      <c r="F80">
        <v>1536.0815279999999</v>
      </c>
      <c r="G80">
        <v>979.79885760000002</v>
      </c>
      <c r="H80">
        <v>1359.5199270000001</v>
      </c>
      <c r="I80">
        <v>1438.8361319999999</v>
      </c>
      <c r="J80">
        <v>1235.120467</v>
      </c>
      <c r="K80">
        <v>1088.2066139999999</v>
      </c>
      <c r="L80">
        <v>1135.0249799999999</v>
      </c>
      <c r="M80">
        <v>813.97885570000005</v>
      </c>
      <c r="N80">
        <v>834.13948470000003</v>
      </c>
      <c r="O80">
        <v>854.44613140000001</v>
      </c>
      <c r="P80">
        <v>875.76176799999996</v>
      </c>
      <c r="Q80">
        <v>896.21619420000002</v>
      </c>
      <c r="R80">
        <v>915.08769649999999</v>
      </c>
      <c r="S80">
        <v>932.54020830000002</v>
      </c>
      <c r="T80">
        <v>937.72681820000003</v>
      </c>
      <c r="U80">
        <v>942.19293170000003</v>
      </c>
      <c r="V80">
        <v>946.91382429999999</v>
      </c>
      <c r="W80">
        <v>950.94137460000002</v>
      </c>
      <c r="X80">
        <v>954.52220469999997</v>
      </c>
      <c r="Y80">
        <v>958.24903949999998</v>
      </c>
      <c r="Z80">
        <v>961.96492169999999</v>
      </c>
      <c r="AA80">
        <v>966.06345060000001</v>
      </c>
      <c r="AB80">
        <v>970.14245700000004</v>
      </c>
      <c r="AC80">
        <v>974.78264879999995</v>
      </c>
      <c r="AD80">
        <v>979.15291479999996</v>
      </c>
      <c r="AE80">
        <v>983.56481919999999</v>
      </c>
      <c r="AF80">
        <v>988.43840739999996</v>
      </c>
      <c r="AG80">
        <v>992.77002389999996</v>
      </c>
      <c r="AH80">
        <v>997.29338949999999</v>
      </c>
      <c r="AI80">
        <v>1001.895024</v>
      </c>
      <c r="AJ80">
        <v>1006.681901</v>
      </c>
      <c r="AK80">
        <v>1011.577757</v>
      </c>
      <c r="AL80">
        <v>1016.5164140000001</v>
      </c>
      <c r="AM80">
        <v>1021.8839390000001</v>
      </c>
      <c r="AN80">
        <v>1027.516979</v>
      </c>
      <c r="AO80">
        <v>1033.126773</v>
      </c>
      <c r="AP80">
        <v>1039.1242930000001</v>
      </c>
      <c r="AQ80">
        <v>1045.1683760000001</v>
      </c>
      <c r="AR80">
        <v>1050.991636</v>
      </c>
      <c r="AS80">
        <v>1057.13994</v>
      </c>
      <c r="AT80">
        <v>1063.1093129999999</v>
      </c>
      <c r="AU80">
        <v>1068.940243</v>
      </c>
      <c r="AV80">
        <v>1074.826022</v>
      </c>
    </row>
    <row r="81" spans="1:48" x14ac:dyDescent="0.25">
      <c r="A81" t="s">
        <v>193</v>
      </c>
      <c r="B81">
        <v>128728.075542602</v>
      </c>
      <c r="C81">
        <v>130794.846433714</v>
      </c>
      <c r="D81">
        <v>132894.63219999999</v>
      </c>
      <c r="E81">
        <v>137501.8487</v>
      </c>
      <c r="F81">
        <v>136315.10500000001</v>
      </c>
      <c r="G81">
        <v>123965.1195</v>
      </c>
      <c r="H81">
        <v>126591.94409999999</v>
      </c>
      <c r="I81">
        <v>132791.4638</v>
      </c>
      <c r="J81">
        <v>134068.77280000001</v>
      </c>
      <c r="K81">
        <v>132588.4712</v>
      </c>
      <c r="L81">
        <v>135967.87450000001</v>
      </c>
      <c r="M81">
        <v>136743.9817</v>
      </c>
      <c r="N81">
        <v>139611.72289999999</v>
      </c>
      <c r="O81">
        <v>142325.44440000001</v>
      </c>
      <c r="P81">
        <v>145128.16089999999</v>
      </c>
      <c r="Q81">
        <v>147837.9393</v>
      </c>
      <c r="R81">
        <v>150323.62599999999</v>
      </c>
      <c r="S81">
        <v>152641.87460000001</v>
      </c>
      <c r="T81">
        <v>152536.3695</v>
      </c>
      <c r="U81">
        <v>149070.856</v>
      </c>
      <c r="V81">
        <v>146569.37590000001</v>
      </c>
      <c r="W81">
        <v>144014.8425</v>
      </c>
      <c r="X81">
        <v>141437.07079999999</v>
      </c>
      <c r="Y81">
        <v>139230.33840000001</v>
      </c>
      <c r="Z81">
        <v>137165.58869999999</v>
      </c>
      <c r="AA81">
        <v>135365.734</v>
      </c>
      <c r="AB81">
        <v>133664.603</v>
      </c>
      <c r="AC81">
        <v>132453.94010000001</v>
      </c>
      <c r="AD81">
        <v>131159.7261</v>
      </c>
      <c r="AE81">
        <v>129974.3784</v>
      </c>
      <c r="AF81">
        <v>129048.23050000001</v>
      </c>
      <c r="AG81">
        <v>127902.8529</v>
      </c>
      <c r="AH81">
        <v>126706.1174</v>
      </c>
      <c r="AI81">
        <v>125841.22199999999</v>
      </c>
      <c r="AJ81">
        <v>125072.4182</v>
      </c>
      <c r="AK81">
        <v>124354.2604</v>
      </c>
      <c r="AL81">
        <v>123591.4433</v>
      </c>
      <c r="AM81">
        <v>123058.2735</v>
      </c>
      <c r="AN81">
        <v>122578.1853</v>
      </c>
      <c r="AO81">
        <v>122075.7959</v>
      </c>
      <c r="AP81">
        <v>121719.0499</v>
      </c>
      <c r="AQ81">
        <v>121328.3377</v>
      </c>
      <c r="AR81">
        <v>120905.8107</v>
      </c>
      <c r="AS81">
        <v>120686.3063</v>
      </c>
      <c r="AT81">
        <v>120460.7871</v>
      </c>
      <c r="AU81">
        <v>120263.3401</v>
      </c>
      <c r="AV81">
        <v>120208.2586</v>
      </c>
    </row>
    <row r="82" spans="1:48" x14ac:dyDescent="0.25">
      <c r="A82" t="s">
        <v>194</v>
      </c>
      <c r="B82">
        <v>96446.189208500597</v>
      </c>
      <c r="C82">
        <v>97994.6639726469</v>
      </c>
      <c r="D82">
        <v>99567.875929999995</v>
      </c>
      <c r="E82">
        <v>104413.986</v>
      </c>
      <c r="F82">
        <v>100879.8952</v>
      </c>
      <c r="G82">
        <v>90854.801479999995</v>
      </c>
      <c r="H82">
        <v>86696.988379999995</v>
      </c>
      <c r="I82">
        <v>87685.424289999995</v>
      </c>
      <c r="J82">
        <v>86000.139070000005</v>
      </c>
      <c r="K82">
        <v>86532.116179999997</v>
      </c>
      <c r="L82">
        <v>81542.525540000002</v>
      </c>
      <c r="M82">
        <v>74808.081640000004</v>
      </c>
      <c r="N82">
        <v>80581.054550000001</v>
      </c>
      <c r="O82">
        <v>81270.300480000005</v>
      </c>
      <c r="P82">
        <v>82285.913010000004</v>
      </c>
      <c r="Q82">
        <v>83504.369149999999</v>
      </c>
      <c r="R82">
        <v>84685.711320000002</v>
      </c>
      <c r="S82">
        <v>86101.344349999999</v>
      </c>
      <c r="T82">
        <v>89495.092019999996</v>
      </c>
      <c r="U82">
        <v>90756.15393</v>
      </c>
      <c r="V82">
        <v>92735.756240000002</v>
      </c>
      <c r="W82">
        <v>94297.302490000002</v>
      </c>
      <c r="X82">
        <v>95406.730819999997</v>
      </c>
      <c r="Y82">
        <v>96958.749540000004</v>
      </c>
      <c r="Z82">
        <v>97899.774950000006</v>
      </c>
      <c r="AA82">
        <v>99492.488710000005</v>
      </c>
      <c r="AB82">
        <v>100214.8658</v>
      </c>
      <c r="AC82">
        <v>102133.17359999999</v>
      </c>
      <c r="AD82">
        <v>102723.4423</v>
      </c>
      <c r="AE82">
        <v>103041.27559999999</v>
      </c>
      <c r="AF82">
        <v>104907.393</v>
      </c>
      <c r="AG82">
        <v>104662.1461</v>
      </c>
      <c r="AH82">
        <v>105258.16</v>
      </c>
      <c r="AI82">
        <v>105351.9145</v>
      </c>
      <c r="AJ82">
        <v>105676.99770000001</v>
      </c>
      <c r="AK82">
        <v>105765.96279999999</v>
      </c>
      <c r="AL82">
        <v>105294.5371</v>
      </c>
      <c r="AM82">
        <v>105439.8365</v>
      </c>
      <c r="AN82">
        <v>105848.53019999999</v>
      </c>
      <c r="AO82">
        <v>105414.9412</v>
      </c>
      <c r="AP82">
        <v>105870.9607</v>
      </c>
      <c r="AQ82">
        <v>106265.96219999999</v>
      </c>
      <c r="AR82">
        <v>105594.55650000001</v>
      </c>
      <c r="AS82">
        <v>106148.5953</v>
      </c>
      <c r="AT82">
        <v>106323.7766</v>
      </c>
      <c r="AU82">
        <v>106471.0567</v>
      </c>
      <c r="AV82">
        <v>106870.10520000001</v>
      </c>
    </row>
    <row r="83" spans="1:48" x14ac:dyDescent="0.25">
      <c r="A83" t="s">
        <v>195</v>
      </c>
      <c r="B83">
        <v>6191.2721801561802</v>
      </c>
      <c r="C83">
        <v>6290.6750576323102</v>
      </c>
      <c r="D83">
        <v>6391.6752580000002</v>
      </c>
      <c r="E83">
        <v>6508.9638000000004</v>
      </c>
      <c r="F83">
        <v>6321.0692339999996</v>
      </c>
      <c r="G83">
        <v>5833.3763840000001</v>
      </c>
      <c r="H83">
        <v>6006.600837</v>
      </c>
      <c r="I83">
        <v>6053.5580360000004</v>
      </c>
      <c r="J83">
        <v>5906.0733739999996</v>
      </c>
      <c r="K83">
        <v>5973.7340180000001</v>
      </c>
      <c r="L83">
        <v>5951.490256</v>
      </c>
      <c r="M83">
        <v>5394.9201499999999</v>
      </c>
      <c r="N83">
        <v>5454.0143159999998</v>
      </c>
      <c r="O83">
        <v>5521.4135329999999</v>
      </c>
      <c r="P83">
        <v>5597.8831529999998</v>
      </c>
      <c r="Q83">
        <v>5672.6157030000004</v>
      </c>
      <c r="R83">
        <v>5741.3866740000003</v>
      </c>
      <c r="S83">
        <v>5800.0554249999996</v>
      </c>
      <c r="T83">
        <v>5819.4798719999999</v>
      </c>
      <c r="U83">
        <v>5855.4409910000004</v>
      </c>
      <c r="V83">
        <v>5893.5552090000001</v>
      </c>
      <c r="W83">
        <v>5930.9772990000001</v>
      </c>
      <c r="X83">
        <v>5966.9247820000001</v>
      </c>
      <c r="Y83">
        <v>6006.1689280000001</v>
      </c>
      <c r="Z83">
        <v>6046.9779440000002</v>
      </c>
      <c r="AA83">
        <v>6091.8027590000002</v>
      </c>
      <c r="AB83">
        <v>6137.1546259999996</v>
      </c>
      <c r="AC83">
        <v>6186.8655639999997</v>
      </c>
      <c r="AD83">
        <v>6233.5542539999997</v>
      </c>
      <c r="AE83">
        <v>6279.7474579999998</v>
      </c>
      <c r="AF83">
        <v>6329.3226830000003</v>
      </c>
      <c r="AG83">
        <v>6375.9614849999998</v>
      </c>
      <c r="AH83">
        <v>6424.3673220000001</v>
      </c>
      <c r="AI83">
        <v>6477.0589419999997</v>
      </c>
      <c r="AJ83">
        <v>6533.3713079999998</v>
      </c>
      <c r="AK83">
        <v>6592.7379140000003</v>
      </c>
      <c r="AL83">
        <v>6654.139338</v>
      </c>
      <c r="AM83">
        <v>6720.7944559999996</v>
      </c>
      <c r="AN83">
        <v>6791.351533</v>
      </c>
      <c r="AO83">
        <v>6864.0382099999997</v>
      </c>
      <c r="AP83">
        <v>6941.6311390000001</v>
      </c>
      <c r="AQ83">
        <v>7021.952491</v>
      </c>
      <c r="AR83">
        <v>7103.8810830000002</v>
      </c>
      <c r="AS83">
        <v>7191.3230700000004</v>
      </c>
      <c r="AT83">
        <v>7280.9938869999996</v>
      </c>
      <c r="AU83">
        <v>7372.9185649999999</v>
      </c>
      <c r="AV83">
        <v>7489.3171570000004</v>
      </c>
    </row>
    <row r="84" spans="1:48" x14ac:dyDescent="0.25">
      <c r="A84" t="s">
        <v>196</v>
      </c>
      <c r="B84">
        <v>11309.9158886233</v>
      </c>
      <c r="C84">
        <v>11491.500246511099</v>
      </c>
      <c r="D84">
        <v>11676.000019999999</v>
      </c>
      <c r="E84">
        <v>11934.55877</v>
      </c>
      <c r="F84">
        <v>11528.728719999999</v>
      </c>
      <c r="G84">
        <v>10844.75261</v>
      </c>
      <c r="H84">
        <v>11149.25722</v>
      </c>
      <c r="I84">
        <v>11113.15235</v>
      </c>
      <c r="J84">
        <v>10873.401879999999</v>
      </c>
      <c r="K84">
        <v>10958.90942</v>
      </c>
      <c r="L84">
        <v>10917.80603</v>
      </c>
      <c r="M84">
        <v>9784.54390099999</v>
      </c>
      <c r="N84">
        <v>9823.1828800000003</v>
      </c>
      <c r="O84">
        <v>9867.4369200000001</v>
      </c>
      <c r="P84">
        <v>9922.9213940000009</v>
      </c>
      <c r="Q84">
        <v>9985.1786100000008</v>
      </c>
      <c r="R84">
        <v>10056.89985</v>
      </c>
      <c r="S84">
        <v>10123.93923</v>
      </c>
      <c r="T84">
        <v>10357.550090000001</v>
      </c>
      <c r="U84">
        <v>10438.39212</v>
      </c>
      <c r="V84">
        <v>10527.612370000001</v>
      </c>
      <c r="W84">
        <v>10620.121279999999</v>
      </c>
      <c r="X84">
        <v>10715.029500000001</v>
      </c>
      <c r="Y84">
        <v>10815.01657</v>
      </c>
      <c r="Z84">
        <v>10917.76382</v>
      </c>
      <c r="AA84">
        <v>11024.419470000001</v>
      </c>
      <c r="AB84">
        <v>11133.236929999999</v>
      </c>
      <c r="AC84">
        <v>11246.89414</v>
      </c>
      <c r="AD84">
        <v>11360.418830000001</v>
      </c>
      <c r="AE84">
        <v>11472.085590000001</v>
      </c>
      <c r="AF84">
        <v>11583.467860000001</v>
      </c>
      <c r="AG84">
        <v>11688.265069999999</v>
      </c>
      <c r="AH84">
        <v>11788.036599999999</v>
      </c>
      <c r="AI84">
        <v>11882.736580000001</v>
      </c>
      <c r="AJ84">
        <v>11972.500050000001</v>
      </c>
      <c r="AK84">
        <v>12056.88733</v>
      </c>
      <c r="AL84">
        <v>12134.94188</v>
      </c>
      <c r="AM84">
        <v>12208.967199999999</v>
      </c>
      <c r="AN84">
        <v>12279.194149999999</v>
      </c>
      <c r="AO84">
        <v>12344.350399999999</v>
      </c>
      <c r="AP84">
        <v>12407.025019999999</v>
      </c>
      <c r="AQ84">
        <v>12466.54045</v>
      </c>
      <c r="AR84">
        <v>12521.67791</v>
      </c>
      <c r="AS84">
        <v>12575.92779</v>
      </c>
      <c r="AT84">
        <v>12628.05285</v>
      </c>
      <c r="AU84">
        <v>12678.818149999999</v>
      </c>
      <c r="AV84">
        <v>12674.72898</v>
      </c>
    </row>
    <row r="85" spans="1:48" x14ac:dyDescent="0.25">
      <c r="A85" t="s">
        <v>197</v>
      </c>
      <c r="B85">
        <v>22031.151773769299</v>
      </c>
      <c r="C85">
        <v>22384.869041675101</v>
      </c>
      <c r="D85">
        <v>22744.259109999999</v>
      </c>
      <c r="E85">
        <v>23235.676080000001</v>
      </c>
      <c r="F85">
        <v>22316.669860000002</v>
      </c>
      <c r="G85">
        <v>20855.120419999999</v>
      </c>
      <c r="H85">
        <v>21286.937809999999</v>
      </c>
      <c r="I85">
        <v>21694.08094</v>
      </c>
      <c r="J85">
        <v>20727.533920000002</v>
      </c>
      <c r="K85">
        <v>20468.822660000002</v>
      </c>
      <c r="L85">
        <v>20798.731</v>
      </c>
      <c r="M85">
        <v>19396.726419999999</v>
      </c>
      <c r="N85">
        <v>19979.205480000001</v>
      </c>
      <c r="O85">
        <v>20292.329710000002</v>
      </c>
      <c r="P85">
        <v>20529.430850000001</v>
      </c>
      <c r="Q85">
        <v>20789.276300000001</v>
      </c>
      <c r="R85">
        <v>21021.486430000001</v>
      </c>
      <c r="S85">
        <v>21211.386979999999</v>
      </c>
      <c r="T85">
        <v>21114.616969999999</v>
      </c>
      <c r="U85">
        <v>20654.549770000001</v>
      </c>
      <c r="V85">
        <v>20234.99812</v>
      </c>
      <c r="W85">
        <v>19826.699379999998</v>
      </c>
      <c r="X85">
        <v>19477.117429999998</v>
      </c>
      <c r="Y85">
        <v>19194.701120000002</v>
      </c>
      <c r="Z85">
        <v>18954.613359999999</v>
      </c>
      <c r="AA85">
        <v>18763.981790000002</v>
      </c>
      <c r="AB85">
        <v>18599.413690000001</v>
      </c>
      <c r="AC85">
        <v>18546.87097</v>
      </c>
      <c r="AD85">
        <v>18526.245210000001</v>
      </c>
      <c r="AE85">
        <v>18537.462820000001</v>
      </c>
      <c r="AF85">
        <v>18587.11464</v>
      </c>
      <c r="AG85">
        <v>18628.654009999998</v>
      </c>
      <c r="AH85">
        <v>18681.408899999999</v>
      </c>
      <c r="AI85">
        <v>18755.41144</v>
      </c>
      <c r="AJ85">
        <v>18842.832780000001</v>
      </c>
      <c r="AK85">
        <v>18939.177189999999</v>
      </c>
      <c r="AL85">
        <v>19038.140459999999</v>
      </c>
      <c r="AM85">
        <v>19162.06323</v>
      </c>
      <c r="AN85">
        <v>19297.13032</v>
      </c>
      <c r="AO85">
        <v>19432.517680000001</v>
      </c>
      <c r="AP85">
        <v>19583.146519999998</v>
      </c>
      <c r="AQ85">
        <v>19733.568770000002</v>
      </c>
      <c r="AR85">
        <v>19877.66344</v>
      </c>
      <c r="AS85">
        <v>20037.034790000002</v>
      </c>
      <c r="AT85">
        <v>20191.769700000001</v>
      </c>
      <c r="AU85">
        <v>20344.368880000002</v>
      </c>
      <c r="AV85">
        <v>20533.531490000001</v>
      </c>
    </row>
    <row r="86" spans="1:48" x14ac:dyDescent="0.25">
      <c r="A86" t="s">
        <v>198</v>
      </c>
      <c r="B86">
        <v>3235.18674453928</v>
      </c>
      <c r="C86">
        <v>3287.1287141736598</v>
      </c>
      <c r="D86">
        <v>3339.8984679999999</v>
      </c>
      <c r="E86">
        <v>5676.9483970000001</v>
      </c>
      <c r="F86">
        <v>4652.6656519999997</v>
      </c>
      <c r="G86">
        <v>2906.3439290000001</v>
      </c>
      <c r="H86">
        <v>5872.0451030000004</v>
      </c>
      <c r="I86">
        <v>4192.2941090000004</v>
      </c>
      <c r="J86">
        <v>7652.4679429999997</v>
      </c>
      <c r="K86">
        <v>7170.681619</v>
      </c>
      <c r="L86">
        <v>8590.8984149999997</v>
      </c>
      <c r="M86">
        <v>9875.8345939999999</v>
      </c>
      <c r="N86">
        <v>11789.50554</v>
      </c>
      <c r="O86">
        <v>12086.169749999999</v>
      </c>
      <c r="P86">
        <v>12309.7048</v>
      </c>
      <c r="Q86">
        <v>12475.485699999999</v>
      </c>
      <c r="R86">
        <v>12599.599469999999</v>
      </c>
      <c r="S86">
        <v>12692.470880000001</v>
      </c>
      <c r="T86">
        <v>12570.546490000001</v>
      </c>
      <c r="U86">
        <v>12369.18741</v>
      </c>
      <c r="V86">
        <v>12194.172619999999</v>
      </c>
      <c r="W86">
        <v>12022.92922</v>
      </c>
      <c r="X86">
        <v>11867.124900000001</v>
      </c>
      <c r="Y86">
        <v>11731.83194</v>
      </c>
      <c r="Z86">
        <v>11607.010249999999</v>
      </c>
      <c r="AA86">
        <v>11494.54046</v>
      </c>
      <c r="AB86">
        <v>11385.443380000001</v>
      </c>
      <c r="AC86">
        <v>11305.91548</v>
      </c>
      <c r="AD86">
        <v>11231.705400000001</v>
      </c>
      <c r="AE86">
        <v>11164.491169999999</v>
      </c>
      <c r="AF86">
        <v>11108.32411</v>
      </c>
      <c r="AG86">
        <v>11046.685020000001</v>
      </c>
      <c r="AH86">
        <v>10986.566930000001</v>
      </c>
      <c r="AI86">
        <v>10934.89363</v>
      </c>
      <c r="AJ86">
        <v>10887.625620000001</v>
      </c>
      <c r="AK86">
        <v>10843.508159999999</v>
      </c>
      <c r="AL86">
        <v>10800.19047</v>
      </c>
      <c r="AM86">
        <v>10766.372139999999</v>
      </c>
      <c r="AN86">
        <v>10737.170319999999</v>
      </c>
      <c r="AO86">
        <v>10709.05104</v>
      </c>
      <c r="AP86">
        <v>10686.962740000001</v>
      </c>
      <c r="AQ86">
        <v>10665.81162</v>
      </c>
      <c r="AR86">
        <v>10643.84525</v>
      </c>
      <c r="AS86">
        <v>10627.723110000001</v>
      </c>
      <c r="AT86">
        <v>10611.26262</v>
      </c>
      <c r="AU86">
        <v>10594.9581</v>
      </c>
      <c r="AV86">
        <v>10590.34676</v>
      </c>
    </row>
    <row r="87" spans="1:48" x14ac:dyDescent="0.25">
      <c r="A87" t="s">
        <v>199</v>
      </c>
      <c r="B87">
        <v>6909.5063306962202</v>
      </c>
      <c r="C87">
        <v>7020.4406897787003</v>
      </c>
      <c r="D87">
        <v>7133.156551</v>
      </c>
      <c r="E87">
        <v>7906.960169</v>
      </c>
      <c r="F87">
        <v>8374.1213520000001</v>
      </c>
      <c r="G87">
        <v>6741.2053999999998</v>
      </c>
      <c r="H87">
        <v>7143.9852419999997</v>
      </c>
      <c r="I87">
        <v>8128.8221659999999</v>
      </c>
      <c r="J87">
        <v>8392.6253940000006</v>
      </c>
      <c r="K87">
        <v>7937.9932829999998</v>
      </c>
      <c r="L87">
        <v>8421.1036029999996</v>
      </c>
      <c r="M87">
        <v>8965.8083719999995</v>
      </c>
      <c r="N87">
        <v>9264.1350820000007</v>
      </c>
      <c r="O87">
        <v>9502.10949599999</v>
      </c>
      <c r="P87">
        <v>9713.0443500000001</v>
      </c>
      <c r="Q87">
        <v>9888.1896410000008</v>
      </c>
      <c r="R87">
        <v>10039.073560000001</v>
      </c>
      <c r="S87">
        <v>10164.620730000001</v>
      </c>
      <c r="T87">
        <v>10288.831620000001</v>
      </c>
      <c r="U87">
        <v>10352.105100000001</v>
      </c>
      <c r="V87">
        <v>10412.189969999999</v>
      </c>
      <c r="W87">
        <v>10467.047500000001</v>
      </c>
      <c r="X87">
        <v>10529.13781</v>
      </c>
      <c r="Y87">
        <v>10604.396269999999</v>
      </c>
      <c r="Z87">
        <v>10689.941500000001</v>
      </c>
      <c r="AA87">
        <v>10786.20012</v>
      </c>
      <c r="AB87">
        <v>10887.047210000001</v>
      </c>
      <c r="AC87">
        <v>11014.098739999999</v>
      </c>
      <c r="AD87">
        <v>11150.48034</v>
      </c>
      <c r="AE87">
        <v>11290.432059999999</v>
      </c>
      <c r="AF87">
        <v>11435.28774</v>
      </c>
      <c r="AG87">
        <v>11575.474099999999</v>
      </c>
      <c r="AH87">
        <v>11711.14842</v>
      </c>
      <c r="AI87">
        <v>11845.99289</v>
      </c>
      <c r="AJ87">
        <v>11979.56724</v>
      </c>
      <c r="AK87">
        <v>12112.065490000001</v>
      </c>
      <c r="AL87">
        <v>12242.14985</v>
      </c>
      <c r="AM87">
        <v>12374.242969999999</v>
      </c>
      <c r="AN87">
        <v>12508.832329999999</v>
      </c>
      <c r="AO87">
        <v>12643.615089999999</v>
      </c>
      <c r="AP87">
        <v>12781.139349999999</v>
      </c>
      <c r="AQ87">
        <v>12920.18102</v>
      </c>
      <c r="AR87">
        <v>13058.02036</v>
      </c>
      <c r="AS87">
        <v>13198.334699999999</v>
      </c>
      <c r="AT87">
        <v>13339.364519999999</v>
      </c>
      <c r="AU87">
        <v>13480.39503</v>
      </c>
      <c r="AV87">
        <v>13634.15222</v>
      </c>
    </row>
    <row r="88" spans="1:48" x14ac:dyDescent="0.25">
      <c r="A88" t="s">
        <v>200</v>
      </c>
      <c r="B88">
        <v>882878.61392438505</v>
      </c>
      <c r="C88">
        <v>897053.51564611995</v>
      </c>
      <c r="D88">
        <v>911455.96070000005</v>
      </c>
      <c r="E88">
        <v>935872.04920000001</v>
      </c>
      <c r="F88">
        <v>946225.03280000004</v>
      </c>
      <c r="G88">
        <v>917134.99230000004</v>
      </c>
      <c r="H88">
        <v>939816.54850000003</v>
      </c>
      <c r="I88">
        <v>961132.57010000001</v>
      </c>
      <c r="J88">
        <v>963000.70929999999</v>
      </c>
      <c r="K88">
        <v>968959.24080000003</v>
      </c>
      <c r="L88">
        <v>981624.48600000003</v>
      </c>
      <c r="M88">
        <v>996239.20759999997</v>
      </c>
      <c r="N88">
        <v>1024009.199</v>
      </c>
      <c r="O88">
        <v>1046854.547</v>
      </c>
      <c r="P88">
        <v>1069746.5279999999</v>
      </c>
      <c r="Q88">
        <v>1091597.6980000001</v>
      </c>
      <c r="R88">
        <v>1112023.5759999999</v>
      </c>
      <c r="S88">
        <v>1131148.483</v>
      </c>
      <c r="T88">
        <v>1157062.699</v>
      </c>
      <c r="U88">
        <v>1176775.5859999999</v>
      </c>
      <c r="V88">
        <v>1197826.4269999999</v>
      </c>
      <c r="W88">
        <v>1218643.325</v>
      </c>
      <c r="X88">
        <v>1239937.081</v>
      </c>
      <c r="Y88">
        <v>1263228.19</v>
      </c>
      <c r="Z88">
        <v>1287875.7819999999</v>
      </c>
      <c r="AA88">
        <v>1314471.0190000001</v>
      </c>
      <c r="AB88">
        <v>1341978.861</v>
      </c>
      <c r="AC88">
        <v>1371860.3559999999</v>
      </c>
      <c r="AD88">
        <v>1402124.9950000001</v>
      </c>
      <c r="AE88">
        <v>1432740.922</v>
      </c>
      <c r="AF88">
        <v>1464081.3759999999</v>
      </c>
      <c r="AG88">
        <v>1493837.682</v>
      </c>
      <c r="AH88">
        <v>1522827.253</v>
      </c>
      <c r="AI88">
        <v>1551333.0009999999</v>
      </c>
      <c r="AJ88">
        <v>1579228.939</v>
      </c>
      <c r="AK88">
        <v>1606416.845</v>
      </c>
      <c r="AL88">
        <v>1632681.595</v>
      </c>
      <c r="AM88">
        <v>1659019.669</v>
      </c>
      <c r="AN88">
        <v>1685196.023</v>
      </c>
      <c r="AO88">
        <v>1710885.7890000001</v>
      </c>
      <c r="AP88">
        <v>1736989.621</v>
      </c>
      <c r="AQ88">
        <v>1762980.449</v>
      </c>
      <c r="AR88">
        <v>1788595.7080000001</v>
      </c>
      <c r="AS88">
        <v>1814940.736</v>
      </c>
      <c r="AT88">
        <v>1841231.7109999999</v>
      </c>
      <c r="AU88">
        <v>1867694.976</v>
      </c>
      <c r="AV88">
        <v>1894481.0279999999</v>
      </c>
    </row>
    <row r="89" spans="1:48" x14ac:dyDescent="0.25">
      <c r="A89" t="s">
        <v>201</v>
      </c>
      <c r="B89">
        <v>276254.09145014</v>
      </c>
      <c r="C89">
        <v>280689.44024528901</v>
      </c>
      <c r="D89">
        <v>285195.99239999999</v>
      </c>
      <c r="E89">
        <v>288270.20760000002</v>
      </c>
      <c r="F89">
        <v>291146.66259999998</v>
      </c>
      <c r="G89">
        <v>301978.19919999997</v>
      </c>
      <c r="H89">
        <v>304005.98190000001</v>
      </c>
      <c r="I89">
        <v>308183.48139999999</v>
      </c>
      <c r="J89">
        <v>314949.6262</v>
      </c>
      <c r="K89">
        <v>320929.93670000002</v>
      </c>
      <c r="L89">
        <v>323660.64260000002</v>
      </c>
      <c r="M89">
        <v>325898.74819999997</v>
      </c>
      <c r="N89">
        <v>330616.96470000001</v>
      </c>
      <c r="O89">
        <v>335319.45059999998</v>
      </c>
      <c r="P89">
        <v>340097.86749999999</v>
      </c>
      <c r="Q89">
        <v>344863.87099999998</v>
      </c>
      <c r="R89">
        <v>349775.27630000003</v>
      </c>
      <c r="S89">
        <v>354766.4093</v>
      </c>
      <c r="T89">
        <v>360307.91759999999</v>
      </c>
      <c r="U89">
        <v>365707.53360000002</v>
      </c>
      <c r="V89">
        <v>371186.75799999997</v>
      </c>
      <c r="W89">
        <v>376710.7107</v>
      </c>
      <c r="X89">
        <v>382308.49329999997</v>
      </c>
      <c r="Y89">
        <v>388059.99099999998</v>
      </c>
      <c r="Z89">
        <v>393931.04820000002</v>
      </c>
      <c r="AA89">
        <v>399956.33110000001</v>
      </c>
      <c r="AB89">
        <v>406067.56140000001</v>
      </c>
      <c r="AC89">
        <v>412323.8836</v>
      </c>
      <c r="AD89">
        <v>418641.57260000001</v>
      </c>
      <c r="AE89">
        <v>424978.49910000002</v>
      </c>
      <c r="AF89">
        <v>431402.69699999999</v>
      </c>
      <c r="AG89">
        <v>437781.0969</v>
      </c>
      <c r="AH89">
        <v>444152.05320000002</v>
      </c>
      <c r="AI89">
        <v>450504.74050000001</v>
      </c>
      <c r="AJ89">
        <v>456845.72970000003</v>
      </c>
      <c r="AK89">
        <v>463171.61729999998</v>
      </c>
      <c r="AL89">
        <v>469452.72659999999</v>
      </c>
      <c r="AM89">
        <v>475734.88</v>
      </c>
      <c r="AN89">
        <v>482030.51309999998</v>
      </c>
      <c r="AO89">
        <v>488293.0355</v>
      </c>
      <c r="AP89">
        <v>494572.44559999998</v>
      </c>
      <c r="AQ89">
        <v>500864.25510000001</v>
      </c>
      <c r="AR89">
        <v>507114.7794</v>
      </c>
      <c r="AS89">
        <v>513388.49070000002</v>
      </c>
      <c r="AT89">
        <v>519661.59090000001</v>
      </c>
      <c r="AU89">
        <v>525935.71730000002</v>
      </c>
      <c r="AV89">
        <v>532201.76190000004</v>
      </c>
    </row>
    <row r="90" spans="1:48" x14ac:dyDescent="0.25">
      <c r="A90" t="s">
        <v>202</v>
      </c>
      <c r="B90">
        <v>0</v>
      </c>
      <c r="C90" s="7">
        <v>-1.7763568394002501E-15</v>
      </c>
      <c r="D90" s="7">
        <v>1.42006932E-5</v>
      </c>
      <c r="E90">
        <v>-7.1562376400000002E-2</v>
      </c>
      <c r="F90">
        <v>-1.3502042889999999</v>
      </c>
      <c r="G90">
        <v>4.8644475900000003E-3</v>
      </c>
      <c r="H90">
        <v>1.66281125E-2</v>
      </c>
      <c r="I90">
        <v>-0.65337159010000001</v>
      </c>
      <c r="J90">
        <v>-0.34207479260000001</v>
      </c>
      <c r="K90">
        <v>0.30197531519999998</v>
      </c>
      <c r="L90">
        <v>2.7553458700000002E-3</v>
      </c>
      <c r="M90">
        <v>-0.1177872613</v>
      </c>
      <c r="N90">
        <v>-0.23070938029999999</v>
      </c>
      <c r="O90">
        <v>-0.28392941820000001</v>
      </c>
      <c r="P90">
        <v>-0.33699023550000001</v>
      </c>
      <c r="Q90">
        <v>-0.17989128139999999</v>
      </c>
      <c r="R90">
        <v>-0.14712580289999999</v>
      </c>
      <c r="S90">
        <v>-0.20103738639999999</v>
      </c>
      <c r="T90">
        <v>-0.68930056090000003</v>
      </c>
      <c r="U90">
        <v>-0.39838430530000002</v>
      </c>
      <c r="V90">
        <v>-0.23634962200000001</v>
      </c>
      <c r="W90">
        <v>-0.16935628680000001</v>
      </c>
      <c r="X90">
        <v>-0.13566474510000001</v>
      </c>
      <c r="Y90">
        <v>-0.1320995425</v>
      </c>
      <c r="Z90">
        <v>-0.13631416869999999</v>
      </c>
      <c r="AA90">
        <v>-0.14327597459999999</v>
      </c>
      <c r="AB90">
        <v>-0.151313369</v>
      </c>
      <c r="AC90">
        <v>-0.13695091949999999</v>
      </c>
      <c r="AD90">
        <v>-0.13745672310000001</v>
      </c>
      <c r="AE90">
        <v>-0.1397309588</v>
      </c>
      <c r="AF90">
        <v>-0.14194132449999999</v>
      </c>
      <c r="AG90">
        <v>-0.143475715</v>
      </c>
      <c r="AH90">
        <v>-0.14383540049999999</v>
      </c>
      <c r="AI90">
        <v>-0.1437932723</v>
      </c>
      <c r="AJ90">
        <v>-0.1437849819</v>
      </c>
      <c r="AK90">
        <v>-0.1438678927</v>
      </c>
      <c r="AL90">
        <v>-0.1440260193</v>
      </c>
      <c r="AM90">
        <v>-0.1420567184</v>
      </c>
      <c r="AN90">
        <v>-0.1418792851</v>
      </c>
      <c r="AO90">
        <v>-0.14206733260000001</v>
      </c>
      <c r="AP90">
        <v>-0.1423697944</v>
      </c>
      <c r="AQ90">
        <v>-0.14267464790000001</v>
      </c>
      <c r="AR90">
        <v>-0.14279098639999999</v>
      </c>
      <c r="AS90">
        <v>-0.14287682030000001</v>
      </c>
      <c r="AT90">
        <v>-0.14298757109999999</v>
      </c>
      <c r="AU90">
        <v>-0.14306244169999999</v>
      </c>
      <c r="AV90">
        <v>-0.14310569779999999</v>
      </c>
    </row>
    <row r="91" spans="1:48" x14ac:dyDescent="0.25">
      <c r="A91" t="s">
        <v>203</v>
      </c>
      <c r="B91">
        <v>2613.3525172766299</v>
      </c>
      <c r="C91">
        <v>2655.31073725433</v>
      </c>
      <c r="D91">
        <v>2697.938318</v>
      </c>
      <c r="E91">
        <v>2631.5387040000001</v>
      </c>
      <c r="F91">
        <v>2414.4577089999998</v>
      </c>
      <c r="G91">
        <v>2327.4421950000001</v>
      </c>
      <c r="H91">
        <v>2456.4883450000002</v>
      </c>
      <c r="I91">
        <v>2343.6472859999999</v>
      </c>
      <c r="J91">
        <v>2226.019037</v>
      </c>
      <c r="K91">
        <v>2220.8184740000002</v>
      </c>
      <c r="L91">
        <v>2256.8856689999998</v>
      </c>
      <c r="M91">
        <v>2295.2204740000002</v>
      </c>
      <c r="N91">
        <v>2338.2680289999998</v>
      </c>
      <c r="O91">
        <v>2274.8713029999999</v>
      </c>
      <c r="P91">
        <v>2213.268329</v>
      </c>
      <c r="Q91">
        <v>2190.5151390000001</v>
      </c>
      <c r="R91">
        <v>2167.142648</v>
      </c>
      <c r="S91">
        <v>2058.2528259999999</v>
      </c>
      <c r="T91">
        <v>1592.347532</v>
      </c>
      <c r="U91">
        <v>1519.6786709999999</v>
      </c>
      <c r="V91">
        <v>1462.222661</v>
      </c>
      <c r="W91">
        <v>1401.155614</v>
      </c>
      <c r="X91">
        <v>1344.8195169999999</v>
      </c>
      <c r="Y91">
        <v>1283.451566</v>
      </c>
      <c r="Z91">
        <v>1217.005834</v>
      </c>
      <c r="AA91">
        <v>1152.1062449999999</v>
      </c>
      <c r="AB91">
        <v>1085.113754</v>
      </c>
      <c r="AC91">
        <v>1017.624865</v>
      </c>
      <c r="AD91">
        <v>955.04542030000005</v>
      </c>
      <c r="AE91">
        <v>896.19855050000001</v>
      </c>
      <c r="AF91">
        <v>842.76784940000005</v>
      </c>
      <c r="AG91">
        <v>786.38114180000002</v>
      </c>
      <c r="AH91">
        <v>734.8755261</v>
      </c>
      <c r="AI91">
        <v>684.30763490000004</v>
      </c>
      <c r="AJ91">
        <v>636.77058850000003</v>
      </c>
      <c r="AK91">
        <v>591.1958439</v>
      </c>
      <c r="AL91">
        <v>547.67668200000003</v>
      </c>
      <c r="AM91">
        <v>508.294085</v>
      </c>
      <c r="AN91">
        <v>471.59185459999998</v>
      </c>
      <c r="AO91">
        <v>436.67278260000001</v>
      </c>
      <c r="AP91">
        <v>406.20343509999998</v>
      </c>
      <c r="AQ91">
        <v>378.10459270000001</v>
      </c>
      <c r="AR91">
        <v>352.11019110000001</v>
      </c>
      <c r="AS91">
        <v>330.68357559999998</v>
      </c>
      <c r="AT91">
        <v>311.3440114</v>
      </c>
      <c r="AU91">
        <v>295.03469150000001</v>
      </c>
      <c r="AV91">
        <v>281.83705639999999</v>
      </c>
    </row>
    <row r="92" spans="1:48" x14ac:dyDescent="0.25">
      <c r="A92" t="s">
        <v>204</v>
      </c>
      <c r="B92">
        <v>-3.47785275771508</v>
      </c>
      <c r="C92">
        <v>-3.5336908086836099</v>
      </c>
      <c r="D92">
        <v>-3.5904106699999998</v>
      </c>
      <c r="E92">
        <v>21.401368510000001</v>
      </c>
      <c r="F92">
        <v>14.46859298</v>
      </c>
      <c r="G92">
        <v>6.0992094659999996</v>
      </c>
      <c r="H92">
        <v>1.6661654800000001</v>
      </c>
      <c r="I92">
        <v>-6.5145412719999998</v>
      </c>
      <c r="J92">
        <v>-13.43946742</v>
      </c>
      <c r="K92">
        <v>-16.445563360000001</v>
      </c>
      <c r="L92">
        <v>-17.661568020000001</v>
      </c>
      <c r="M92">
        <v>-18.797265209999999</v>
      </c>
      <c r="N92">
        <v>-27.072825600000002</v>
      </c>
      <c r="O92">
        <v>-30.401308499999999</v>
      </c>
      <c r="P92">
        <v>-31.932033929999999</v>
      </c>
      <c r="Q92">
        <v>-31.45674313</v>
      </c>
      <c r="R92">
        <v>-31.37832277</v>
      </c>
      <c r="S92">
        <v>-40.479097539999998</v>
      </c>
      <c r="T92">
        <v>-7.2583008979999999</v>
      </c>
      <c r="U92">
        <v>-32.402118700000003</v>
      </c>
      <c r="V92">
        <v>-32.612413670000002</v>
      </c>
      <c r="W92">
        <v>-31.63974198</v>
      </c>
      <c r="X92">
        <v>-30.987681859999999</v>
      </c>
      <c r="Y92">
        <v>-31.985401939999999</v>
      </c>
      <c r="Z92">
        <v>-34.550251500000002</v>
      </c>
      <c r="AA92">
        <v>-37.611372070000002</v>
      </c>
      <c r="AB92">
        <v>-41.78443781</v>
      </c>
      <c r="AC92">
        <v>-47.14156156</v>
      </c>
      <c r="AD92">
        <v>-51.839918279999999</v>
      </c>
      <c r="AE92">
        <v>-56.455029119999999</v>
      </c>
      <c r="AF92">
        <v>-60.506014520000001</v>
      </c>
      <c r="AG92">
        <v>-66.816190500000005</v>
      </c>
      <c r="AH92">
        <v>-72.311143180000002</v>
      </c>
      <c r="AI92">
        <v>-78.668244729999998</v>
      </c>
      <c r="AJ92">
        <v>-84.754489899999996</v>
      </c>
      <c r="AK92">
        <v>-91.150448620000006</v>
      </c>
      <c r="AL92">
        <v>-97.739634890000005</v>
      </c>
      <c r="AM92">
        <v>-102.90776940000001</v>
      </c>
      <c r="AN92">
        <v>-107.92960669999999</v>
      </c>
      <c r="AO92">
        <v>-113.576762</v>
      </c>
      <c r="AP92">
        <v>-116.8922024</v>
      </c>
      <c r="AQ92">
        <v>-120.48940349999999</v>
      </c>
      <c r="AR92">
        <v>-124.58060620000001</v>
      </c>
      <c r="AS92">
        <v>-125.3083603</v>
      </c>
      <c r="AT92">
        <v>-127.0288906</v>
      </c>
      <c r="AU92">
        <v>-127.7576933</v>
      </c>
      <c r="AV92">
        <v>-127.2831041</v>
      </c>
    </row>
    <row r="93" spans="1:48" x14ac:dyDescent="0.25">
      <c r="A93" t="s">
        <v>205</v>
      </c>
      <c r="B93">
        <v>15275.3774836004</v>
      </c>
      <c r="C93">
        <v>15520.628610060499</v>
      </c>
      <c r="D93">
        <v>15769.85932</v>
      </c>
      <c r="E93">
        <v>15970.57317</v>
      </c>
      <c r="F93">
        <v>16220.19987</v>
      </c>
      <c r="G93">
        <v>15182.76317</v>
      </c>
      <c r="H93">
        <v>15657.478069999999</v>
      </c>
      <c r="I93">
        <v>16103.47365</v>
      </c>
      <c r="J93">
        <v>16252.29261</v>
      </c>
      <c r="K93">
        <v>16132.168460000001</v>
      </c>
      <c r="L93">
        <v>16061.86958</v>
      </c>
      <c r="M93">
        <v>15786.724689999999</v>
      </c>
      <c r="N93">
        <v>15574.368920000001</v>
      </c>
      <c r="O93">
        <v>15374.78205</v>
      </c>
      <c r="P93">
        <v>15182.679620000001</v>
      </c>
      <c r="Q93">
        <v>14863.420249999999</v>
      </c>
      <c r="R93">
        <v>14533.248310000001</v>
      </c>
      <c r="S93">
        <v>15009.412340000001</v>
      </c>
      <c r="T93">
        <v>16605.067029999998</v>
      </c>
      <c r="U93">
        <v>17183.07591</v>
      </c>
      <c r="V93">
        <v>17326.395110000001</v>
      </c>
      <c r="W93">
        <v>17353.126189999999</v>
      </c>
      <c r="X93">
        <v>16600.114409999998</v>
      </c>
      <c r="Y93">
        <v>15810.98243</v>
      </c>
      <c r="Z93">
        <v>15011.83755</v>
      </c>
      <c r="AA93">
        <v>14232.88423</v>
      </c>
      <c r="AB93">
        <v>13468.618119999999</v>
      </c>
      <c r="AC93">
        <v>12903.49963</v>
      </c>
      <c r="AD93">
        <v>12344.993210000001</v>
      </c>
      <c r="AE93">
        <v>11805.513639999999</v>
      </c>
      <c r="AF93">
        <v>11295.334140000001</v>
      </c>
      <c r="AG93">
        <v>10788.233759999999</v>
      </c>
      <c r="AH93">
        <v>10331.20616</v>
      </c>
      <c r="AI93">
        <v>9890.6984059999995</v>
      </c>
      <c r="AJ93">
        <v>9461.0511420000003</v>
      </c>
      <c r="AK93">
        <v>9037.7192329999998</v>
      </c>
      <c r="AL93">
        <v>8617.6559739999902</v>
      </c>
      <c r="AM93">
        <v>8212.1574789999995</v>
      </c>
      <c r="AN93">
        <v>7813.0910100000001</v>
      </c>
      <c r="AO93">
        <v>7415.5449870000002</v>
      </c>
      <c r="AP93">
        <v>7027.5681000000004</v>
      </c>
      <c r="AQ93">
        <v>6645.567841</v>
      </c>
      <c r="AR93">
        <v>6299.5687669999998</v>
      </c>
      <c r="AS93">
        <v>5966.8229510000001</v>
      </c>
      <c r="AT93">
        <v>5638.3579289999998</v>
      </c>
      <c r="AU93">
        <v>5315.5034159999996</v>
      </c>
      <c r="AV93">
        <v>5006.1474930000004</v>
      </c>
    </row>
    <row r="94" spans="1:48" x14ac:dyDescent="0.25">
      <c r="A94" t="s">
        <v>206</v>
      </c>
      <c r="B94">
        <v>-486.64343181094102</v>
      </c>
      <c r="C94">
        <v>-494.45664951794402</v>
      </c>
      <c r="D94">
        <v>-502.39627969999998</v>
      </c>
      <c r="E94">
        <v>-469.98324580000002</v>
      </c>
      <c r="F94">
        <v>-432.40232470000001</v>
      </c>
      <c r="G94">
        <v>-374.53449449999999</v>
      </c>
      <c r="H94">
        <v>-341.22008080000001</v>
      </c>
      <c r="I94">
        <v>-316.37291210000001</v>
      </c>
      <c r="J94">
        <v>-290.4160114</v>
      </c>
      <c r="K94">
        <v>-262.41911800000003</v>
      </c>
      <c r="L94">
        <v>-236.5179631</v>
      </c>
      <c r="M94">
        <v>-211.15079660000001</v>
      </c>
      <c r="N94">
        <v>-191.6937331</v>
      </c>
      <c r="O94">
        <v>-174.8465386</v>
      </c>
      <c r="P94">
        <v>-159.63566170000001</v>
      </c>
      <c r="Q94">
        <v>-144.87540899999999</v>
      </c>
      <c r="R94">
        <v>-131.104221</v>
      </c>
      <c r="S94">
        <v>-132.35622720000001</v>
      </c>
      <c r="T94">
        <v>-149.56804919999999</v>
      </c>
      <c r="U94">
        <v>-162.9988381</v>
      </c>
      <c r="V94">
        <v>-171.13908050000001</v>
      </c>
      <c r="W94">
        <v>-175.81000349999999</v>
      </c>
      <c r="X94">
        <v>-177.55257510000001</v>
      </c>
      <c r="Y94">
        <v>-177.5284044</v>
      </c>
      <c r="Z94">
        <v>-176.72448209999999</v>
      </c>
      <c r="AA94">
        <v>-175.63141200000001</v>
      </c>
      <c r="AB94">
        <v>-174.36091719999999</v>
      </c>
      <c r="AC94">
        <v>-173.13394220000001</v>
      </c>
      <c r="AD94">
        <v>-171.94577269999999</v>
      </c>
      <c r="AE94">
        <v>-170.74726240000001</v>
      </c>
      <c r="AF94">
        <v>-169.61698759999999</v>
      </c>
      <c r="AG94">
        <v>-168.34427439999999</v>
      </c>
      <c r="AH94">
        <v>-167.02631679999999</v>
      </c>
      <c r="AI94">
        <v>-165.6624353</v>
      </c>
      <c r="AJ94">
        <v>-164.17810230000001</v>
      </c>
      <c r="AK94">
        <v>-162.49760520000001</v>
      </c>
      <c r="AL94">
        <v>-160.5530076</v>
      </c>
      <c r="AM94">
        <v>-158.35932</v>
      </c>
      <c r="AN94">
        <v>-155.90181369999999</v>
      </c>
      <c r="AO94">
        <v>-153.12716209999999</v>
      </c>
      <c r="AP94">
        <v>-150.1025874</v>
      </c>
      <c r="AQ94">
        <v>-146.80609659999999</v>
      </c>
      <c r="AR94">
        <v>-143.2403065</v>
      </c>
      <c r="AS94">
        <v>-139.50184619999999</v>
      </c>
      <c r="AT94">
        <v>-135.54627429999999</v>
      </c>
      <c r="AU94">
        <v>-131.3760474</v>
      </c>
      <c r="AV94">
        <v>-127.142134</v>
      </c>
    </row>
    <row r="95" spans="1:48" x14ac:dyDescent="0.25">
      <c r="A95" t="s">
        <v>207</v>
      </c>
      <c r="B95">
        <v>525.70894713545204</v>
      </c>
      <c r="C95">
        <v>534.14937432708803</v>
      </c>
      <c r="D95">
        <v>542.72689969999999</v>
      </c>
      <c r="E95">
        <v>522.61688140000001</v>
      </c>
      <c r="F95">
        <v>509.81426859999999</v>
      </c>
      <c r="G95">
        <v>454.92850520000002</v>
      </c>
      <c r="H95">
        <v>454.90635079999998</v>
      </c>
      <c r="I95">
        <v>450.29785440000001</v>
      </c>
      <c r="J95">
        <v>436.00318349999998</v>
      </c>
      <c r="K95">
        <v>415.06491490000002</v>
      </c>
      <c r="L95">
        <v>397.12769639999999</v>
      </c>
      <c r="M95">
        <v>374.63431320000001</v>
      </c>
      <c r="N95">
        <v>427.29548599999998</v>
      </c>
      <c r="O95">
        <v>470.99657980000001</v>
      </c>
      <c r="P95">
        <v>517.60226780000005</v>
      </c>
      <c r="Q95">
        <v>563.38045290000002</v>
      </c>
      <c r="R95">
        <v>612.93260680000003</v>
      </c>
      <c r="S95">
        <v>640.30009840000002</v>
      </c>
      <c r="T95">
        <v>742.22492239999997</v>
      </c>
      <c r="U95">
        <v>792.77652460000002</v>
      </c>
      <c r="V95">
        <v>827.57463340000004</v>
      </c>
      <c r="W95">
        <v>857.78642070000001</v>
      </c>
      <c r="X95">
        <v>855.24976679999997</v>
      </c>
      <c r="Y95">
        <v>852.46995000000004</v>
      </c>
      <c r="Z95">
        <v>847.78019429999995</v>
      </c>
      <c r="AA95">
        <v>842.40440360000002</v>
      </c>
      <c r="AB95">
        <v>835.77258200000006</v>
      </c>
      <c r="AC95">
        <v>837.59923490000006</v>
      </c>
      <c r="AD95">
        <v>837.37760720000006</v>
      </c>
      <c r="AE95">
        <v>836.82126459999995</v>
      </c>
      <c r="AF95">
        <v>836.73721790000002</v>
      </c>
      <c r="AG95">
        <v>835.07696420000002</v>
      </c>
      <c r="AH95">
        <v>833.53207799999996</v>
      </c>
      <c r="AI95">
        <v>831.52802680000002</v>
      </c>
      <c r="AJ95">
        <v>828.74245789999998</v>
      </c>
      <c r="AK95">
        <v>824.75953719999995</v>
      </c>
      <c r="AL95">
        <v>819.24049560000003</v>
      </c>
      <c r="AM95">
        <v>812.53809969999998</v>
      </c>
      <c r="AN95">
        <v>804.44674740000005</v>
      </c>
      <c r="AO95">
        <v>794.45541379999997</v>
      </c>
      <c r="AP95">
        <v>783.39499360000002</v>
      </c>
      <c r="AQ95">
        <v>770.74362410000003</v>
      </c>
      <c r="AR95">
        <v>756.49215019999997</v>
      </c>
      <c r="AS95">
        <v>741.60066099999995</v>
      </c>
      <c r="AT95">
        <v>725.21433609999997</v>
      </c>
      <c r="AU95">
        <v>707.54337129999999</v>
      </c>
      <c r="AV95">
        <v>689.74288650000005</v>
      </c>
    </row>
    <row r="96" spans="1:48" x14ac:dyDescent="0.25">
      <c r="A96" t="s">
        <v>208</v>
      </c>
      <c r="B96">
        <v>27.0920091324815</v>
      </c>
      <c r="C96">
        <v>27.5269801022623</v>
      </c>
      <c r="D96">
        <v>27.969417010000001</v>
      </c>
      <c r="E96">
        <v>14.69592396</v>
      </c>
      <c r="F96">
        <v>14.224255210000001</v>
      </c>
      <c r="G96">
        <v>3.223852232</v>
      </c>
      <c r="H96">
        <v>14.35936674</v>
      </c>
      <c r="I96">
        <v>16.180312990000001</v>
      </c>
      <c r="J96">
        <v>14.063986099999999</v>
      </c>
      <c r="K96">
        <v>11.611121049999999</v>
      </c>
      <c r="L96">
        <v>11.34176991</v>
      </c>
      <c r="M96">
        <v>9.8785845220000006</v>
      </c>
      <c r="N96">
        <v>8.6413628599999903</v>
      </c>
      <c r="O96">
        <v>8.4031317080000001</v>
      </c>
      <c r="P96">
        <v>8.1398359080000002</v>
      </c>
      <c r="Q96">
        <v>7.2159960529999996</v>
      </c>
      <c r="R96">
        <v>6.6786184119999996</v>
      </c>
      <c r="S96">
        <v>11.58781054</v>
      </c>
      <c r="T96">
        <v>19.846479970000001</v>
      </c>
      <c r="U96">
        <v>16.310129570000001</v>
      </c>
      <c r="V96">
        <v>14.89306461</v>
      </c>
      <c r="W96">
        <v>15.596458760000001</v>
      </c>
      <c r="X96">
        <v>12.575200219999999</v>
      </c>
      <c r="Y96">
        <v>11.039830569999999</v>
      </c>
      <c r="Z96">
        <v>9.865670175</v>
      </c>
      <c r="AA96">
        <v>8.8705917220000003</v>
      </c>
      <c r="AB96">
        <v>7.888875047</v>
      </c>
      <c r="AC96">
        <v>8.1045261439999994</v>
      </c>
      <c r="AD96">
        <v>8.006257282</v>
      </c>
      <c r="AE96">
        <v>7.8600913849999996</v>
      </c>
      <c r="AF96">
        <v>7.723553871</v>
      </c>
      <c r="AG96">
        <v>7.4825034759999998</v>
      </c>
      <c r="AH96">
        <v>7.2763514110000003</v>
      </c>
      <c r="AI96">
        <v>7.0481684529999997</v>
      </c>
      <c r="AJ96">
        <v>6.8048043380000003</v>
      </c>
      <c r="AK96">
        <v>6.5446141180000001</v>
      </c>
      <c r="AL96">
        <v>6.2700839439999996</v>
      </c>
      <c r="AM96">
        <v>6.0063640280000001</v>
      </c>
      <c r="AN96">
        <v>5.7446079609999998</v>
      </c>
      <c r="AO96">
        <v>5.4693551380000001</v>
      </c>
      <c r="AP96">
        <v>5.2168358000000001</v>
      </c>
      <c r="AQ96">
        <v>4.9614681660000004</v>
      </c>
      <c r="AR96">
        <v>4.7043198820000001</v>
      </c>
      <c r="AS96">
        <v>4.4740277080000004</v>
      </c>
      <c r="AT96">
        <v>4.2368899659999997</v>
      </c>
      <c r="AU96">
        <v>4.0047878770000001</v>
      </c>
      <c r="AV96">
        <v>3.7974729740000002</v>
      </c>
    </row>
    <row r="97" spans="1:48" x14ac:dyDescent="0.25">
      <c r="A97" t="s">
        <v>209</v>
      </c>
      <c r="B97">
        <v>119.58834165940399</v>
      </c>
      <c r="C97">
        <v>121.50837116669</v>
      </c>
      <c r="D97">
        <v>123.4595769</v>
      </c>
      <c r="E97">
        <v>221.75355450000001</v>
      </c>
      <c r="F97">
        <v>294.52694889999998</v>
      </c>
      <c r="G97">
        <v>330.42830479999998</v>
      </c>
      <c r="H97">
        <v>394.19033669999999</v>
      </c>
      <c r="I97">
        <v>452.45657130000001</v>
      </c>
      <c r="J97">
        <v>495.8645234</v>
      </c>
      <c r="K97">
        <v>522.80411949999996</v>
      </c>
      <c r="L97">
        <v>542.58019879999995</v>
      </c>
      <c r="M97">
        <v>544.34234619999995</v>
      </c>
      <c r="N97">
        <v>640.47086139999999</v>
      </c>
      <c r="O97">
        <v>735.72667960000001</v>
      </c>
      <c r="P97">
        <v>843.22269970000002</v>
      </c>
      <c r="Q97">
        <v>957.25336259999995</v>
      </c>
      <c r="R97">
        <v>1085.762305</v>
      </c>
      <c r="S97">
        <v>1171.3471850000001</v>
      </c>
      <c r="T97">
        <v>1431.941779</v>
      </c>
      <c r="U97">
        <v>1748.7168670000001</v>
      </c>
      <c r="V97">
        <v>2113.209402</v>
      </c>
      <c r="W97">
        <v>2524.9291579999999</v>
      </c>
      <c r="X97">
        <v>2748.869983</v>
      </c>
      <c r="Y97">
        <v>2967.8745680000002</v>
      </c>
      <c r="Z97">
        <v>3192.1545809999998</v>
      </c>
      <c r="AA97">
        <v>3427.5027890000001</v>
      </c>
      <c r="AB97">
        <v>3672.5009420000001</v>
      </c>
      <c r="AC97">
        <v>3959.1524599999998</v>
      </c>
      <c r="AD97">
        <v>4258.2031390000002</v>
      </c>
      <c r="AE97">
        <v>4575.7863930000003</v>
      </c>
      <c r="AF97">
        <v>4917.4760679999999</v>
      </c>
      <c r="AG97">
        <v>5273.8905450000002</v>
      </c>
      <c r="AH97">
        <v>5643.6047239999998</v>
      </c>
      <c r="AI97">
        <v>6033.3248329999997</v>
      </c>
      <c r="AJ97">
        <v>6442.6902650000002</v>
      </c>
      <c r="AK97">
        <v>6868.8155139999999</v>
      </c>
      <c r="AL97">
        <v>7308.1855159999996</v>
      </c>
      <c r="AM97">
        <v>7759.4618399999999</v>
      </c>
      <c r="AN97">
        <v>8222.21897299999</v>
      </c>
      <c r="AO97">
        <v>8689.8821370000005</v>
      </c>
      <c r="AP97">
        <v>9167.55730699999</v>
      </c>
      <c r="AQ97">
        <v>9648.4439660000007</v>
      </c>
      <c r="AR97">
        <v>10085.332259999999</v>
      </c>
      <c r="AS97">
        <v>10522.339690000001</v>
      </c>
      <c r="AT97">
        <v>10951.39546</v>
      </c>
      <c r="AU97">
        <v>11370.75578</v>
      </c>
      <c r="AV97">
        <v>11793.346960000001</v>
      </c>
    </row>
    <row r="98" spans="1:48" x14ac:dyDescent="0.25">
      <c r="A98" t="s">
        <v>210</v>
      </c>
      <c r="B98">
        <v>2.4377431896093</v>
      </c>
      <c r="C98">
        <v>2.4768819450288602</v>
      </c>
      <c r="D98">
        <v>2.5166737100000001</v>
      </c>
      <c r="E98">
        <v>5.2477339199999999</v>
      </c>
      <c r="F98">
        <v>6.6391241460000003</v>
      </c>
      <c r="G98">
        <v>6.418612736</v>
      </c>
      <c r="H98">
        <v>9.2202108410000001</v>
      </c>
      <c r="I98">
        <v>11.7288101</v>
      </c>
      <c r="J98">
        <v>13.92620181</v>
      </c>
      <c r="K98">
        <v>16.133105799999999</v>
      </c>
      <c r="L98">
        <v>19.524047899999999</v>
      </c>
      <c r="M98">
        <v>22.897854089999999</v>
      </c>
      <c r="N98">
        <v>24.71552848</v>
      </c>
      <c r="O98">
        <v>29.037478109999999</v>
      </c>
      <c r="P98">
        <v>34.28062345</v>
      </c>
      <c r="Q98">
        <v>39.166561940000001</v>
      </c>
      <c r="R98">
        <v>45.200269329999998</v>
      </c>
      <c r="S98">
        <v>39.020419510000004</v>
      </c>
      <c r="T98">
        <v>34.346821310000003</v>
      </c>
      <c r="U98">
        <v>154.40938120000001</v>
      </c>
      <c r="V98">
        <v>345.21737059999998</v>
      </c>
      <c r="W98">
        <v>590.83668539999996</v>
      </c>
      <c r="X98">
        <v>727.32039859999998</v>
      </c>
      <c r="Y98">
        <v>870.72420839999995</v>
      </c>
      <c r="Z98">
        <v>1028.7015980000001</v>
      </c>
      <c r="AA98">
        <v>1204.2276320000001</v>
      </c>
      <c r="AB98">
        <v>1397.732587</v>
      </c>
      <c r="AC98">
        <v>1540.410304</v>
      </c>
      <c r="AD98">
        <v>1683.5667860000001</v>
      </c>
      <c r="AE98">
        <v>1837.49641</v>
      </c>
      <c r="AF98">
        <v>2005.9897960000001</v>
      </c>
      <c r="AG98">
        <v>2185.3850649999999</v>
      </c>
      <c r="AH98">
        <v>2385.5961000000002</v>
      </c>
      <c r="AI98">
        <v>2602.596348</v>
      </c>
      <c r="AJ98">
        <v>2836.2905679999999</v>
      </c>
      <c r="AK98">
        <v>3086.0586159999998</v>
      </c>
      <c r="AL98">
        <v>3351.005455</v>
      </c>
      <c r="AM98">
        <v>3640.6038549999998</v>
      </c>
      <c r="AN98">
        <v>3948.328994</v>
      </c>
      <c r="AO98">
        <v>4270.6597650000003</v>
      </c>
      <c r="AP98">
        <v>4611.1601639999999</v>
      </c>
      <c r="AQ98">
        <v>4966.7758389999999</v>
      </c>
      <c r="AR98">
        <v>5347.5317290000003</v>
      </c>
      <c r="AS98">
        <v>5749.8579529999997</v>
      </c>
      <c r="AT98">
        <v>6166.1609410000001</v>
      </c>
      <c r="AU98">
        <v>6595.4880009999997</v>
      </c>
      <c r="AV98">
        <v>7045.9964170000003</v>
      </c>
    </row>
    <row r="99" spans="1:48" x14ac:dyDescent="0.25">
      <c r="A99" t="s">
        <v>211</v>
      </c>
      <c r="B99">
        <v>2662.1837925004402</v>
      </c>
      <c r="C99">
        <v>2704.9260143967799</v>
      </c>
      <c r="D99">
        <v>2748.361316</v>
      </c>
      <c r="E99">
        <v>2782.0018770000001</v>
      </c>
      <c r="F99">
        <v>2823.12102</v>
      </c>
      <c r="G99">
        <v>2654.8676180000002</v>
      </c>
      <c r="H99">
        <v>2720.3946129999999</v>
      </c>
      <c r="I99">
        <v>2793.6742450000002</v>
      </c>
      <c r="J99">
        <v>2821.1099089999998</v>
      </c>
      <c r="K99">
        <v>2802.3552340000001</v>
      </c>
      <c r="L99">
        <v>2788.4715970000002</v>
      </c>
      <c r="M99">
        <v>2741.266372</v>
      </c>
      <c r="N99">
        <v>2866.8776939999998</v>
      </c>
      <c r="O99">
        <v>2991.3371029999998</v>
      </c>
      <c r="P99">
        <v>3121.3760630000002</v>
      </c>
      <c r="Q99">
        <v>3230.8211609999998</v>
      </c>
      <c r="R99">
        <v>3338.7042219999998</v>
      </c>
      <c r="S99">
        <v>3490.6824430000001</v>
      </c>
      <c r="T99">
        <v>4014.6161670000001</v>
      </c>
      <c r="U99">
        <v>4315.831991</v>
      </c>
      <c r="V99">
        <v>4518.6553690000001</v>
      </c>
      <c r="W99">
        <v>4677.3125319999999</v>
      </c>
      <c r="X99">
        <v>4678.8556900000003</v>
      </c>
      <c r="Y99">
        <v>4657.3740180000004</v>
      </c>
      <c r="Z99">
        <v>4620.9580429999996</v>
      </c>
      <c r="AA99">
        <v>4578.9623799999999</v>
      </c>
      <c r="AB99">
        <v>4530.7090690000005</v>
      </c>
      <c r="AC99">
        <v>4518.23002</v>
      </c>
      <c r="AD99">
        <v>4500.7323379999998</v>
      </c>
      <c r="AE99">
        <v>4481.9763409999996</v>
      </c>
      <c r="AF99">
        <v>4465.4789570000003</v>
      </c>
      <c r="AG99">
        <v>4442.4281270000001</v>
      </c>
      <c r="AH99">
        <v>4419.3039410000001</v>
      </c>
      <c r="AI99">
        <v>4394.2425009999997</v>
      </c>
      <c r="AJ99">
        <v>4365.6049659999999</v>
      </c>
      <c r="AK99">
        <v>4331.2874149999998</v>
      </c>
      <c r="AL99">
        <v>4289.4919460000001</v>
      </c>
      <c r="AM99">
        <v>4241.5315639999999</v>
      </c>
      <c r="AN99">
        <v>4186.6641989999998</v>
      </c>
      <c r="AO99">
        <v>4122.6366379999999</v>
      </c>
      <c r="AP99">
        <v>4052.8437180000001</v>
      </c>
      <c r="AQ99">
        <v>3975.453602</v>
      </c>
      <c r="AR99">
        <v>3890.3435340000001</v>
      </c>
      <c r="AS99">
        <v>3801.6861180000001</v>
      </c>
      <c r="AT99">
        <v>3706.351752</v>
      </c>
      <c r="AU99">
        <v>3604.9801819999998</v>
      </c>
      <c r="AV99">
        <v>3502.6814760000002</v>
      </c>
    </row>
    <row r="100" spans="1:48" x14ac:dyDescent="0.25">
      <c r="A100" t="s">
        <v>212</v>
      </c>
      <c r="B100">
        <v>115.804961677325</v>
      </c>
      <c r="C100">
        <v>117.66424779523101</v>
      </c>
      <c r="D100">
        <v>119.5537033</v>
      </c>
      <c r="E100">
        <v>126.93844180000001</v>
      </c>
      <c r="F100">
        <v>134.45890850000001</v>
      </c>
      <c r="G100">
        <v>131.21562489999999</v>
      </c>
      <c r="H100">
        <v>141.04131670000001</v>
      </c>
      <c r="I100">
        <v>151.23788490000001</v>
      </c>
      <c r="J100">
        <v>159.15518470000001</v>
      </c>
      <c r="K100">
        <v>164.72875189999999</v>
      </c>
      <c r="L100">
        <v>171.01896429999999</v>
      </c>
      <c r="M100">
        <v>175.2859321</v>
      </c>
      <c r="N100">
        <v>206.891336</v>
      </c>
      <c r="O100">
        <v>240.7081695</v>
      </c>
      <c r="P100">
        <v>279.74097219999999</v>
      </c>
      <c r="Q100">
        <v>322.29363369999999</v>
      </c>
      <c r="R100">
        <v>370.8971454</v>
      </c>
      <c r="S100">
        <v>388.54347940000002</v>
      </c>
      <c r="T100">
        <v>419.36382839999999</v>
      </c>
      <c r="U100">
        <v>441.01759449999997</v>
      </c>
      <c r="V100">
        <v>451.11861599999997</v>
      </c>
      <c r="W100">
        <v>457.07950449999998</v>
      </c>
      <c r="X100">
        <v>446.0077617</v>
      </c>
      <c r="Y100">
        <v>433.76911150000001</v>
      </c>
      <c r="Z100">
        <v>420.62153410000002</v>
      </c>
      <c r="AA100">
        <v>407.38090160000002</v>
      </c>
      <c r="AB100">
        <v>393.92428480000001</v>
      </c>
      <c r="AC100">
        <v>384.47318439999998</v>
      </c>
      <c r="AD100">
        <v>374.62920750000001</v>
      </c>
      <c r="AE100">
        <v>364.8927094</v>
      </c>
      <c r="AF100">
        <v>355.57872889999999</v>
      </c>
      <c r="AG100">
        <v>345.9148697</v>
      </c>
      <c r="AH100">
        <v>336.51249890000003</v>
      </c>
      <c r="AI100">
        <v>327.18962540000001</v>
      </c>
      <c r="AJ100">
        <v>317.83581190000001</v>
      </c>
      <c r="AK100">
        <v>308.31339630000002</v>
      </c>
      <c r="AL100">
        <v>298.52162879999997</v>
      </c>
      <c r="AM100">
        <v>288.59705029999998</v>
      </c>
      <c r="AN100">
        <v>278.50456739999998</v>
      </c>
      <c r="AO100">
        <v>268.10992549999997</v>
      </c>
      <c r="AP100">
        <v>257.68924249999998</v>
      </c>
      <c r="AQ100">
        <v>247.1227777</v>
      </c>
      <c r="AR100">
        <v>236.42700070000001</v>
      </c>
      <c r="AS100">
        <v>225.89486830000001</v>
      </c>
      <c r="AT100">
        <v>215.31783060000001</v>
      </c>
      <c r="AU100">
        <v>204.75956600000001</v>
      </c>
      <c r="AV100">
        <v>194.53330729999999</v>
      </c>
    </row>
    <row r="101" spans="1:48" x14ac:dyDescent="0.25">
      <c r="A101" t="s">
        <v>213</v>
      </c>
      <c r="B101">
        <v>3618.5460159402401</v>
      </c>
      <c r="C101">
        <v>3676.6429426780301</v>
      </c>
      <c r="D101">
        <v>3735.5647960000001</v>
      </c>
      <c r="E101">
        <v>3719.372934</v>
      </c>
      <c r="F101">
        <v>3585.4062640000002</v>
      </c>
      <c r="G101">
        <v>3450.670838</v>
      </c>
      <c r="H101">
        <v>3583.6632370000002</v>
      </c>
      <c r="I101">
        <v>3535.2049809999999</v>
      </c>
      <c r="J101">
        <v>3354.2745799999998</v>
      </c>
      <c r="K101">
        <v>3305.2281240000002</v>
      </c>
      <c r="L101">
        <v>3307.7236509999998</v>
      </c>
      <c r="M101">
        <v>3355.3923799999998</v>
      </c>
      <c r="N101">
        <v>3241.3204089999999</v>
      </c>
      <c r="O101">
        <v>3018.357203</v>
      </c>
      <c r="P101">
        <v>2733.8593519999999</v>
      </c>
      <c r="Q101">
        <v>2504.832887</v>
      </c>
      <c r="R101">
        <v>2263.5687469999998</v>
      </c>
      <c r="S101">
        <v>2367.4218569999998</v>
      </c>
      <c r="T101">
        <v>3135.377309</v>
      </c>
      <c r="U101">
        <v>2798.2666599999998</v>
      </c>
      <c r="V101">
        <v>2625.5802020000001</v>
      </c>
      <c r="W101">
        <v>2465.9402719999998</v>
      </c>
      <c r="X101">
        <v>2323.7667059999999</v>
      </c>
      <c r="Y101">
        <v>2183.3718100000001</v>
      </c>
      <c r="Z101">
        <v>2044.374861</v>
      </c>
      <c r="AA101">
        <v>1909.4564250000001</v>
      </c>
      <c r="AB101">
        <v>1777.485238</v>
      </c>
      <c r="AC101">
        <v>1661.4190129999999</v>
      </c>
      <c r="AD101">
        <v>1550.5333390000001</v>
      </c>
      <c r="AE101">
        <v>1444.8281159999999</v>
      </c>
      <c r="AF101">
        <v>1345.2915740000001</v>
      </c>
      <c r="AG101">
        <v>1246.3257000000001</v>
      </c>
      <c r="AH101">
        <v>1153.302492</v>
      </c>
      <c r="AI101">
        <v>1066.82431</v>
      </c>
      <c r="AJ101">
        <v>986.56841110000005</v>
      </c>
      <c r="AK101">
        <v>912.44250390000002</v>
      </c>
      <c r="AL101">
        <v>844.15785240000002</v>
      </c>
      <c r="AM101">
        <v>783.37357120000001</v>
      </c>
      <c r="AN101">
        <v>728.0253821</v>
      </c>
      <c r="AO101">
        <v>677.76280199999997</v>
      </c>
      <c r="AP101">
        <v>632.99142019999999</v>
      </c>
      <c r="AQ101">
        <v>592.73573950000002</v>
      </c>
      <c r="AR101">
        <v>556.78523319999999</v>
      </c>
      <c r="AS101">
        <v>525.45308790000001</v>
      </c>
      <c r="AT101">
        <v>497.75880080000002</v>
      </c>
      <c r="AU101">
        <v>473.55795169999999</v>
      </c>
      <c r="AV101">
        <v>452.79539899999997</v>
      </c>
    </row>
    <row r="102" spans="1:48" x14ac:dyDescent="0.25">
      <c r="A102" t="s">
        <v>214</v>
      </c>
      <c r="B102">
        <v>659.61299450372996</v>
      </c>
      <c r="C102">
        <v>670.20329448835605</v>
      </c>
      <c r="D102">
        <v>681.11509980000005</v>
      </c>
      <c r="E102">
        <v>780.52746979999995</v>
      </c>
      <c r="F102">
        <v>843.77338710000004</v>
      </c>
      <c r="G102">
        <v>891.87094079999997</v>
      </c>
      <c r="H102">
        <v>974.73222680000003</v>
      </c>
      <c r="I102">
        <v>1027.978533</v>
      </c>
      <c r="J102">
        <v>1038.5355</v>
      </c>
      <c r="K102">
        <v>1058.8262179999999</v>
      </c>
      <c r="L102">
        <v>1086.774602</v>
      </c>
      <c r="M102">
        <v>1122.774795</v>
      </c>
      <c r="N102">
        <v>1412.1286230000001</v>
      </c>
      <c r="O102">
        <v>1687.27385</v>
      </c>
      <c r="P102">
        <v>1944.7515370000001</v>
      </c>
      <c r="Q102">
        <v>2233.3714789999999</v>
      </c>
      <c r="R102">
        <v>2523.997879</v>
      </c>
      <c r="S102">
        <v>2359.745797</v>
      </c>
      <c r="T102">
        <v>1131.125804</v>
      </c>
      <c r="U102">
        <v>1345.6687629999999</v>
      </c>
      <c r="V102">
        <v>1449.822811</v>
      </c>
      <c r="W102">
        <v>1531.1761879999999</v>
      </c>
      <c r="X102">
        <v>1612.1960790000001</v>
      </c>
      <c r="Y102">
        <v>1690.3986520000001</v>
      </c>
      <c r="Z102">
        <v>1764.641079</v>
      </c>
      <c r="AA102">
        <v>1835.190844</v>
      </c>
      <c r="AB102">
        <v>1899.9666139999999</v>
      </c>
      <c r="AC102">
        <v>1969.557953</v>
      </c>
      <c r="AD102">
        <v>2037.0932760000001</v>
      </c>
      <c r="AE102">
        <v>2100.4755570000002</v>
      </c>
      <c r="AF102">
        <v>2159.556497</v>
      </c>
      <c r="AG102">
        <v>2205.188322</v>
      </c>
      <c r="AH102">
        <v>2241.009728</v>
      </c>
      <c r="AI102">
        <v>2267.1512760000001</v>
      </c>
      <c r="AJ102">
        <v>2283.7866979999999</v>
      </c>
      <c r="AK102">
        <v>2290.5585599999999</v>
      </c>
      <c r="AL102">
        <v>2286.9012339999999</v>
      </c>
      <c r="AM102">
        <v>2277.1210780000001</v>
      </c>
      <c r="AN102">
        <v>2258.125106</v>
      </c>
      <c r="AO102">
        <v>2228.840048</v>
      </c>
      <c r="AP102">
        <v>2191.4020580000001</v>
      </c>
      <c r="AQ102">
        <v>2144.4619910000001</v>
      </c>
      <c r="AR102">
        <v>2087.7809400000001</v>
      </c>
      <c r="AS102">
        <v>2024.6204929999999</v>
      </c>
      <c r="AT102">
        <v>1954.108289</v>
      </c>
      <c r="AU102">
        <v>1877.6704810000001</v>
      </c>
      <c r="AV102">
        <v>1797.613509</v>
      </c>
    </row>
    <row r="103" spans="1:48" x14ac:dyDescent="0.25">
      <c r="A103" t="s">
        <v>215</v>
      </c>
      <c r="B103">
        <v>86.651847008036896</v>
      </c>
      <c r="C103">
        <v>88.043070440085003</v>
      </c>
      <c r="D103">
        <v>89.431814309999893</v>
      </c>
      <c r="E103">
        <v>82.664554219999999</v>
      </c>
      <c r="F103">
        <v>74.101391449999994</v>
      </c>
      <c r="G103">
        <v>65.877661360000005</v>
      </c>
      <c r="H103">
        <v>61.370544000000002</v>
      </c>
      <c r="I103">
        <v>55.746851849999999</v>
      </c>
      <c r="J103">
        <v>48.898717120000001</v>
      </c>
      <c r="K103">
        <v>43.549416630000003</v>
      </c>
      <c r="L103">
        <v>39.276628199999998</v>
      </c>
      <c r="M103">
        <v>35.797580369999999</v>
      </c>
      <c r="N103">
        <v>33.381852109999997</v>
      </c>
      <c r="O103">
        <v>29.743512979999998</v>
      </c>
      <c r="P103">
        <v>25.491969350000002</v>
      </c>
      <c r="Q103">
        <v>21.644108580000001</v>
      </c>
      <c r="R103">
        <v>17.94544599</v>
      </c>
      <c r="S103">
        <v>19.10948307</v>
      </c>
      <c r="T103">
        <v>36.558163839999999</v>
      </c>
      <c r="U103">
        <v>44.526838519999998</v>
      </c>
      <c r="V103">
        <v>55.306699299999998</v>
      </c>
      <c r="W103">
        <v>68.254019270000001</v>
      </c>
      <c r="X103">
        <v>84.188696969999995</v>
      </c>
      <c r="Y103">
        <v>103.48253390000001</v>
      </c>
      <c r="Z103">
        <v>126.69911860000001</v>
      </c>
      <c r="AA103">
        <v>154.60204139999999</v>
      </c>
      <c r="AB103">
        <v>187.85341399999999</v>
      </c>
      <c r="AC103">
        <v>228.6460481</v>
      </c>
      <c r="AD103">
        <v>277.68460110000001</v>
      </c>
      <c r="AE103">
        <v>336.22367129999998</v>
      </c>
      <c r="AF103">
        <v>405.94382139999999</v>
      </c>
      <c r="AG103">
        <v>486.735388</v>
      </c>
      <c r="AH103">
        <v>580.81241820000002</v>
      </c>
      <c r="AI103">
        <v>689.89807619999999</v>
      </c>
      <c r="AJ103">
        <v>815.88365160000001</v>
      </c>
      <c r="AK103">
        <v>960.55923059999998</v>
      </c>
      <c r="AL103">
        <v>1125.570324</v>
      </c>
      <c r="AM103">
        <v>1315.191646</v>
      </c>
      <c r="AN103">
        <v>1530.1917109999999</v>
      </c>
      <c r="AO103">
        <v>1771.6828419999999</v>
      </c>
      <c r="AP103">
        <v>2042.930985</v>
      </c>
      <c r="AQ103">
        <v>2344.1555910000002</v>
      </c>
      <c r="AR103">
        <v>2675.451701</v>
      </c>
      <c r="AS103">
        <v>3040.9293659999998</v>
      </c>
      <c r="AT103">
        <v>3439.296108</v>
      </c>
      <c r="AU103">
        <v>3871.7123449999999</v>
      </c>
      <c r="AV103">
        <v>4341.5341239999998</v>
      </c>
    </row>
    <row r="104" spans="1:48" x14ac:dyDescent="0.25">
      <c r="A104" t="s">
        <v>216</v>
      </c>
      <c r="B104">
        <v>326.00899260612402</v>
      </c>
      <c r="C104">
        <v>331.24317243301198</v>
      </c>
      <c r="D104">
        <v>336.63380610000002</v>
      </c>
      <c r="E104">
        <v>332.13853060000002</v>
      </c>
      <c r="F104">
        <v>318.49710640000001</v>
      </c>
      <c r="G104">
        <v>303.40007129999998</v>
      </c>
      <c r="H104">
        <v>302.51662679999998</v>
      </c>
      <c r="I104">
        <v>295.31790660000001</v>
      </c>
      <c r="J104">
        <v>279.26182139999997</v>
      </c>
      <c r="K104">
        <v>268.3223203</v>
      </c>
      <c r="L104">
        <v>261.79007300000001</v>
      </c>
      <c r="M104">
        <v>259.13518729999998</v>
      </c>
      <c r="N104">
        <v>260.19274580000001</v>
      </c>
      <c r="O104">
        <v>252.09703719999999</v>
      </c>
      <c r="P104">
        <v>236.5243332</v>
      </c>
      <c r="Q104">
        <v>221.1013629</v>
      </c>
      <c r="R104">
        <v>204.0034081</v>
      </c>
      <c r="S104">
        <v>208.35298</v>
      </c>
      <c r="T104">
        <v>321.54523819999997</v>
      </c>
      <c r="U104">
        <v>354.79601889999998</v>
      </c>
      <c r="V104">
        <v>383.7700772</v>
      </c>
      <c r="W104">
        <v>409.78840980000001</v>
      </c>
      <c r="X104">
        <v>436.24059190000003</v>
      </c>
      <c r="Y104">
        <v>462.57419750000003</v>
      </c>
      <c r="Z104">
        <v>488.42951240000002</v>
      </c>
      <c r="AA104">
        <v>513.81330609999998</v>
      </c>
      <c r="AB104">
        <v>538.14603299999999</v>
      </c>
      <c r="AC104">
        <v>564.13097660000005</v>
      </c>
      <c r="AD104">
        <v>590.17415670000003</v>
      </c>
      <c r="AE104">
        <v>615.6125174</v>
      </c>
      <c r="AF104">
        <v>640.31243529999995</v>
      </c>
      <c r="AG104">
        <v>661.68870770000001</v>
      </c>
      <c r="AH104">
        <v>680.4388146</v>
      </c>
      <c r="AI104">
        <v>696.55587790000004</v>
      </c>
      <c r="AJ104">
        <v>709.99100399999998</v>
      </c>
      <c r="AK104">
        <v>720.54856080000002</v>
      </c>
      <c r="AL104">
        <v>727.95140979999996</v>
      </c>
      <c r="AM104">
        <v>733.35843260000001</v>
      </c>
      <c r="AN104">
        <v>735.85890640000002</v>
      </c>
      <c r="AO104">
        <v>734.97579949999999</v>
      </c>
      <c r="AP104">
        <v>731.21882470000003</v>
      </c>
      <c r="AQ104">
        <v>724.10809459999996</v>
      </c>
      <c r="AR104">
        <v>713.43615669999997</v>
      </c>
      <c r="AS104">
        <v>700.11589719999995</v>
      </c>
      <c r="AT104">
        <v>683.84734189999995</v>
      </c>
      <c r="AU104">
        <v>664.99404630000004</v>
      </c>
      <c r="AV104">
        <v>644.26860390000002</v>
      </c>
    </row>
    <row r="105" spans="1:48" x14ac:dyDescent="0.25">
      <c r="A105" t="s">
        <v>217</v>
      </c>
      <c r="B105">
        <v>104.368324294578</v>
      </c>
      <c r="C105">
        <v>106.043991500018</v>
      </c>
      <c r="D105">
        <v>107.7698748</v>
      </c>
      <c r="E105">
        <v>111.77875040000001</v>
      </c>
      <c r="F105">
        <v>112.5151592</v>
      </c>
      <c r="G105">
        <v>112.5173542</v>
      </c>
      <c r="H105">
        <v>117.746825</v>
      </c>
      <c r="I105">
        <v>120.51459850000001</v>
      </c>
      <c r="J105">
        <v>119.40078750000001</v>
      </c>
      <c r="K105">
        <v>120.205117</v>
      </c>
      <c r="L105">
        <v>122.80278850000001</v>
      </c>
      <c r="M105">
        <v>127.22468050000001</v>
      </c>
      <c r="N105">
        <v>130.85466009999999</v>
      </c>
      <c r="O105">
        <v>129.63832189999999</v>
      </c>
      <c r="P105">
        <v>124.14555850000001</v>
      </c>
      <c r="Q105">
        <v>118.34122429999999</v>
      </c>
      <c r="R105">
        <v>111.1309649</v>
      </c>
      <c r="S105">
        <v>113.825748</v>
      </c>
      <c r="T105">
        <v>186.5651398</v>
      </c>
      <c r="U105">
        <v>210.77533560000001</v>
      </c>
      <c r="V105">
        <v>234.67978869999999</v>
      </c>
      <c r="W105">
        <v>258.10051129999999</v>
      </c>
      <c r="X105">
        <v>283.05630660000003</v>
      </c>
      <c r="Y105">
        <v>309.16296349999999</v>
      </c>
      <c r="Z105">
        <v>336.21780699999999</v>
      </c>
      <c r="AA105">
        <v>364.25362710000002</v>
      </c>
      <c r="AB105">
        <v>392.8659844</v>
      </c>
      <c r="AC105">
        <v>424.13709510000001</v>
      </c>
      <c r="AD105">
        <v>456.94038399999999</v>
      </c>
      <c r="AE105">
        <v>490.80847649999998</v>
      </c>
      <c r="AF105">
        <v>525.65732549999996</v>
      </c>
      <c r="AG105">
        <v>559.26698620000002</v>
      </c>
      <c r="AH105">
        <v>592.11769479999998</v>
      </c>
      <c r="AI105">
        <v>624.03401829999996</v>
      </c>
      <c r="AJ105">
        <v>654.82678980000003</v>
      </c>
      <c r="AK105">
        <v>684.13843599999996</v>
      </c>
      <c r="AL105">
        <v>711.50222670000005</v>
      </c>
      <c r="AM105">
        <v>737.87795940000001</v>
      </c>
      <c r="AN105">
        <v>762.13724100000002</v>
      </c>
      <c r="AO105">
        <v>783.53779950000001</v>
      </c>
      <c r="AP105">
        <v>802.36110710000003</v>
      </c>
      <c r="AQ105">
        <v>817.78459599999996</v>
      </c>
      <c r="AR105">
        <v>829.2375442</v>
      </c>
      <c r="AS105">
        <v>837.4659163</v>
      </c>
      <c r="AT105">
        <v>841.78692230000001</v>
      </c>
      <c r="AU105">
        <v>842.33159139999998</v>
      </c>
      <c r="AV105">
        <v>839.7168001</v>
      </c>
    </row>
    <row r="106" spans="1:48" x14ac:dyDescent="0.25">
      <c r="A106" t="s">
        <v>218</v>
      </c>
      <c r="B106">
        <v>196.874459339781</v>
      </c>
      <c r="C106">
        <v>200.03534246532999</v>
      </c>
      <c r="D106">
        <v>203.2912302</v>
      </c>
      <c r="E106">
        <v>228.19090159999999</v>
      </c>
      <c r="F106">
        <v>248.15480339999999</v>
      </c>
      <c r="G106">
        <v>268.30197620000001</v>
      </c>
      <c r="H106">
        <v>303.61826889999998</v>
      </c>
      <c r="I106">
        <v>335.88725460000001</v>
      </c>
      <c r="J106">
        <v>359.6828089</v>
      </c>
      <c r="K106">
        <v>391.64814589999997</v>
      </c>
      <c r="L106">
        <v>432.76955800000002</v>
      </c>
      <c r="M106">
        <v>485.06918030000003</v>
      </c>
      <c r="N106">
        <v>501.28409540000001</v>
      </c>
      <c r="O106">
        <v>499.63496789999999</v>
      </c>
      <c r="P106">
        <v>481.193828</v>
      </c>
      <c r="Q106">
        <v>461.39978280000003</v>
      </c>
      <c r="R106">
        <v>435.64508410000002</v>
      </c>
      <c r="S106">
        <v>451.8997976</v>
      </c>
      <c r="T106">
        <v>735.43250399999999</v>
      </c>
      <c r="U106">
        <v>827.18758730000002</v>
      </c>
      <c r="V106">
        <v>919.49216300000001</v>
      </c>
      <c r="W106">
        <v>1009.923663</v>
      </c>
      <c r="X106">
        <v>1106.2299410000001</v>
      </c>
      <c r="Y106">
        <v>1206.6657660000001</v>
      </c>
      <c r="Z106">
        <v>1310.410787</v>
      </c>
      <c r="AA106">
        <v>1417.579457</v>
      </c>
      <c r="AB106">
        <v>1526.558855</v>
      </c>
      <c r="AC106">
        <v>1645.5551479999999</v>
      </c>
      <c r="AD106">
        <v>1769.9908129999999</v>
      </c>
      <c r="AE106">
        <v>1898.029914</v>
      </c>
      <c r="AF106">
        <v>2029.3470930000001</v>
      </c>
      <c r="AG106">
        <v>2155.2592089999998</v>
      </c>
      <c r="AH106">
        <v>2277.7828039999999</v>
      </c>
      <c r="AI106">
        <v>2396.2239199999999</v>
      </c>
      <c r="AJ106">
        <v>2509.887381</v>
      </c>
      <c r="AK106">
        <v>2617.4204049999998</v>
      </c>
      <c r="AL106">
        <v>2717.0686860000001</v>
      </c>
      <c r="AM106">
        <v>2812.6029020000001</v>
      </c>
      <c r="AN106">
        <v>2899.648776</v>
      </c>
      <c r="AO106">
        <v>2975.4424589999999</v>
      </c>
      <c r="AP106">
        <v>3041.1654189999999</v>
      </c>
      <c r="AQ106">
        <v>3093.7131559999998</v>
      </c>
      <c r="AR106">
        <v>3131.0077110000002</v>
      </c>
      <c r="AS106">
        <v>3156.0112469999999</v>
      </c>
      <c r="AT106">
        <v>3166.1615470000002</v>
      </c>
      <c r="AU106">
        <v>3162.0665869999998</v>
      </c>
      <c r="AV106">
        <v>3146.144194</v>
      </c>
    </row>
    <row r="107" spans="1:48" x14ac:dyDescent="0.25">
      <c r="A107" t="s">
        <v>219</v>
      </c>
      <c r="B107">
        <v>0.96116878123798499</v>
      </c>
      <c r="C107">
        <v>0.98039215686274495</v>
      </c>
      <c r="D107">
        <v>0.999999949</v>
      </c>
      <c r="E107">
        <v>1.024330416</v>
      </c>
      <c r="F107">
        <v>1.0595585199999999</v>
      </c>
      <c r="G107">
        <v>1.0604775420000001</v>
      </c>
      <c r="H107">
        <v>1.065696865</v>
      </c>
      <c r="I107">
        <v>1.0867994780000001</v>
      </c>
      <c r="J107">
        <v>1.0987741959999999</v>
      </c>
      <c r="K107">
        <v>1.116560859</v>
      </c>
      <c r="L107">
        <v>1.123188707</v>
      </c>
      <c r="M107">
        <v>1.1317766600000001</v>
      </c>
      <c r="N107">
        <v>1.1408278359999999</v>
      </c>
      <c r="O107">
        <v>1.1544407590000001</v>
      </c>
      <c r="P107">
        <v>1.1733802069999999</v>
      </c>
      <c r="Q107">
        <v>1.197071038</v>
      </c>
      <c r="R107">
        <v>1.226276945</v>
      </c>
      <c r="S107">
        <v>1.2609419980000001</v>
      </c>
      <c r="T107">
        <v>1.300397043</v>
      </c>
      <c r="U107">
        <v>1.342979538</v>
      </c>
      <c r="V107">
        <v>1.3880585190000001</v>
      </c>
      <c r="W107">
        <v>1.4347009150000001</v>
      </c>
      <c r="X107">
        <v>1.4811222429999999</v>
      </c>
      <c r="Y107">
        <v>1.527129505</v>
      </c>
      <c r="Z107">
        <v>1.572336746</v>
      </c>
      <c r="AA107">
        <v>1.616667978</v>
      </c>
      <c r="AB107">
        <v>1.660029545</v>
      </c>
      <c r="AC107">
        <v>1.700614968</v>
      </c>
      <c r="AD107">
        <v>1.7392463090000001</v>
      </c>
      <c r="AE107">
        <v>1.7763820159999999</v>
      </c>
      <c r="AF107">
        <v>1.8126441719999999</v>
      </c>
      <c r="AG107">
        <v>1.847993301</v>
      </c>
      <c r="AH107">
        <v>1.8825818050000001</v>
      </c>
      <c r="AI107">
        <v>1.9164413650000001</v>
      </c>
      <c r="AJ107">
        <v>1.9495880160000001</v>
      </c>
      <c r="AK107">
        <v>1.9819689579999999</v>
      </c>
      <c r="AL107">
        <v>2.0134681149999998</v>
      </c>
      <c r="AM107">
        <v>2.044018361</v>
      </c>
      <c r="AN107">
        <v>2.0738439400000002</v>
      </c>
      <c r="AO107">
        <v>2.1029732509999999</v>
      </c>
      <c r="AP107">
        <v>2.1317647590000002</v>
      </c>
      <c r="AQ107">
        <v>2.1604137259999998</v>
      </c>
      <c r="AR107">
        <v>2.1889590239999999</v>
      </c>
      <c r="AS107">
        <v>2.217854655</v>
      </c>
      <c r="AT107">
        <v>2.2472803799999999</v>
      </c>
      <c r="AU107">
        <v>2.2774818649999999</v>
      </c>
      <c r="AV107">
        <v>2.308852855</v>
      </c>
    </row>
    <row r="108" spans="1:48" x14ac:dyDescent="0.25">
      <c r="A108" t="s">
        <v>220</v>
      </c>
      <c r="B108">
        <v>0.96116878123798499</v>
      </c>
      <c r="C108">
        <v>0.98039215686274495</v>
      </c>
      <c r="D108">
        <v>0.99999992940000004</v>
      </c>
      <c r="E108">
        <v>1.026325449</v>
      </c>
      <c r="F108">
        <v>1.0570085789999999</v>
      </c>
      <c r="G108">
        <v>1.0584686619999999</v>
      </c>
      <c r="H108">
        <v>1.0714166110000001</v>
      </c>
      <c r="I108">
        <v>1.0821209190000001</v>
      </c>
      <c r="J108">
        <v>1.0967590220000001</v>
      </c>
      <c r="K108">
        <v>1.1071875010000001</v>
      </c>
      <c r="L108">
        <v>1.1235709460000001</v>
      </c>
      <c r="M108">
        <v>1.1339382870000001</v>
      </c>
      <c r="N108">
        <v>1.1457886429999999</v>
      </c>
      <c r="O108">
        <v>1.1599003960000001</v>
      </c>
      <c r="P108">
        <v>1.177692057</v>
      </c>
      <c r="Q108">
        <v>1.1991499430000001</v>
      </c>
      <c r="R108">
        <v>1.2253600929999999</v>
      </c>
      <c r="S108">
        <v>1.256320925</v>
      </c>
      <c r="T108">
        <v>1.288410042</v>
      </c>
      <c r="U108">
        <v>1.3223731569999999</v>
      </c>
      <c r="V108">
        <v>1.3584276150000001</v>
      </c>
      <c r="W108">
        <v>1.3959263500000001</v>
      </c>
      <c r="X108">
        <v>1.4337244549999999</v>
      </c>
      <c r="Y108">
        <v>1.4713367770000001</v>
      </c>
      <c r="Z108">
        <v>1.508232783</v>
      </c>
      <c r="AA108">
        <v>1.54416515</v>
      </c>
      <c r="AB108">
        <v>1.5789841490000001</v>
      </c>
      <c r="AC108">
        <v>1.6120574750000001</v>
      </c>
      <c r="AD108">
        <v>1.64366009</v>
      </c>
      <c r="AE108">
        <v>1.673983116</v>
      </c>
      <c r="AF108">
        <v>1.703373663</v>
      </c>
      <c r="AG108">
        <v>1.7318773460000001</v>
      </c>
      <c r="AH108">
        <v>1.7595522610000001</v>
      </c>
      <c r="AI108">
        <v>1.7864777039999999</v>
      </c>
      <c r="AJ108">
        <v>1.812664058</v>
      </c>
      <c r="AK108">
        <v>1.8380922470000001</v>
      </c>
      <c r="AL108">
        <v>1.862687923</v>
      </c>
      <c r="AM108">
        <v>1.886451071</v>
      </c>
      <c r="AN108">
        <v>1.90951548</v>
      </c>
      <c r="AO108">
        <v>1.9319417329999999</v>
      </c>
      <c r="AP108">
        <v>1.953946059</v>
      </c>
      <c r="AQ108">
        <v>1.9756995550000001</v>
      </c>
      <c r="AR108">
        <v>1.997296229</v>
      </c>
      <c r="AS108">
        <v>2.0190058479999999</v>
      </c>
      <c r="AT108">
        <v>2.0410127309999999</v>
      </c>
      <c r="AU108">
        <v>2.0635192459999998</v>
      </c>
      <c r="AV108">
        <v>2.0868235159999999</v>
      </c>
    </row>
    <row r="109" spans="1:48" x14ac:dyDescent="0.25">
      <c r="A109" t="s">
        <v>221</v>
      </c>
      <c r="B109">
        <v>0.96116878123798499</v>
      </c>
      <c r="C109">
        <v>0.98039215686274495</v>
      </c>
      <c r="D109">
        <v>1.0000000170000001</v>
      </c>
      <c r="E109">
        <v>1.0295815399999999</v>
      </c>
      <c r="F109">
        <v>1.0629209930000001</v>
      </c>
      <c r="G109">
        <v>1.0848963599999999</v>
      </c>
      <c r="H109">
        <v>1.101868904</v>
      </c>
      <c r="I109">
        <v>1.1229625320000001</v>
      </c>
      <c r="J109">
        <v>1.1300356119999999</v>
      </c>
      <c r="K109">
        <v>1.1410309240000001</v>
      </c>
      <c r="L109">
        <v>1.169686537</v>
      </c>
      <c r="M109">
        <v>1.1859995290000001</v>
      </c>
      <c r="N109">
        <v>1.1990451360000001</v>
      </c>
      <c r="O109">
        <v>1.213936854</v>
      </c>
      <c r="P109">
        <v>1.232343505</v>
      </c>
      <c r="Q109">
        <v>1.2550844839999999</v>
      </c>
      <c r="R109">
        <v>1.282598806</v>
      </c>
      <c r="S109">
        <v>1.3143218160000001</v>
      </c>
      <c r="T109">
        <v>1.3460595129999999</v>
      </c>
      <c r="U109">
        <v>1.3852565370000001</v>
      </c>
      <c r="V109">
        <v>1.427044719</v>
      </c>
      <c r="W109">
        <v>1.4697606009999999</v>
      </c>
      <c r="X109">
        <v>1.5125435620000001</v>
      </c>
      <c r="Y109">
        <v>1.5549881919999999</v>
      </c>
      <c r="Z109">
        <v>1.596628661</v>
      </c>
      <c r="AA109">
        <v>1.6373339309999999</v>
      </c>
      <c r="AB109">
        <v>1.6768965849999999</v>
      </c>
      <c r="AC109">
        <v>1.7160215969999999</v>
      </c>
      <c r="AD109">
        <v>1.753979532</v>
      </c>
      <c r="AE109">
        <v>1.791025807</v>
      </c>
      <c r="AF109">
        <v>1.827786857</v>
      </c>
      <c r="AG109">
        <v>1.8643294859999999</v>
      </c>
      <c r="AH109">
        <v>1.9008005569999999</v>
      </c>
      <c r="AI109">
        <v>1.9374133060000001</v>
      </c>
      <c r="AJ109">
        <v>1.9740691290000001</v>
      </c>
      <c r="AK109">
        <v>2.0106624480000002</v>
      </c>
      <c r="AL109">
        <v>2.0470414780000001</v>
      </c>
      <c r="AM109">
        <v>2.0833150279999999</v>
      </c>
      <c r="AN109">
        <v>2.1195242890000001</v>
      </c>
      <c r="AO109">
        <v>2.15566339</v>
      </c>
      <c r="AP109">
        <v>2.1919754999999999</v>
      </c>
      <c r="AQ109">
        <v>2.228579973</v>
      </c>
      <c r="AR109">
        <v>2.2655668320000002</v>
      </c>
      <c r="AS109">
        <v>2.3032789280000001</v>
      </c>
      <c r="AT109">
        <v>2.3418393110000002</v>
      </c>
      <c r="AU109">
        <v>2.381440344</v>
      </c>
      <c r="AV109">
        <v>2.424591559</v>
      </c>
    </row>
    <row r="110" spans="1:48" x14ac:dyDescent="0.25">
      <c r="A110" t="s">
        <v>222</v>
      </c>
      <c r="B110">
        <v>0.96116878123798499</v>
      </c>
      <c r="C110">
        <v>0.98039215686274495</v>
      </c>
      <c r="D110">
        <v>0.99999972589999997</v>
      </c>
      <c r="E110">
        <v>1.030979058</v>
      </c>
      <c r="F110">
        <v>1.081563367</v>
      </c>
      <c r="G110">
        <v>1.139936858</v>
      </c>
      <c r="H110">
        <v>1.180176144</v>
      </c>
      <c r="I110">
        <v>1.1600156020000001</v>
      </c>
      <c r="J110">
        <v>1.1790823509999999</v>
      </c>
      <c r="K110">
        <v>1.2016891810000001</v>
      </c>
      <c r="L110">
        <v>1.2143859379999999</v>
      </c>
      <c r="M110">
        <v>1.2328075860000001</v>
      </c>
      <c r="N110">
        <v>1.246245517</v>
      </c>
      <c r="O110">
        <v>1.2575816070000001</v>
      </c>
      <c r="P110">
        <v>1.2729963230000001</v>
      </c>
      <c r="Q110">
        <v>1.2954166060000001</v>
      </c>
      <c r="R110">
        <v>1.3266671210000001</v>
      </c>
      <c r="S110">
        <v>1.366423926</v>
      </c>
      <c r="T110">
        <v>1.408469016</v>
      </c>
      <c r="U110">
        <v>1.4576226189999999</v>
      </c>
      <c r="V110">
        <v>1.513691347</v>
      </c>
      <c r="W110">
        <v>1.5734428840000001</v>
      </c>
      <c r="X110">
        <v>1.6339826930000001</v>
      </c>
      <c r="Y110">
        <v>1.694402312</v>
      </c>
      <c r="Z110">
        <v>1.7529252900000001</v>
      </c>
      <c r="AA110">
        <v>1.8096247350000001</v>
      </c>
      <c r="AB110">
        <v>1.8632773929999999</v>
      </c>
      <c r="AC110">
        <v>1.914508597</v>
      </c>
      <c r="AD110">
        <v>1.9614120479999999</v>
      </c>
      <c r="AE110">
        <v>2.0051686489999998</v>
      </c>
      <c r="AF110">
        <v>2.0479441399999998</v>
      </c>
      <c r="AG110">
        <v>2.0870907359999999</v>
      </c>
      <c r="AH110">
        <v>2.1248216179999999</v>
      </c>
      <c r="AI110">
        <v>2.1608552940000001</v>
      </c>
      <c r="AJ110">
        <v>2.1954902629999999</v>
      </c>
      <c r="AK110">
        <v>2.2283881239999999</v>
      </c>
      <c r="AL110">
        <v>2.259166403</v>
      </c>
      <c r="AM110">
        <v>2.2889159440000002</v>
      </c>
      <c r="AN110">
        <v>2.3174991889999998</v>
      </c>
      <c r="AO110">
        <v>2.3443233349999999</v>
      </c>
      <c r="AP110">
        <v>2.37096573</v>
      </c>
      <c r="AQ110">
        <v>2.3970877599999998</v>
      </c>
      <c r="AR110">
        <v>2.4223546480000002</v>
      </c>
      <c r="AS110">
        <v>2.4486306770000001</v>
      </c>
      <c r="AT110">
        <v>2.475349118</v>
      </c>
      <c r="AU110">
        <v>2.5030771679999999</v>
      </c>
      <c r="AV110">
        <v>2.5329703710000002</v>
      </c>
    </row>
    <row r="111" spans="1:48" x14ac:dyDescent="0.25">
      <c r="A111" t="s">
        <v>223</v>
      </c>
      <c r="B111">
        <v>0.96116878123798499</v>
      </c>
      <c r="C111">
        <v>0.98039215686274495</v>
      </c>
      <c r="D111">
        <v>0.99999965040000005</v>
      </c>
      <c r="E111">
        <v>1.0477810910000001</v>
      </c>
      <c r="F111">
        <v>1.163105831</v>
      </c>
      <c r="G111">
        <v>0.95763223480000004</v>
      </c>
      <c r="H111">
        <v>1.2604655279999999</v>
      </c>
      <c r="I111">
        <v>1.1583363579999999</v>
      </c>
      <c r="J111">
        <v>1.284594791</v>
      </c>
      <c r="K111">
        <v>1.2641757899999999</v>
      </c>
      <c r="L111">
        <v>1.211394163</v>
      </c>
      <c r="M111">
        <v>1.2231918989999999</v>
      </c>
      <c r="N111">
        <v>1.2353517409999999</v>
      </c>
      <c r="O111">
        <v>1.2345305339999999</v>
      </c>
      <c r="P111">
        <v>1.2403413299999999</v>
      </c>
      <c r="Q111">
        <v>1.2590180609999999</v>
      </c>
      <c r="R111">
        <v>1.2931017309999999</v>
      </c>
      <c r="S111">
        <v>1.3425464149999999</v>
      </c>
      <c r="T111">
        <v>1.41057758</v>
      </c>
      <c r="U111">
        <v>1.532767159</v>
      </c>
      <c r="V111">
        <v>1.9102193620000001</v>
      </c>
      <c r="W111">
        <v>11.31153533</v>
      </c>
      <c r="X111">
        <v>5.8150858700000002E-2</v>
      </c>
      <c r="Y111">
        <v>0.61235544980000001</v>
      </c>
      <c r="Z111">
        <v>0.73252119169999996</v>
      </c>
      <c r="AA111">
        <v>0.80493331459999995</v>
      </c>
      <c r="AB111">
        <v>0.79461123030000003</v>
      </c>
      <c r="AC111">
        <v>0.82276612019999995</v>
      </c>
      <c r="AD111">
        <v>0.76702983420000004</v>
      </c>
      <c r="AE111">
        <v>0.66731718969999998</v>
      </c>
      <c r="AF111">
        <v>0.64640111580000004</v>
      </c>
      <c r="AG111">
        <v>0.4185330048</v>
      </c>
      <c r="AH111">
        <v>0.18712187050000001</v>
      </c>
      <c r="AI111">
        <v>-0.28345850830000002</v>
      </c>
      <c r="AJ111">
        <v>-1.0700647670000001</v>
      </c>
      <c r="AK111">
        <v>-3.3322989930000002</v>
      </c>
      <c r="AL111">
        <v>190.4653998</v>
      </c>
      <c r="AM111">
        <v>7.6973722130000004</v>
      </c>
      <c r="AN111">
        <v>4.8860304540000001</v>
      </c>
      <c r="AO111">
        <v>3.623125344</v>
      </c>
      <c r="AP111">
        <v>3.1834324879999998</v>
      </c>
      <c r="AQ111">
        <v>2.895942523</v>
      </c>
      <c r="AR111">
        <v>2.6515421400000001</v>
      </c>
      <c r="AS111">
        <v>2.5316529750000001</v>
      </c>
      <c r="AT111">
        <v>2.4373101369999999</v>
      </c>
      <c r="AU111">
        <v>2.3696639419999999</v>
      </c>
      <c r="AV111">
        <v>2.3253176980000001</v>
      </c>
    </row>
    <row r="112" spans="1:48" x14ac:dyDescent="0.25">
      <c r="A112" t="s">
        <v>224</v>
      </c>
      <c r="B112">
        <v>0.96116878123798499</v>
      </c>
      <c r="C112">
        <v>0.98039215686274495</v>
      </c>
      <c r="D112">
        <v>0.99999924750000002</v>
      </c>
      <c r="E112">
        <v>1.0410999000000001</v>
      </c>
      <c r="F112">
        <v>1.1265368769999999</v>
      </c>
      <c r="G112">
        <v>1.416149892</v>
      </c>
      <c r="H112">
        <v>1.2276232439999999</v>
      </c>
      <c r="I112">
        <v>1.2170290800000001</v>
      </c>
      <c r="J112">
        <v>1.251979757</v>
      </c>
      <c r="K112">
        <v>1.2329135259999999</v>
      </c>
      <c r="L112">
        <v>1.230104308</v>
      </c>
      <c r="M112">
        <v>1.204926368</v>
      </c>
      <c r="N112">
        <v>1.1689224229999999</v>
      </c>
      <c r="O112">
        <v>1.1434077300000001</v>
      </c>
      <c r="P112">
        <v>1.133552136</v>
      </c>
      <c r="Q112">
        <v>1.1381924029999999</v>
      </c>
      <c r="R112">
        <v>1.156250338</v>
      </c>
      <c r="S112">
        <v>1.185182572</v>
      </c>
      <c r="T112">
        <v>1.209654276</v>
      </c>
      <c r="U112">
        <v>1.236929894</v>
      </c>
      <c r="V112">
        <v>1.2680180839999999</v>
      </c>
      <c r="W112">
        <v>1.301912459</v>
      </c>
      <c r="X112">
        <v>1.3364831049999999</v>
      </c>
      <c r="Y112">
        <v>1.370616372</v>
      </c>
      <c r="Z112">
        <v>1.403516225</v>
      </c>
      <c r="AA112">
        <v>1.434863816</v>
      </c>
      <c r="AB112">
        <v>1.4646544690000001</v>
      </c>
      <c r="AC112">
        <v>1.492210442</v>
      </c>
      <c r="AD112">
        <v>1.5180497529999999</v>
      </c>
      <c r="AE112">
        <v>1.5425772230000001</v>
      </c>
      <c r="AF112">
        <v>1.566341389</v>
      </c>
      <c r="AG112">
        <v>1.5895632930000001</v>
      </c>
      <c r="AH112">
        <v>1.612252003</v>
      </c>
      <c r="AI112">
        <v>1.6345546719999999</v>
      </c>
      <c r="AJ112">
        <v>1.656539282</v>
      </c>
      <c r="AK112">
        <v>1.6782413199999999</v>
      </c>
      <c r="AL112">
        <v>1.697687744</v>
      </c>
      <c r="AM112">
        <v>1.7180831599999999</v>
      </c>
      <c r="AN112">
        <v>1.73899778</v>
      </c>
      <c r="AO112">
        <v>1.7602255790000001</v>
      </c>
      <c r="AP112">
        <v>1.7817825089999999</v>
      </c>
      <c r="AQ112">
        <v>1.8038414599999999</v>
      </c>
      <c r="AR112">
        <v>1.826465105</v>
      </c>
      <c r="AS112">
        <v>1.8498235329999999</v>
      </c>
      <c r="AT112">
        <v>1.874212548</v>
      </c>
      <c r="AU112">
        <v>1.8998280299999999</v>
      </c>
      <c r="AV112">
        <v>1.9269461619999999</v>
      </c>
    </row>
    <row r="113" spans="1:48" x14ac:dyDescent="0.25">
      <c r="A113" t="s">
        <v>225</v>
      </c>
      <c r="B113">
        <v>0.96116878123798499</v>
      </c>
      <c r="C113">
        <v>0.98039215686274495</v>
      </c>
      <c r="D113">
        <v>1.0000007440000001</v>
      </c>
      <c r="E113">
        <v>1.0057645609999999</v>
      </c>
      <c r="F113">
        <v>1.0132486489999999</v>
      </c>
      <c r="G113">
        <v>1.1036357299999999</v>
      </c>
      <c r="H113">
        <v>1.1191496869999999</v>
      </c>
      <c r="I113">
        <v>1.1401698410000001</v>
      </c>
      <c r="J113">
        <v>1.1776306409999999</v>
      </c>
      <c r="K113">
        <v>1.3152395050000001</v>
      </c>
      <c r="L113">
        <v>1.4439046</v>
      </c>
      <c r="M113">
        <v>1.521696983</v>
      </c>
      <c r="N113">
        <v>1.6269060479999999</v>
      </c>
      <c r="O113">
        <v>1.7298790690000001</v>
      </c>
      <c r="P113">
        <v>1.803104517</v>
      </c>
      <c r="Q113">
        <v>1.8421916060000001</v>
      </c>
      <c r="R113">
        <v>1.844035581</v>
      </c>
      <c r="S113">
        <v>1.8118326899999999</v>
      </c>
      <c r="T113">
        <v>1.711157754</v>
      </c>
      <c r="U113">
        <v>1.63790349</v>
      </c>
      <c r="V113">
        <v>1.56146746</v>
      </c>
      <c r="W113">
        <v>1.4974591390000001</v>
      </c>
      <c r="X113">
        <v>1.4503302929999999</v>
      </c>
      <c r="Y113">
        <v>1.418930198</v>
      </c>
      <c r="Z113">
        <v>1.401943258</v>
      </c>
      <c r="AA113">
        <v>1.397902993</v>
      </c>
      <c r="AB113">
        <v>1.4039915110000001</v>
      </c>
      <c r="AC113">
        <v>1.425143949</v>
      </c>
      <c r="AD113">
        <v>1.454704489</v>
      </c>
      <c r="AE113">
        <v>1.49102388</v>
      </c>
      <c r="AF113">
        <v>1.5328989799999999</v>
      </c>
      <c r="AG113">
        <v>1.5769918060000001</v>
      </c>
      <c r="AH113">
        <v>1.624485309</v>
      </c>
      <c r="AI113">
        <v>1.6751963830000001</v>
      </c>
      <c r="AJ113">
        <v>1.72847949</v>
      </c>
      <c r="AK113">
        <v>1.7839171680000001</v>
      </c>
      <c r="AL113">
        <v>1.8413221070000001</v>
      </c>
      <c r="AM113">
        <v>1.901111405</v>
      </c>
      <c r="AN113">
        <v>1.962508098</v>
      </c>
      <c r="AO113">
        <v>2.0251696429999999</v>
      </c>
      <c r="AP113">
        <v>2.0888205100000001</v>
      </c>
      <c r="AQ113">
        <v>2.1530538020000001</v>
      </c>
      <c r="AR113">
        <v>2.2178880489999999</v>
      </c>
      <c r="AS113">
        <v>2.2827546179999998</v>
      </c>
      <c r="AT113">
        <v>2.3475182220000002</v>
      </c>
      <c r="AU113">
        <v>2.411893235</v>
      </c>
      <c r="AV113">
        <v>2.4751284679999999</v>
      </c>
    </row>
    <row r="114" spans="1:48" x14ac:dyDescent="0.25">
      <c r="A114" t="s">
        <v>226</v>
      </c>
      <c r="B114">
        <v>0.96116878123798499</v>
      </c>
      <c r="C114">
        <v>0.98039215686274495</v>
      </c>
      <c r="D114">
        <v>0.999998269</v>
      </c>
      <c r="E114">
        <v>1.116189503</v>
      </c>
      <c r="F114">
        <v>1.329930042</v>
      </c>
      <c r="G114">
        <v>0.86925480960000001</v>
      </c>
      <c r="H114">
        <v>0.90651227700000003</v>
      </c>
      <c r="I114">
        <v>1.1417849499999999</v>
      </c>
      <c r="J114">
        <v>1.3044901600000001</v>
      </c>
      <c r="K114">
        <v>1.195005009</v>
      </c>
      <c r="L114">
        <v>1.0734604720000001</v>
      </c>
      <c r="M114">
        <v>0.81849428700000004</v>
      </c>
      <c r="N114">
        <v>0.72864968159999999</v>
      </c>
      <c r="O114">
        <v>0.71200789909999995</v>
      </c>
      <c r="P114">
        <v>0.73510572139999997</v>
      </c>
      <c r="Q114">
        <v>0.79044811619999999</v>
      </c>
      <c r="R114">
        <v>0.87860799000000001</v>
      </c>
      <c r="S114">
        <v>1.0035201819999999</v>
      </c>
      <c r="T114">
        <v>1.1614204130000001</v>
      </c>
      <c r="U114">
        <v>1.3473205319999999</v>
      </c>
      <c r="V114">
        <v>1.546905599</v>
      </c>
      <c r="W114">
        <v>1.769814335</v>
      </c>
      <c r="X114">
        <v>1.9912345579999999</v>
      </c>
      <c r="Y114">
        <v>2.2323635419999999</v>
      </c>
      <c r="Z114">
        <v>2.5027125469999998</v>
      </c>
      <c r="AA114">
        <v>2.8303251820000002</v>
      </c>
      <c r="AB114">
        <v>3.231694096</v>
      </c>
      <c r="AC114">
        <v>3.6733133119999999</v>
      </c>
      <c r="AD114">
        <v>4.1458440899999998</v>
      </c>
      <c r="AE114">
        <v>4.7296951260000002</v>
      </c>
      <c r="AF114">
        <v>5.6501380709999998</v>
      </c>
      <c r="AG114">
        <v>6.9130346339999997</v>
      </c>
      <c r="AH114">
        <v>9.2240930100000007</v>
      </c>
      <c r="AI114">
        <v>15.85976574</v>
      </c>
      <c r="AJ114">
        <v>174.69344599999999</v>
      </c>
      <c r="AK114">
        <v>-14.58908834</v>
      </c>
      <c r="AL114">
        <v>-5.9956838860000001</v>
      </c>
      <c r="AM114">
        <v>-3.0256219620000002</v>
      </c>
      <c r="AN114">
        <v>-1.563001262</v>
      </c>
      <c r="AO114">
        <v>-0.7113401721</v>
      </c>
      <c r="AP114">
        <v>-9.5985544800000003E-2</v>
      </c>
      <c r="AQ114">
        <v>0.34719784720000002</v>
      </c>
      <c r="AR114">
        <v>0.68034645869999999</v>
      </c>
      <c r="AS114">
        <v>0.96759312620000004</v>
      </c>
      <c r="AT114">
        <v>1.201686904</v>
      </c>
      <c r="AU114">
        <v>1.40012651</v>
      </c>
      <c r="AV114">
        <v>1.5842530960000001</v>
      </c>
    </row>
    <row r="115" spans="1:48" x14ac:dyDescent="0.25">
      <c r="A115" t="s">
        <v>227</v>
      </c>
      <c r="B115">
        <v>0.96116878123798499</v>
      </c>
      <c r="C115">
        <v>0.98039215686274495</v>
      </c>
      <c r="D115">
        <v>0.99999973590000002</v>
      </c>
      <c r="E115">
        <v>1.0181275649999999</v>
      </c>
      <c r="F115">
        <v>1.051037333</v>
      </c>
      <c r="G115">
        <v>1.1181694280000001</v>
      </c>
      <c r="H115">
        <v>1.1573045019999999</v>
      </c>
      <c r="I115">
        <v>1.152318951</v>
      </c>
      <c r="J115">
        <v>1.19260805</v>
      </c>
      <c r="K115">
        <v>1.231506507</v>
      </c>
      <c r="L115">
        <v>1.2753589400000001</v>
      </c>
      <c r="M115">
        <v>1.2993982079999999</v>
      </c>
      <c r="N115">
        <v>1.3010083649999999</v>
      </c>
      <c r="O115">
        <v>1.2939350709999999</v>
      </c>
      <c r="P115">
        <v>1.295953208</v>
      </c>
      <c r="Q115">
        <v>1.3108725459999999</v>
      </c>
      <c r="R115">
        <v>1.3402691870000001</v>
      </c>
      <c r="S115">
        <v>1.383312103</v>
      </c>
      <c r="T115">
        <v>1.430836387</v>
      </c>
      <c r="U115">
        <v>1.2218758160000001</v>
      </c>
      <c r="V115">
        <v>1.354656868</v>
      </c>
      <c r="W115">
        <v>1.3926897359999999</v>
      </c>
      <c r="X115">
        <v>1.42665994</v>
      </c>
      <c r="Y115">
        <v>1.4608029849999999</v>
      </c>
      <c r="Z115">
        <v>1.4954979049999999</v>
      </c>
      <c r="AA115">
        <v>1.53064109</v>
      </c>
      <c r="AB115">
        <v>1.566041255</v>
      </c>
      <c r="AC115">
        <v>1.601990872</v>
      </c>
      <c r="AD115">
        <v>1.63821711</v>
      </c>
      <c r="AE115">
        <v>1.6747343530000001</v>
      </c>
      <c r="AF115">
        <v>1.7115762189999999</v>
      </c>
      <c r="AG115">
        <v>1.7487547880000001</v>
      </c>
      <c r="AH115">
        <v>1.7863943769999999</v>
      </c>
      <c r="AI115">
        <v>1.824546461</v>
      </c>
      <c r="AJ115">
        <v>1.8632883730000001</v>
      </c>
      <c r="AK115">
        <v>1.9026759600000001</v>
      </c>
      <c r="AL115">
        <v>1.9427592060000001</v>
      </c>
      <c r="AM115">
        <v>1.983581254</v>
      </c>
      <c r="AN115">
        <v>2.025152828</v>
      </c>
      <c r="AO115">
        <v>2.0674965570000001</v>
      </c>
      <c r="AP115">
        <v>2.1106084630000002</v>
      </c>
      <c r="AQ115">
        <v>2.1544992039999999</v>
      </c>
      <c r="AR115">
        <v>2.1991915560000002</v>
      </c>
      <c r="AS115">
        <v>2.2446629219999998</v>
      </c>
      <c r="AT115">
        <v>2.2909394230000002</v>
      </c>
      <c r="AU115">
        <v>2.3380288180000002</v>
      </c>
      <c r="AV115">
        <v>2.3858723770000001</v>
      </c>
    </row>
    <row r="116" spans="1:48" x14ac:dyDescent="0.25">
      <c r="A116" t="s">
        <v>228</v>
      </c>
      <c r="B116">
        <v>0.96116878123798499</v>
      </c>
      <c r="C116">
        <v>0.98039215686274495</v>
      </c>
      <c r="D116">
        <v>0.99999918070000005</v>
      </c>
      <c r="E116">
        <v>1.1520942199999999</v>
      </c>
      <c r="F116">
        <v>1.2825410429999999</v>
      </c>
      <c r="G116">
        <v>1.5846783419999999</v>
      </c>
      <c r="H116">
        <v>1.440830896</v>
      </c>
      <c r="I116">
        <v>1.3494496090000001</v>
      </c>
      <c r="J116">
        <v>1.4289803400000001</v>
      </c>
      <c r="K116">
        <v>1.3968155339999999</v>
      </c>
      <c r="L116">
        <v>1.3804717689999999</v>
      </c>
      <c r="M116">
        <v>1.3630970149999999</v>
      </c>
      <c r="N116">
        <v>1.383485431</v>
      </c>
      <c r="O116">
        <v>1.4002648870000001</v>
      </c>
      <c r="P116">
        <v>1.4245492959999999</v>
      </c>
      <c r="Q116">
        <v>1.4615284159999999</v>
      </c>
      <c r="R116">
        <v>1.5155092939999999</v>
      </c>
      <c r="S116">
        <v>1.5923483169999999</v>
      </c>
      <c r="T116">
        <v>1.6725565200000001</v>
      </c>
      <c r="U116">
        <v>1.7482982920000001</v>
      </c>
      <c r="V116">
        <v>1.846035299</v>
      </c>
      <c r="W116">
        <v>1.953854631</v>
      </c>
      <c r="X116">
        <v>2.0617596690000002</v>
      </c>
      <c r="Y116">
        <v>2.1754454839999999</v>
      </c>
      <c r="Z116">
        <v>2.286627336</v>
      </c>
      <c r="AA116">
        <v>2.4008095439999999</v>
      </c>
      <c r="AB116">
        <v>2.5070397679999998</v>
      </c>
      <c r="AC116">
        <v>2.6117365979999998</v>
      </c>
      <c r="AD116">
        <v>2.6924123070000001</v>
      </c>
      <c r="AE116">
        <v>2.7605665880000001</v>
      </c>
      <c r="AF116">
        <v>2.8353130750000002</v>
      </c>
      <c r="AG116">
        <v>2.882264502</v>
      </c>
      <c r="AH116">
        <v>2.9252534059999999</v>
      </c>
      <c r="AI116">
        <v>2.9659756740000001</v>
      </c>
      <c r="AJ116">
        <v>3.0042246540000002</v>
      </c>
      <c r="AK116">
        <v>3.0357574999999999</v>
      </c>
      <c r="AL116">
        <v>3.0560368210000002</v>
      </c>
      <c r="AM116">
        <v>3.078708641</v>
      </c>
      <c r="AN116">
        <v>3.0986009440000002</v>
      </c>
      <c r="AO116">
        <v>3.1076451920000001</v>
      </c>
      <c r="AP116">
        <v>3.1219407050000001</v>
      </c>
      <c r="AQ116">
        <v>3.132611636</v>
      </c>
      <c r="AR116">
        <v>3.1347725149999999</v>
      </c>
      <c r="AS116">
        <v>3.1475951160000002</v>
      </c>
      <c r="AT116">
        <v>3.1588919139999998</v>
      </c>
      <c r="AU116">
        <v>3.172168638</v>
      </c>
      <c r="AV116">
        <v>3.1985368689999998</v>
      </c>
    </row>
    <row r="117" spans="1:48" x14ac:dyDescent="0.25">
      <c r="A117" t="s">
        <v>229</v>
      </c>
      <c r="B117">
        <v>0.96116878123798499</v>
      </c>
      <c r="C117">
        <v>0.98039215686274495</v>
      </c>
      <c r="D117">
        <v>1.0000004250000001</v>
      </c>
      <c r="E117">
        <v>0.96953854630000003</v>
      </c>
      <c r="F117">
        <v>0.95040955589999998</v>
      </c>
      <c r="G117">
        <v>0.95899943560000001</v>
      </c>
      <c r="H117">
        <v>0.92261149890000005</v>
      </c>
      <c r="I117">
        <v>0.92430113899999999</v>
      </c>
      <c r="J117">
        <v>0.97897991360000003</v>
      </c>
      <c r="K117">
        <v>0.98626376419999995</v>
      </c>
      <c r="L117">
        <v>1.0135280820000001</v>
      </c>
      <c r="M117">
        <v>0.93118762929999999</v>
      </c>
      <c r="N117">
        <v>0.94610543619999998</v>
      </c>
      <c r="O117">
        <v>0.97564512479999999</v>
      </c>
      <c r="P117">
        <v>1.0125372690000001</v>
      </c>
      <c r="Q117">
        <v>1.044632461</v>
      </c>
      <c r="R117">
        <v>1.0616438829999999</v>
      </c>
      <c r="S117">
        <v>1.06117248</v>
      </c>
      <c r="T117">
        <v>1.0608171719999999</v>
      </c>
      <c r="U117">
        <v>1.013600412</v>
      </c>
      <c r="V117">
        <v>0.95971156700000004</v>
      </c>
      <c r="W117">
        <v>0.89129939179999995</v>
      </c>
      <c r="X117">
        <v>0.81158921289999997</v>
      </c>
      <c r="Y117">
        <v>0.7368794206</v>
      </c>
      <c r="Z117">
        <v>0.65951629180000004</v>
      </c>
      <c r="AA117">
        <v>0.59535333759999998</v>
      </c>
      <c r="AB117">
        <v>0.5269294041</v>
      </c>
      <c r="AC117">
        <v>0.49771166039999998</v>
      </c>
      <c r="AD117">
        <v>0.45421130790000003</v>
      </c>
      <c r="AE117">
        <v>0.41448136720000001</v>
      </c>
      <c r="AF117">
        <v>0.4117373278</v>
      </c>
      <c r="AG117">
        <v>0.36889713790000001</v>
      </c>
      <c r="AH117">
        <v>0.3344594521</v>
      </c>
      <c r="AI117">
        <v>0.31460534270000001</v>
      </c>
      <c r="AJ117">
        <v>0.30786895660000002</v>
      </c>
      <c r="AK117">
        <v>0.30344102420000002</v>
      </c>
      <c r="AL117">
        <v>0.28593175679999999</v>
      </c>
      <c r="AM117">
        <v>0.30709894189999998</v>
      </c>
      <c r="AN117">
        <v>0.34627708410000002</v>
      </c>
      <c r="AO117">
        <v>0.37009929990000001</v>
      </c>
      <c r="AP117">
        <v>0.44052671519999997</v>
      </c>
      <c r="AQ117">
        <v>0.51574559090000005</v>
      </c>
      <c r="AR117">
        <v>0.56928646279999995</v>
      </c>
      <c r="AS117">
        <v>0.69200974230000001</v>
      </c>
      <c r="AT117">
        <v>0.81563814420000003</v>
      </c>
      <c r="AU117">
        <v>0.95424098989999995</v>
      </c>
      <c r="AV117">
        <v>1.1423911689999999</v>
      </c>
    </row>
    <row r="118" spans="1:48" x14ac:dyDescent="0.25">
      <c r="A118" t="s">
        <v>230</v>
      </c>
      <c r="B118">
        <v>0.96116878123798499</v>
      </c>
      <c r="C118">
        <v>0.98039215686274495</v>
      </c>
      <c r="D118">
        <v>1.0000000870000001</v>
      </c>
      <c r="E118">
        <v>1.021698599</v>
      </c>
      <c r="F118">
        <v>1.043600683</v>
      </c>
      <c r="G118">
        <v>1.0481267729999999</v>
      </c>
      <c r="H118">
        <v>1.069277281</v>
      </c>
      <c r="I118">
        <v>1.0839095759999999</v>
      </c>
      <c r="J118">
        <v>1.0914549060000001</v>
      </c>
      <c r="K118">
        <v>1.09932918</v>
      </c>
      <c r="L118">
        <v>1.108934439</v>
      </c>
      <c r="M118">
        <v>1.1201183779999999</v>
      </c>
      <c r="N118">
        <v>1.1296165920000001</v>
      </c>
      <c r="O118">
        <v>1.142190193</v>
      </c>
      <c r="P118">
        <v>1.158974725</v>
      </c>
      <c r="Q118">
        <v>1.1803141290000001</v>
      </c>
      <c r="R118">
        <v>1.20697565</v>
      </c>
      <c r="S118">
        <v>1.2388465259999999</v>
      </c>
      <c r="T118">
        <v>1.2729043289999999</v>
      </c>
      <c r="U118">
        <v>1.3066279670000001</v>
      </c>
      <c r="V118">
        <v>1.344329873</v>
      </c>
      <c r="W118">
        <v>1.3847245619999999</v>
      </c>
      <c r="X118">
        <v>1.4260349379999999</v>
      </c>
      <c r="Y118">
        <v>1.4677981330000001</v>
      </c>
      <c r="Z118">
        <v>1.5090187859999999</v>
      </c>
      <c r="AA118">
        <v>1.5493547080000001</v>
      </c>
      <c r="AB118">
        <v>1.5884198549999999</v>
      </c>
      <c r="AC118">
        <v>1.626184998</v>
      </c>
      <c r="AD118">
        <v>1.6621655799999999</v>
      </c>
      <c r="AE118">
        <v>1.696621825</v>
      </c>
      <c r="AF118">
        <v>1.730211589</v>
      </c>
      <c r="AG118">
        <v>1.7622428480000001</v>
      </c>
      <c r="AH118">
        <v>1.792839453</v>
      </c>
      <c r="AI118">
        <v>1.8228647929999999</v>
      </c>
      <c r="AJ118">
        <v>1.8518837539999999</v>
      </c>
      <c r="AK118">
        <v>1.8795660359999999</v>
      </c>
      <c r="AL118">
        <v>1.9055163690000001</v>
      </c>
      <c r="AM118">
        <v>1.9302246649999999</v>
      </c>
      <c r="AN118">
        <v>1.9535081759999999</v>
      </c>
      <c r="AO118">
        <v>1.9752518830000001</v>
      </c>
      <c r="AP118">
        <v>1.99590193</v>
      </c>
      <c r="AQ118">
        <v>2.0153510049999999</v>
      </c>
      <c r="AR118">
        <v>2.0338974680000002</v>
      </c>
      <c r="AS118">
        <v>2.052144363</v>
      </c>
      <c r="AT118">
        <v>2.070119799</v>
      </c>
      <c r="AU118">
        <v>2.0880091169999999</v>
      </c>
      <c r="AV118">
        <v>2.1062004700000001</v>
      </c>
    </row>
    <row r="119" spans="1:48" x14ac:dyDescent="0.25">
      <c r="A119" t="s">
        <v>231</v>
      </c>
      <c r="B119">
        <v>0.96116878123798499</v>
      </c>
      <c r="C119">
        <v>0.98039215686274495</v>
      </c>
      <c r="D119">
        <v>1.0000001709999999</v>
      </c>
      <c r="E119">
        <v>1.0204164170000001</v>
      </c>
      <c r="F119">
        <v>1.045391854</v>
      </c>
      <c r="G119">
        <v>1.059477432</v>
      </c>
      <c r="H119">
        <v>1.0929232579999999</v>
      </c>
      <c r="I119">
        <v>1.125092902</v>
      </c>
      <c r="J119">
        <v>1.147831375</v>
      </c>
      <c r="K119">
        <v>1.1627277460000001</v>
      </c>
      <c r="L119">
        <v>1.1886946140000001</v>
      </c>
      <c r="M119">
        <v>1.227489869</v>
      </c>
      <c r="N119">
        <v>1.2617405189999999</v>
      </c>
      <c r="O119">
        <v>1.2818392940000001</v>
      </c>
      <c r="P119">
        <v>1.2992140999999999</v>
      </c>
      <c r="Q119">
        <v>1.321059258</v>
      </c>
      <c r="R119">
        <v>1.3494233360000001</v>
      </c>
      <c r="S119">
        <v>1.3849408160000001</v>
      </c>
      <c r="T119">
        <v>1.429425714</v>
      </c>
      <c r="U119">
        <v>1.473193604</v>
      </c>
      <c r="V119">
        <v>1.519496143</v>
      </c>
      <c r="W119">
        <v>1.5666559170000001</v>
      </c>
      <c r="X119">
        <v>1.61285725</v>
      </c>
      <c r="Y119">
        <v>1.659462674</v>
      </c>
      <c r="Z119">
        <v>1.70424412</v>
      </c>
      <c r="AA119">
        <v>1.749123384</v>
      </c>
      <c r="AB119">
        <v>1.791447362</v>
      </c>
      <c r="AC119">
        <v>1.834099975</v>
      </c>
      <c r="AD119">
        <v>1.873090838</v>
      </c>
      <c r="AE119">
        <v>1.9097590170000001</v>
      </c>
      <c r="AF119">
        <v>1.949308306</v>
      </c>
      <c r="AG119">
        <v>1.9845957350000001</v>
      </c>
      <c r="AH119">
        <v>2.0201909750000002</v>
      </c>
      <c r="AI119">
        <v>2.0549400090000001</v>
      </c>
      <c r="AJ119">
        <v>2.089676791</v>
      </c>
      <c r="AK119">
        <v>2.1234795150000001</v>
      </c>
      <c r="AL119">
        <v>2.155072691</v>
      </c>
      <c r="AM119">
        <v>2.1872518190000001</v>
      </c>
      <c r="AN119">
        <v>2.2198510059999998</v>
      </c>
      <c r="AO119">
        <v>2.249460418</v>
      </c>
      <c r="AP119">
        <v>2.2802546000000001</v>
      </c>
      <c r="AQ119">
        <v>2.3109933869999999</v>
      </c>
      <c r="AR119">
        <v>2.3381860739999998</v>
      </c>
      <c r="AS119">
        <v>2.3684269869999999</v>
      </c>
      <c r="AT119">
        <v>2.3988341100000001</v>
      </c>
      <c r="AU119">
        <v>2.4293759979999998</v>
      </c>
      <c r="AV119">
        <v>2.461543861</v>
      </c>
    </row>
    <row r="120" spans="1:48" x14ac:dyDescent="0.25">
      <c r="A120" t="s">
        <v>232</v>
      </c>
      <c r="B120">
        <v>0.96116878123798499</v>
      </c>
      <c r="C120">
        <v>0.98039215686274495</v>
      </c>
      <c r="D120">
        <v>0.99999964559999999</v>
      </c>
      <c r="E120">
        <v>1.0263544760000001</v>
      </c>
      <c r="F120">
        <v>1.060279642</v>
      </c>
      <c r="G120">
        <v>1.088018478</v>
      </c>
      <c r="H120">
        <v>1.123403165</v>
      </c>
      <c r="I120">
        <v>1.1553177130000001</v>
      </c>
      <c r="J120">
        <v>1.1874948970000001</v>
      </c>
      <c r="K120">
        <v>1.212961266</v>
      </c>
      <c r="L120">
        <v>1.2403966799999999</v>
      </c>
      <c r="M120">
        <v>1.2909150579999999</v>
      </c>
      <c r="N120">
        <v>1.313416543</v>
      </c>
      <c r="O120">
        <v>1.3320239540000001</v>
      </c>
      <c r="P120">
        <v>1.352770273</v>
      </c>
      <c r="Q120">
        <v>1.3781770019999999</v>
      </c>
      <c r="R120">
        <v>1.4113932920000001</v>
      </c>
      <c r="S120">
        <v>1.453282336</v>
      </c>
      <c r="T120">
        <v>1.5025519860000001</v>
      </c>
      <c r="U120">
        <v>1.5585106289999999</v>
      </c>
      <c r="V120">
        <v>1.6186439859999999</v>
      </c>
      <c r="W120">
        <v>1.6803132169999999</v>
      </c>
      <c r="X120">
        <v>1.741826807</v>
      </c>
      <c r="Y120">
        <v>1.8025028599999999</v>
      </c>
      <c r="Z120">
        <v>1.861528208</v>
      </c>
      <c r="AA120">
        <v>1.9186415299999999</v>
      </c>
      <c r="AB120">
        <v>1.9735095620000001</v>
      </c>
      <c r="AC120">
        <v>2.025471214</v>
      </c>
      <c r="AD120">
        <v>2.0745862229999998</v>
      </c>
      <c r="AE120">
        <v>2.1210911590000001</v>
      </c>
      <c r="AF120">
        <v>2.1656915950000002</v>
      </c>
      <c r="AG120">
        <v>2.2080560880000002</v>
      </c>
      <c r="AH120">
        <v>2.248102861</v>
      </c>
      <c r="AI120">
        <v>2.2859592850000001</v>
      </c>
      <c r="AJ120">
        <v>2.3215581780000001</v>
      </c>
      <c r="AK120">
        <v>2.3548070839999999</v>
      </c>
      <c r="AL120">
        <v>2.3854972050000001</v>
      </c>
      <c r="AM120">
        <v>2.4137589159999999</v>
      </c>
      <c r="AN120">
        <v>2.4398583700000001</v>
      </c>
      <c r="AO120">
        <v>2.463907791</v>
      </c>
      <c r="AP120">
        <v>2.4864683250000001</v>
      </c>
      <c r="AQ120">
        <v>2.5078790340000001</v>
      </c>
      <c r="AR120">
        <v>2.528281309</v>
      </c>
      <c r="AS120">
        <v>2.548338926</v>
      </c>
      <c r="AT120">
        <v>2.5684647470000002</v>
      </c>
      <c r="AU120">
        <v>2.589134874</v>
      </c>
      <c r="AV120">
        <v>2.6120213369999998</v>
      </c>
    </row>
    <row r="121" spans="1:48" x14ac:dyDescent="0.25">
      <c r="A121" t="s">
        <v>233</v>
      </c>
      <c r="B121">
        <v>0.96116878123798499</v>
      </c>
      <c r="C121">
        <v>0.98039215686274495</v>
      </c>
      <c r="D121">
        <v>0.99999990999999999</v>
      </c>
      <c r="E121">
        <v>1.0304913529999999</v>
      </c>
      <c r="F121">
        <v>1.0543694560000001</v>
      </c>
      <c r="G121">
        <v>1.0675779460000001</v>
      </c>
      <c r="H121">
        <v>1.076373639</v>
      </c>
      <c r="I121">
        <v>1.0976887749999999</v>
      </c>
      <c r="J121">
        <v>1.1168690320000001</v>
      </c>
      <c r="K121">
        <v>1.1187562120000001</v>
      </c>
      <c r="L121">
        <v>1.1183700080000001</v>
      </c>
      <c r="M121">
        <v>1.1501031340000001</v>
      </c>
      <c r="N121">
        <v>1.1566188070000001</v>
      </c>
      <c r="O121">
        <v>1.1661236230000001</v>
      </c>
      <c r="P121">
        <v>1.184121754</v>
      </c>
      <c r="Q121">
        <v>1.2096218700000001</v>
      </c>
      <c r="R121">
        <v>1.245100909</v>
      </c>
      <c r="S121">
        <v>1.29062959</v>
      </c>
      <c r="T121">
        <v>1.346749829</v>
      </c>
      <c r="U121">
        <v>1.411648131</v>
      </c>
      <c r="V121">
        <v>1.479121323</v>
      </c>
      <c r="W121">
        <v>1.5469916429999999</v>
      </c>
      <c r="X121">
        <v>1.6115316900000001</v>
      </c>
      <c r="Y121">
        <v>1.672553932</v>
      </c>
      <c r="Z121">
        <v>1.7297089779999999</v>
      </c>
      <c r="AA121">
        <v>1.7827842190000001</v>
      </c>
      <c r="AB121">
        <v>1.8316732499999999</v>
      </c>
      <c r="AC121">
        <v>1.8768107190000001</v>
      </c>
      <c r="AD121">
        <v>1.918388016</v>
      </c>
      <c r="AE121">
        <v>1.956718527</v>
      </c>
      <c r="AF121">
        <v>1.99232371</v>
      </c>
      <c r="AG121">
        <v>2.0265683929999998</v>
      </c>
      <c r="AH121">
        <v>2.058752702</v>
      </c>
      <c r="AI121">
        <v>2.0885404219999999</v>
      </c>
      <c r="AJ121">
        <v>2.1156980070000002</v>
      </c>
      <c r="AK121">
        <v>2.1400839020000002</v>
      </c>
      <c r="AL121">
        <v>2.1615000019999999</v>
      </c>
      <c r="AM121">
        <v>2.1796116140000001</v>
      </c>
      <c r="AN121">
        <v>2.1948376820000002</v>
      </c>
      <c r="AO121">
        <v>2.2074917369999998</v>
      </c>
      <c r="AP121">
        <v>2.2179336319999998</v>
      </c>
      <c r="AQ121">
        <v>2.2267300579999998</v>
      </c>
      <c r="AR121">
        <v>2.2342126680000001</v>
      </c>
      <c r="AS121">
        <v>2.240734067</v>
      </c>
      <c r="AT121">
        <v>2.2469265200000001</v>
      </c>
      <c r="AU121">
        <v>2.2532772570000001</v>
      </c>
      <c r="AV121">
        <v>2.2603631339999999</v>
      </c>
    </row>
    <row r="122" spans="1:48" x14ac:dyDescent="0.25">
      <c r="A122" t="s">
        <v>234</v>
      </c>
      <c r="B122">
        <v>0.96116878123798499</v>
      </c>
      <c r="C122">
        <v>0.98039215686274495</v>
      </c>
      <c r="D122">
        <v>0.99999998599999995</v>
      </c>
      <c r="E122">
        <v>1.0171661860000001</v>
      </c>
      <c r="F122">
        <v>1.0244353180000001</v>
      </c>
      <c r="G122">
        <v>1.0626813909999999</v>
      </c>
      <c r="H122">
        <v>1.0795781710000001</v>
      </c>
      <c r="I122">
        <v>1.0967791410000001</v>
      </c>
      <c r="J122">
        <v>1.111696977</v>
      </c>
      <c r="K122">
        <v>1.1333197479999999</v>
      </c>
      <c r="L122">
        <v>1.161211636</v>
      </c>
      <c r="M122">
        <v>1.1888820019999999</v>
      </c>
      <c r="N122">
        <v>1.2151889419999999</v>
      </c>
      <c r="O122">
        <v>1.2392659619999999</v>
      </c>
      <c r="P122">
        <v>1.2600954600000001</v>
      </c>
      <c r="Q122">
        <v>1.2825128990000001</v>
      </c>
      <c r="R122">
        <v>1.304172138</v>
      </c>
      <c r="S122">
        <v>1.324706846</v>
      </c>
      <c r="T122">
        <v>1.3411486560000001</v>
      </c>
      <c r="U122">
        <v>1.3546603610000001</v>
      </c>
      <c r="V122">
        <v>1.3681811770000001</v>
      </c>
      <c r="W122">
        <v>1.3827544899999999</v>
      </c>
      <c r="X122">
        <v>1.3995731709999999</v>
      </c>
      <c r="Y122">
        <v>1.4179700529999999</v>
      </c>
      <c r="Z122">
        <v>1.437567517</v>
      </c>
      <c r="AA122">
        <v>1.458292184</v>
      </c>
      <c r="AB122">
        <v>1.479839347</v>
      </c>
      <c r="AC122">
        <v>1.5041579089999999</v>
      </c>
      <c r="AD122">
        <v>1.5296115050000001</v>
      </c>
      <c r="AE122">
        <v>1.5561114970000001</v>
      </c>
      <c r="AF122">
        <v>1.583744034</v>
      </c>
      <c r="AG122">
        <v>1.6118765450000001</v>
      </c>
      <c r="AH122">
        <v>1.640861248</v>
      </c>
      <c r="AI122">
        <v>1.6709850180000001</v>
      </c>
      <c r="AJ122">
        <v>1.7022082279999999</v>
      </c>
      <c r="AK122">
        <v>1.734570001</v>
      </c>
      <c r="AL122">
        <v>1.768087634</v>
      </c>
      <c r="AM122">
        <v>1.803454189</v>
      </c>
      <c r="AN122">
        <v>1.840416236</v>
      </c>
      <c r="AO122">
        <v>1.878888238</v>
      </c>
      <c r="AP122">
        <v>1.919237753</v>
      </c>
      <c r="AQ122">
        <v>1.961258325</v>
      </c>
      <c r="AR122">
        <v>2.0049801729999999</v>
      </c>
      <c r="AS122">
        <v>2.0508622540000001</v>
      </c>
      <c r="AT122">
        <v>2.098586375</v>
      </c>
      <c r="AU122">
        <v>2.1482548769999998</v>
      </c>
      <c r="AV122">
        <v>2.2003912309999998</v>
      </c>
    </row>
    <row r="123" spans="1:48" x14ac:dyDescent="0.25">
      <c r="A123" t="s">
        <v>235</v>
      </c>
      <c r="B123">
        <v>0.96116878123798499</v>
      </c>
      <c r="C123">
        <v>0.98039215686274495</v>
      </c>
      <c r="D123">
        <v>0.99999931779999995</v>
      </c>
      <c r="E123">
        <v>0.45446940810000003</v>
      </c>
      <c r="F123">
        <v>1.846697593</v>
      </c>
      <c r="G123">
        <v>1.2402597200000001</v>
      </c>
      <c r="H123">
        <v>0.66876545200000004</v>
      </c>
      <c r="I123">
        <v>2.8733854559999998</v>
      </c>
      <c r="J123">
        <v>0.69151792349999996</v>
      </c>
      <c r="K123">
        <v>0.56645356710000005</v>
      </c>
      <c r="L123">
        <v>0.5799441179</v>
      </c>
      <c r="M123">
        <v>0.56651982830000003</v>
      </c>
      <c r="N123">
        <v>0.77694782299999998</v>
      </c>
      <c r="O123">
        <v>0.77089864779999995</v>
      </c>
      <c r="P123">
        <v>0.7770037581</v>
      </c>
      <c r="Q123">
        <v>0.79135629770000004</v>
      </c>
      <c r="R123">
        <v>0.81219199190000002</v>
      </c>
      <c r="S123">
        <v>0.83797662090000002</v>
      </c>
      <c r="T123">
        <v>0.86533048830000003</v>
      </c>
      <c r="U123">
        <v>0.89627794790000004</v>
      </c>
      <c r="V123">
        <v>0.92952424460000005</v>
      </c>
      <c r="W123">
        <v>0.96432331250000003</v>
      </c>
      <c r="X123">
        <v>0.99835145169999995</v>
      </c>
      <c r="Y123">
        <v>1.0317102929999999</v>
      </c>
      <c r="Z123">
        <v>1.064372364</v>
      </c>
      <c r="AA123">
        <v>1.0963522619999999</v>
      </c>
      <c r="AB123">
        <v>1.127798707</v>
      </c>
      <c r="AC123">
        <v>1.155351309</v>
      </c>
      <c r="AD123">
        <v>1.180781715</v>
      </c>
      <c r="AE123">
        <v>1.204743468</v>
      </c>
      <c r="AF123">
        <v>1.2278140449999999</v>
      </c>
      <c r="AG123">
        <v>1.2503840589999999</v>
      </c>
      <c r="AH123">
        <v>1.2724624849999999</v>
      </c>
      <c r="AI123">
        <v>1.294110385</v>
      </c>
      <c r="AJ123">
        <v>1.31530711</v>
      </c>
      <c r="AK123">
        <v>1.3359957499999999</v>
      </c>
      <c r="AL123">
        <v>1.3561088370000001</v>
      </c>
      <c r="AM123">
        <v>1.3752253729999999</v>
      </c>
      <c r="AN123">
        <v>1.3936791310000001</v>
      </c>
      <c r="AO123">
        <v>1.4116131890000001</v>
      </c>
      <c r="AP123">
        <v>1.4291328430000001</v>
      </c>
      <c r="AQ123">
        <v>1.4465056030000001</v>
      </c>
      <c r="AR123">
        <v>1.463867236</v>
      </c>
      <c r="AS123">
        <v>1.4813023489999999</v>
      </c>
      <c r="AT123">
        <v>1.4991157799999999</v>
      </c>
      <c r="AU123">
        <v>1.5174389800000001</v>
      </c>
      <c r="AV123">
        <v>1.536415074</v>
      </c>
    </row>
    <row r="124" spans="1:48" x14ac:dyDescent="0.25">
      <c r="A124" t="s">
        <v>236</v>
      </c>
      <c r="B124">
        <v>0.96116878123798499</v>
      </c>
      <c r="C124">
        <v>0.98039215686274495</v>
      </c>
      <c r="D124">
        <v>0.99999996599999996</v>
      </c>
      <c r="E124">
        <v>1.0069491049999999</v>
      </c>
      <c r="F124">
        <v>1.020546636</v>
      </c>
      <c r="G124">
        <v>1.0140868759999999</v>
      </c>
      <c r="H124">
        <v>1.044854779</v>
      </c>
      <c r="I124">
        <v>1.060188811</v>
      </c>
      <c r="J124">
        <v>1.0672836370000001</v>
      </c>
      <c r="K124">
        <v>1.0858396299999999</v>
      </c>
      <c r="L124">
        <v>1.0732587659999999</v>
      </c>
      <c r="M124">
        <v>1.0473058019999999</v>
      </c>
      <c r="N124">
        <v>1.0401979450000001</v>
      </c>
      <c r="O124">
        <v>1.0475950570000001</v>
      </c>
      <c r="P124">
        <v>1.0647573589999999</v>
      </c>
      <c r="Q124">
        <v>1.089890987</v>
      </c>
      <c r="R124">
        <v>1.12236808</v>
      </c>
      <c r="S124">
        <v>1.161496898</v>
      </c>
      <c r="T124">
        <v>1.204921358</v>
      </c>
      <c r="U124">
        <v>1.251854816</v>
      </c>
      <c r="V124">
        <v>1.301692101</v>
      </c>
      <c r="W124">
        <v>1.3537871130000001</v>
      </c>
      <c r="X124">
        <v>1.404725657</v>
      </c>
      <c r="Y124">
        <v>1.454679641</v>
      </c>
      <c r="Z124">
        <v>1.5035244619999999</v>
      </c>
      <c r="AA124">
        <v>1.5513151869999999</v>
      </c>
      <c r="AB124">
        <v>1.5980806940000001</v>
      </c>
      <c r="AC124">
        <v>1.639053428</v>
      </c>
      <c r="AD124">
        <v>1.676355107</v>
      </c>
      <c r="AE124">
        <v>1.711008394</v>
      </c>
      <c r="AF124">
        <v>1.744107952</v>
      </c>
      <c r="AG124">
        <v>1.776017336</v>
      </c>
      <c r="AH124">
        <v>1.8069312710000001</v>
      </c>
      <c r="AI124">
        <v>1.837046631</v>
      </c>
      <c r="AJ124">
        <v>1.8663685240000001</v>
      </c>
      <c r="AK124">
        <v>1.894855422</v>
      </c>
      <c r="AL124">
        <v>1.9223729869999999</v>
      </c>
      <c r="AM124">
        <v>1.9488224300000001</v>
      </c>
      <c r="AN124">
        <v>1.974481181</v>
      </c>
      <c r="AO124">
        <v>1.9994755909999999</v>
      </c>
      <c r="AP124">
        <v>2.0241058230000002</v>
      </c>
      <c r="AQ124">
        <v>2.0487141690000001</v>
      </c>
      <c r="AR124">
        <v>2.0734539590000001</v>
      </c>
      <c r="AS124">
        <v>2.0986601579999999</v>
      </c>
      <c r="AT124">
        <v>2.1247101370000001</v>
      </c>
      <c r="AU124">
        <v>2.1518631429999999</v>
      </c>
      <c r="AV124">
        <v>2.1807151120000001</v>
      </c>
    </row>
    <row r="125" spans="1:48" x14ac:dyDescent="0.25">
      <c r="A125" t="s">
        <v>237</v>
      </c>
      <c r="B125">
        <v>0.96116878123798499</v>
      </c>
      <c r="C125">
        <v>0.98039215686274495</v>
      </c>
      <c r="D125">
        <v>0.99999996300000005</v>
      </c>
      <c r="E125">
        <v>1.023528553</v>
      </c>
      <c r="F125">
        <v>1.0455246840000001</v>
      </c>
      <c r="G125">
        <v>1.0520734949999999</v>
      </c>
      <c r="H125">
        <v>1.066811937</v>
      </c>
      <c r="I125">
        <v>1.0786474829999999</v>
      </c>
      <c r="J125">
        <v>1.0902570380000001</v>
      </c>
      <c r="K125">
        <v>1.099093163</v>
      </c>
      <c r="L125">
        <v>1.1090467690000001</v>
      </c>
      <c r="M125">
        <v>1.1180759170000001</v>
      </c>
      <c r="N125">
        <v>1.126071488</v>
      </c>
      <c r="O125">
        <v>1.1365335169999999</v>
      </c>
      <c r="P125">
        <v>1.1514414930000001</v>
      </c>
      <c r="Q125">
        <v>1.172001775</v>
      </c>
      <c r="R125">
        <v>1.1988459359999999</v>
      </c>
      <c r="S125">
        <v>1.2314148709999999</v>
      </c>
      <c r="T125">
        <v>1.2696618799999999</v>
      </c>
      <c r="U125">
        <v>1.31073229</v>
      </c>
      <c r="V125">
        <v>1.3537332959999999</v>
      </c>
      <c r="W125">
        <v>1.397661034</v>
      </c>
      <c r="X125">
        <v>1.44140954</v>
      </c>
      <c r="Y125">
        <v>1.4843968219999999</v>
      </c>
      <c r="Z125">
        <v>1.526050989</v>
      </c>
      <c r="AA125">
        <v>1.5661867860000001</v>
      </c>
      <c r="AB125">
        <v>1.6046750489999999</v>
      </c>
      <c r="AC125">
        <v>1.6416833719999999</v>
      </c>
      <c r="AD125">
        <v>1.677239895</v>
      </c>
      <c r="AE125">
        <v>1.711399871</v>
      </c>
      <c r="AF125">
        <v>1.7445550219999999</v>
      </c>
      <c r="AG125">
        <v>1.7766321789999999</v>
      </c>
      <c r="AH125">
        <v>1.8076972979999999</v>
      </c>
      <c r="AI125">
        <v>1.8378475519999999</v>
      </c>
      <c r="AJ125">
        <v>1.867094163</v>
      </c>
      <c r="AK125">
        <v>1.895413547</v>
      </c>
      <c r="AL125">
        <v>1.922705245</v>
      </c>
      <c r="AM125">
        <v>1.9490814700000001</v>
      </c>
      <c r="AN125">
        <v>1.974688456</v>
      </c>
      <c r="AO125">
        <v>1.999570421</v>
      </c>
      <c r="AP125">
        <v>2.0239991160000002</v>
      </c>
      <c r="AQ125">
        <v>2.0482029220000002</v>
      </c>
      <c r="AR125">
        <v>2.0722759169999998</v>
      </c>
      <c r="AS125">
        <v>2.096545109</v>
      </c>
      <c r="AT125">
        <v>2.1212442770000002</v>
      </c>
      <c r="AU125">
        <v>2.1465994799999999</v>
      </c>
      <c r="AV125">
        <v>2.1729192460000002</v>
      </c>
    </row>
    <row r="126" spans="1:48" x14ac:dyDescent="0.25">
      <c r="A126" t="s">
        <v>238</v>
      </c>
      <c r="B126">
        <v>0.96116878123798499</v>
      </c>
      <c r="C126">
        <v>0.98039215686274495</v>
      </c>
      <c r="D126">
        <v>0.99999994699999994</v>
      </c>
      <c r="E126">
        <v>1.023452757</v>
      </c>
      <c r="F126">
        <v>1.0466038769999999</v>
      </c>
      <c r="G126">
        <v>1.055758175</v>
      </c>
      <c r="H126">
        <v>1.067397589</v>
      </c>
      <c r="I126">
        <v>1.077000698</v>
      </c>
      <c r="J126">
        <v>1.0837120659999999</v>
      </c>
      <c r="K126">
        <v>1.0895557979999999</v>
      </c>
      <c r="L126">
        <v>1.0949408169999999</v>
      </c>
      <c r="M126">
        <v>1.1018250510000001</v>
      </c>
      <c r="N126">
        <v>1.108368488</v>
      </c>
      <c r="O126">
        <v>1.1181520279999999</v>
      </c>
      <c r="P126">
        <v>1.133126415</v>
      </c>
      <c r="Q126">
        <v>1.1541097840000001</v>
      </c>
      <c r="R126">
        <v>1.1813971089999999</v>
      </c>
      <c r="S126">
        <v>1.2141620740000001</v>
      </c>
      <c r="T126">
        <v>1.2510523060000001</v>
      </c>
      <c r="U126">
        <v>1.2907397110000001</v>
      </c>
      <c r="V126">
        <v>1.331933464</v>
      </c>
      <c r="W126">
        <v>1.37355782</v>
      </c>
      <c r="X126">
        <v>1.4147149029999999</v>
      </c>
      <c r="Y126">
        <v>1.4548155389999999</v>
      </c>
      <c r="Z126">
        <v>1.493539347</v>
      </c>
      <c r="AA126">
        <v>1.5308723289999999</v>
      </c>
      <c r="AB126">
        <v>1.5669289749999999</v>
      </c>
      <c r="AC126">
        <v>1.6018474920000001</v>
      </c>
      <c r="AD126">
        <v>1.6358296720000001</v>
      </c>
      <c r="AE126">
        <v>1.668915175</v>
      </c>
      <c r="AF126">
        <v>1.7013446889999999</v>
      </c>
      <c r="AG126">
        <v>1.733184139</v>
      </c>
      <c r="AH126">
        <v>1.7643127460000001</v>
      </c>
      <c r="AI126">
        <v>1.794579436</v>
      </c>
      <c r="AJ126">
        <v>1.8239063049999999</v>
      </c>
      <c r="AK126">
        <v>1.8522493360000001</v>
      </c>
      <c r="AL126">
        <v>1.8795101430000001</v>
      </c>
      <c r="AM126">
        <v>1.9056733969999999</v>
      </c>
      <c r="AN126">
        <v>1.9309048150000001</v>
      </c>
      <c r="AO126">
        <v>1.955314693</v>
      </c>
      <c r="AP126">
        <v>1.979114732</v>
      </c>
      <c r="AQ126">
        <v>2.0025914390000001</v>
      </c>
      <c r="AR126">
        <v>2.025871092</v>
      </c>
      <c r="AS126">
        <v>2.0491795270000002</v>
      </c>
      <c r="AT126">
        <v>2.0728112620000001</v>
      </c>
      <c r="AU126">
        <v>2.0970139900000002</v>
      </c>
      <c r="AV126">
        <v>2.1220799380000002</v>
      </c>
    </row>
    <row r="127" spans="1:48" x14ac:dyDescent="0.25">
      <c r="A127" t="s">
        <v>239</v>
      </c>
      <c r="B127">
        <v>0.96116878123798499</v>
      </c>
      <c r="C127">
        <v>0.98039215686274495</v>
      </c>
      <c r="D127">
        <v>1</v>
      </c>
      <c r="E127">
        <v>1.014039908</v>
      </c>
      <c r="F127">
        <v>1.606066598</v>
      </c>
      <c r="G127">
        <v>1.277722131</v>
      </c>
      <c r="H127">
        <v>1.4029409340000001</v>
      </c>
      <c r="I127">
        <v>1.7683271810000001</v>
      </c>
      <c r="J127">
        <v>1.6639081689999999</v>
      </c>
      <c r="K127">
        <v>1.2619753810000001</v>
      </c>
      <c r="L127">
        <v>1.201766892</v>
      </c>
      <c r="M127">
        <v>1.1465553989999999</v>
      </c>
      <c r="N127">
        <v>1.1612090829999999</v>
      </c>
      <c r="O127">
        <v>1.1757996449999999</v>
      </c>
      <c r="P127">
        <v>1.189382274</v>
      </c>
      <c r="Q127">
        <v>1.205763905</v>
      </c>
      <c r="R127">
        <v>1.222375719</v>
      </c>
      <c r="S127">
        <v>1.3394045960000001</v>
      </c>
      <c r="T127">
        <v>1.4573134160000001</v>
      </c>
      <c r="U127">
        <v>1.581063052</v>
      </c>
      <c r="V127">
        <v>1.7161049939999999</v>
      </c>
      <c r="W127">
        <v>1.865583078</v>
      </c>
      <c r="X127">
        <v>1.9932421309999999</v>
      </c>
      <c r="Y127">
        <v>2.1294320010000001</v>
      </c>
      <c r="Z127">
        <v>2.2744076010000001</v>
      </c>
      <c r="AA127">
        <v>2.4286011850000002</v>
      </c>
      <c r="AB127">
        <v>2.5922574200000001</v>
      </c>
      <c r="AC127">
        <v>2.66998318</v>
      </c>
      <c r="AD127">
        <v>2.7496308319999998</v>
      </c>
      <c r="AE127">
        <v>2.8309838950000001</v>
      </c>
      <c r="AF127">
        <v>2.913821397</v>
      </c>
      <c r="AG127">
        <v>2.9971842689999999</v>
      </c>
      <c r="AH127">
        <v>3.0807409890000002</v>
      </c>
      <c r="AI127">
        <v>3.1640451430000001</v>
      </c>
      <c r="AJ127">
        <v>3.2465392230000001</v>
      </c>
      <c r="AK127">
        <v>3.3275618659999999</v>
      </c>
      <c r="AL127">
        <v>3.406296776</v>
      </c>
      <c r="AM127">
        <v>3.4690450309999998</v>
      </c>
      <c r="AN127">
        <v>3.5284341659999998</v>
      </c>
      <c r="AO127">
        <v>3.5832621979999999</v>
      </c>
      <c r="AP127">
        <v>3.6329326470000001</v>
      </c>
      <c r="AQ127">
        <v>3.6762697609999999</v>
      </c>
      <c r="AR127">
        <v>3.711557494</v>
      </c>
      <c r="AS127">
        <v>3.7383411249999998</v>
      </c>
      <c r="AT127">
        <v>3.7548858549999999</v>
      </c>
      <c r="AU127">
        <v>3.7606127690000002</v>
      </c>
      <c r="AV127">
        <v>3.7552748170000001</v>
      </c>
    </row>
    <row r="128" spans="1:48" x14ac:dyDescent="0.25">
      <c r="A128" t="s">
        <v>240</v>
      </c>
      <c r="B128">
        <v>0.96116878123798499</v>
      </c>
      <c r="C128">
        <v>0.98039215686274495</v>
      </c>
      <c r="D128">
        <v>0.99999990699999997</v>
      </c>
      <c r="E128">
        <v>0.99369855100000004</v>
      </c>
      <c r="F128">
        <v>0.46037448939999998</v>
      </c>
      <c r="G128">
        <v>1.529033004</v>
      </c>
      <c r="H128">
        <v>0.83427060190000002</v>
      </c>
      <c r="I128">
        <v>0.15746741089999999</v>
      </c>
      <c r="J128">
        <v>-4.1122604700000003E-2</v>
      </c>
      <c r="K128">
        <v>0.33027954650000002</v>
      </c>
      <c r="L128">
        <v>0.65254015600000004</v>
      </c>
      <c r="M128">
        <v>1.468455528</v>
      </c>
      <c r="N128">
        <v>1.195837985</v>
      </c>
      <c r="O128">
        <v>1.0105499520000001</v>
      </c>
      <c r="P128">
        <v>0.92908705410000003</v>
      </c>
      <c r="Q128">
        <v>0.73810025000000001</v>
      </c>
      <c r="R128">
        <v>0.55425053759999998</v>
      </c>
      <c r="S128">
        <v>0.39440793829999998</v>
      </c>
      <c r="T128">
        <v>0.10106581689999999</v>
      </c>
      <c r="U128">
        <v>0.1958671636</v>
      </c>
      <c r="V128">
        <v>0.28509640130000002</v>
      </c>
      <c r="W128">
        <v>0.33023497940000002</v>
      </c>
      <c r="X128">
        <v>0.41500529539999997</v>
      </c>
      <c r="Y128">
        <v>0.44991201829999999</v>
      </c>
      <c r="Z128">
        <v>0.45618731359999998</v>
      </c>
      <c r="AA128">
        <v>0.4354757548</v>
      </c>
      <c r="AB128">
        <v>0.40437323089999999</v>
      </c>
      <c r="AC128">
        <v>0.35265646899999997</v>
      </c>
      <c r="AD128">
        <v>0.26839368050000001</v>
      </c>
      <c r="AE128">
        <v>0.16821004240000001</v>
      </c>
      <c r="AF128">
        <v>5.1728869400000002E-2</v>
      </c>
      <c r="AG128">
        <v>-4.6174642000000002E-2</v>
      </c>
      <c r="AH128">
        <v>-0.14056738260000001</v>
      </c>
      <c r="AI128">
        <v>-0.22151651429999999</v>
      </c>
      <c r="AJ128">
        <v>-0.29463293289999998</v>
      </c>
      <c r="AK128">
        <v>-0.35695519349999999</v>
      </c>
      <c r="AL128">
        <v>-0.40630320219999999</v>
      </c>
      <c r="AM128">
        <v>-0.46624290779999999</v>
      </c>
      <c r="AN128">
        <v>-0.52487409289999998</v>
      </c>
      <c r="AO128">
        <v>-0.57157032210000003</v>
      </c>
      <c r="AP128">
        <v>-0.62394278800000003</v>
      </c>
      <c r="AQ128">
        <v>-0.67368011989999999</v>
      </c>
      <c r="AR128">
        <v>-0.7117041315</v>
      </c>
      <c r="AS128">
        <v>-0.76189869600000004</v>
      </c>
      <c r="AT128">
        <v>-0.80963183849999998</v>
      </c>
      <c r="AU128">
        <v>-0.85919033499999997</v>
      </c>
      <c r="AV128">
        <v>-0.91568308430000001</v>
      </c>
    </row>
    <row r="129" spans="1:48" x14ac:dyDescent="0.25">
      <c r="A129" t="s">
        <v>241</v>
      </c>
      <c r="B129">
        <v>0.96116878123798499</v>
      </c>
      <c r="C129">
        <v>0.98039215686274495</v>
      </c>
      <c r="D129">
        <v>0.99999069839999999</v>
      </c>
      <c r="E129">
        <v>1.020998625</v>
      </c>
      <c r="F129">
        <v>1.0492800849999999</v>
      </c>
      <c r="G129">
        <v>1.068706076</v>
      </c>
      <c r="H129">
        <v>1.082110712</v>
      </c>
      <c r="I129">
        <v>1.097676619</v>
      </c>
      <c r="J129">
        <v>1.111255219</v>
      </c>
      <c r="K129">
        <v>1.120112456</v>
      </c>
      <c r="L129">
        <v>1.130877304</v>
      </c>
      <c r="M129">
        <v>1.1417663570000001</v>
      </c>
      <c r="N129">
        <v>1.1541488870000001</v>
      </c>
      <c r="O129">
        <v>1.1699191120000001</v>
      </c>
      <c r="P129">
        <v>1.189032243</v>
      </c>
      <c r="Q129">
        <v>1.21163618</v>
      </c>
      <c r="R129">
        <v>1.238765232</v>
      </c>
      <c r="S129">
        <v>1.2851712930000001</v>
      </c>
      <c r="T129">
        <v>1.3308701999999999</v>
      </c>
      <c r="U129">
        <v>1.3870177610000001</v>
      </c>
      <c r="V129">
        <v>1.441394219</v>
      </c>
      <c r="W129">
        <v>1.4927800899999999</v>
      </c>
      <c r="X129">
        <v>1.553678449</v>
      </c>
      <c r="Y129">
        <v>1.618931181</v>
      </c>
      <c r="Z129">
        <v>1.6862740519999999</v>
      </c>
      <c r="AA129">
        <v>1.753187453</v>
      </c>
      <c r="AB129">
        <v>1.818135624</v>
      </c>
      <c r="AC129">
        <v>1.8760057349999999</v>
      </c>
      <c r="AD129">
        <v>1.928494581</v>
      </c>
      <c r="AE129">
        <v>1.9740897909999999</v>
      </c>
      <c r="AF129">
        <v>2.0127668239999998</v>
      </c>
      <c r="AG129">
        <v>2.0440955820000002</v>
      </c>
      <c r="AH129">
        <v>2.0637192029999998</v>
      </c>
      <c r="AI129">
        <v>2.0747233349999998</v>
      </c>
      <c r="AJ129">
        <v>2.079964865</v>
      </c>
      <c r="AK129">
        <v>2.080629901</v>
      </c>
      <c r="AL129">
        <v>2.0772070560000002</v>
      </c>
      <c r="AM129">
        <v>2.0697115679999998</v>
      </c>
      <c r="AN129">
        <v>2.0590646430000001</v>
      </c>
      <c r="AO129">
        <v>2.0457802909999998</v>
      </c>
      <c r="AP129">
        <v>2.0299042049999998</v>
      </c>
      <c r="AQ129">
        <v>2.0114929510000001</v>
      </c>
      <c r="AR129">
        <v>1.9895143909999999</v>
      </c>
      <c r="AS129">
        <v>1.9648258729999999</v>
      </c>
      <c r="AT129">
        <v>1.939416552</v>
      </c>
      <c r="AU129">
        <v>1.9140363709999999</v>
      </c>
      <c r="AV129">
        <v>1.8886039100000001</v>
      </c>
    </row>
    <row r="130" spans="1:48" x14ac:dyDescent="0.25">
      <c r="A130" t="s">
        <v>242</v>
      </c>
      <c r="B130">
        <v>0.96116878123798499</v>
      </c>
      <c r="C130">
        <v>0.98039215686274495</v>
      </c>
      <c r="D130">
        <v>0.99997693570000001</v>
      </c>
      <c r="E130">
        <v>1.5724277760000001</v>
      </c>
      <c r="F130">
        <v>-2.8359490950000001</v>
      </c>
      <c r="G130">
        <v>4.1207480729999997</v>
      </c>
      <c r="H130">
        <v>4.1213653690000003</v>
      </c>
      <c r="I130">
        <v>6.5056324630000004</v>
      </c>
      <c r="J130">
        <v>5.7772099939999997</v>
      </c>
      <c r="K130">
        <v>10.92761949</v>
      </c>
      <c r="L130">
        <v>19.849677060000001</v>
      </c>
      <c r="M130">
        <v>26.499715810000001</v>
      </c>
      <c r="N130">
        <v>54.953648829999999</v>
      </c>
      <c r="O130">
        <v>-357.51307489999999</v>
      </c>
      <c r="P130">
        <v>-34.819595169999999</v>
      </c>
      <c r="Q130">
        <v>-25.971403639999998</v>
      </c>
      <c r="R130">
        <v>-18.914078379999999</v>
      </c>
      <c r="S130">
        <v>-13.05850691</v>
      </c>
      <c r="T130">
        <v>10.124496000000001</v>
      </c>
      <c r="U130">
        <v>6.4181052960000002</v>
      </c>
      <c r="V130">
        <v>5.6217010429999998</v>
      </c>
      <c r="W130">
        <v>5.3309230689999998</v>
      </c>
      <c r="X130">
        <v>5.1806565559999997</v>
      </c>
      <c r="Y130">
        <v>5.0947917870000001</v>
      </c>
      <c r="Z130">
        <v>5.0240574100000002</v>
      </c>
      <c r="AA130">
        <v>4.9518356099999998</v>
      </c>
      <c r="AB130">
        <v>4.858856887</v>
      </c>
      <c r="AC130">
        <v>4.727068193</v>
      </c>
      <c r="AD130">
        <v>4.5637797429999996</v>
      </c>
      <c r="AE130">
        <v>4.3930945719999999</v>
      </c>
      <c r="AF130">
        <v>4.2260331339999997</v>
      </c>
      <c r="AG130">
        <v>4.0668982720000004</v>
      </c>
      <c r="AH130">
        <v>3.9189459969999998</v>
      </c>
      <c r="AI130">
        <v>3.781095203</v>
      </c>
      <c r="AJ130">
        <v>3.653782171</v>
      </c>
      <c r="AK130">
        <v>3.5374014979999999</v>
      </c>
      <c r="AL130">
        <v>3.4319547899999998</v>
      </c>
      <c r="AM130">
        <v>3.370188127</v>
      </c>
      <c r="AN130">
        <v>3.31337941</v>
      </c>
      <c r="AO130">
        <v>3.261628639</v>
      </c>
      <c r="AP130">
        <v>3.214218469</v>
      </c>
      <c r="AQ130">
        <v>3.1711164599999999</v>
      </c>
      <c r="AR130">
        <v>3.1317352079999998</v>
      </c>
      <c r="AS130">
        <v>3.0949191620000001</v>
      </c>
      <c r="AT130">
        <v>3.061288394</v>
      </c>
      <c r="AU130">
        <v>3.0302191970000001</v>
      </c>
      <c r="AV130">
        <v>3.0012106869999999</v>
      </c>
    </row>
    <row r="131" spans="1:48" x14ac:dyDescent="0.25">
      <c r="A131" t="s">
        <v>243</v>
      </c>
      <c r="B131">
        <v>17.923179074528399</v>
      </c>
      <c r="C131">
        <v>18.501022367891199</v>
      </c>
      <c r="D131">
        <v>19.097495330000001</v>
      </c>
      <c r="E131">
        <v>19.758857160000002</v>
      </c>
      <c r="F131">
        <v>20.520135289999999</v>
      </c>
      <c r="G131">
        <v>21.281417869999999</v>
      </c>
      <c r="H131">
        <v>21.62246489</v>
      </c>
      <c r="I131">
        <v>21.893141740000001</v>
      </c>
      <c r="J131">
        <v>22.217975809999999</v>
      </c>
      <c r="K131">
        <v>22.56414775</v>
      </c>
      <c r="L131">
        <v>22.822574599999999</v>
      </c>
      <c r="M131">
        <v>23.05924971</v>
      </c>
      <c r="N131">
        <v>23.288597280000001</v>
      </c>
      <c r="O131">
        <v>23.687962550000002</v>
      </c>
      <c r="P131">
        <v>24.264712370000002</v>
      </c>
      <c r="Q131">
        <v>25.035355379999999</v>
      </c>
      <c r="R131">
        <v>25.990739390000002</v>
      </c>
      <c r="S131">
        <v>27.091060389999999</v>
      </c>
      <c r="T131">
        <v>28.303791669999999</v>
      </c>
      <c r="U131">
        <v>29.616813650000001</v>
      </c>
      <c r="V131">
        <v>30.978813679999998</v>
      </c>
      <c r="W131">
        <v>32.369359430000003</v>
      </c>
      <c r="X131">
        <v>33.769605120000001</v>
      </c>
      <c r="Y131">
        <v>35.15985156</v>
      </c>
      <c r="Z131">
        <v>36.54027</v>
      </c>
      <c r="AA131">
        <v>37.911567910000002</v>
      </c>
      <c r="AB131">
        <v>39.284248079999998</v>
      </c>
      <c r="AC131">
        <v>40.667424349999997</v>
      </c>
      <c r="AD131">
        <v>42.066043139999998</v>
      </c>
      <c r="AE131">
        <v>43.473950279999997</v>
      </c>
      <c r="AF131">
        <v>44.889478799999999</v>
      </c>
      <c r="AG131">
        <v>46.323956379999998</v>
      </c>
      <c r="AH131">
        <v>47.759668040000001</v>
      </c>
      <c r="AI131">
        <v>49.188526500000002</v>
      </c>
      <c r="AJ131">
        <v>50.605117010000001</v>
      </c>
      <c r="AK131">
        <v>52.008096680000001</v>
      </c>
      <c r="AL131">
        <v>53.394083340000002</v>
      </c>
      <c r="AM131">
        <v>54.757170760000001</v>
      </c>
      <c r="AN131">
        <v>56.104574370000002</v>
      </c>
      <c r="AO131">
        <v>57.444872830000001</v>
      </c>
      <c r="AP131">
        <v>58.779073279999999</v>
      </c>
      <c r="AQ131">
        <v>60.122048409999998</v>
      </c>
      <c r="AR131">
        <v>61.482248079999998</v>
      </c>
      <c r="AS131">
        <v>62.858342290000003</v>
      </c>
      <c r="AT131">
        <v>64.268961689999998</v>
      </c>
      <c r="AU131">
        <v>65.723084220000004</v>
      </c>
      <c r="AV131">
        <v>67.229911580000007</v>
      </c>
    </row>
    <row r="132" spans="1:48" x14ac:dyDescent="0.25">
      <c r="A132" t="s">
        <v>244</v>
      </c>
      <c r="B132">
        <v>23.0718856984514</v>
      </c>
      <c r="C132">
        <v>23.815723293369501</v>
      </c>
      <c r="D132">
        <v>24.583542210000001</v>
      </c>
      <c r="E132">
        <v>25.434890320000001</v>
      </c>
      <c r="F132">
        <v>26.414857210000001</v>
      </c>
      <c r="G132">
        <v>27.394829820000002</v>
      </c>
      <c r="H132">
        <v>27.833847800000001</v>
      </c>
      <c r="I132">
        <v>28.1822807</v>
      </c>
      <c r="J132">
        <v>28.600428319999999</v>
      </c>
      <c r="K132">
        <v>29.046043430000001</v>
      </c>
      <c r="L132">
        <v>29.378707330000001</v>
      </c>
      <c r="M132">
        <v>29.683370979999999</v>
      </c>
      <c r="N132">
        <v>29.97860214</v>
      </c>
      <c r="O132">
        <v>30.492691170000001</v>
      </c>
      <c r="P132">
        <v>31.23512118</v>
      </c>
      <c r="Q132">
        <v>32.227143150000003</v>
      </c>
      <c r="R132">
        <v>33.456975790000001</v>
      </c>
      <c r="S132">
        <v>34.873380789999999</v>
      </c>
      <c r="T132">
        <v>36.43448763</v>
      </c>
      <c r="U132">
        <v>38.124695209999999</v>
      </c>
      <c r="V132">
        <v>39.87795053</v>
      </c>
      <c r="W132">
        <v>41.66795175</v>
      </c>
      <c r="X132">
        <v>43.470439380000002</v>
      </c>
      <c r="Y132">
        <v>45.260055309999998</v>
      </c>
      <c r="Z132">
        <v>47.037020009999999</v>
      </c>
      <c r="AA132">
        <v>48.802244170000002</v>
      </c>
      <c r="AB132">
        <v>50.569247650000001</v>
      </c>
      <c r="AC132">
        <v>52.349762419999998</v>
      </c>
      <c r="AD132">
        <v>54.150155789999999</v>
      </c>
      <c r="AE132">
        <v>55.962505739999997</v>
      </c>
      <c r="AF132">
        <v>57.784666420000001</v>
      </c>
      <c r="AG132">
        <v>59.631219559999998</v>
      </c>
      <c r="AH132">
        <v>61.479361310000002</v>
      </c>
      <c r="AI132">
        <v>63.318681150000003</v>
      </c>
      <c r="AJ132">
        <v>65.142208890000006</v>
      </c>
      <c r="AK132">
        <v>66.948215880000006</v>
      </c>
      <c r="AL132">
        <v>68.732348360000003</v>
      </c>
      <c r="AM132">
        <v>70.487003430000001</v>
      </c>
      <c r="AN132">
        <v>72.221469290000002</v>
      </c>
      <c r="AO132">
        <v>73.946788920000003</v>
      </c>
      <c r="AP132">
        <v>75.664258810000007</v>
      </c>
      <c r="AQ132">
        <v>77.393024030000007</v>
      </c>
      <c r="AR132">
        <v>79.143961809999894</v>
      </c>
      <c r="AS132">
        <v>80.915360079999999</v>
      </c>
      <c r="AT132">
        <v>82.731201420000005</v>
      </c>
      <c r="AU132">
        <v>84.603042830000007</v>
      </c>
      <c r="AV132">
        <v>86.542729339999994</v>
      </c>
    </row>
    <row r="133" spans="1:48" x14ac:dyDescent="0.25">
      <c r="A133" t="s">
        <v>245</v>
      </c>
      <c r="B133">
        <v>31.162844648992699</v>
      </c>
      <c r="C133">
        <v>32.167534760476201</v>
      </c>
      <c r="D133">
        <v>33.204616080000001</v>
      </c>
      <c r="E133">
        <v>34.354519000000003</v>
      </c>
      <c r="F133">
        <v>35.678145360000002</v>
      </c>
      <c r="G133">
        <v>37.00177944</v>
      </c>
      <c r="H133">
        <v>37.594754340000001</v>
      </c>
      <c r="I133">
        <v>38.065377359999999</v>
      </c>
      <c r="J133">
        <v>38.630162970000001</v>
      </c>
      <c r="K133">
        <v>39.232048509999998</v>
      </c>
      <c r="L133">
        <v>39.681372580000001</v>
      </c>
      <c r="M133">
        <v>40.092877129999998</v>
      </c>
      <c r="N133">
        <v>40.491641370000004</v>
      </c>
      <c r="O133">
        <v>41.186013590000002</v>
      </c>
      <c r="P133">
        <v>42.18880249</v>
      </c>
      <c r="Q133">
        <v>43.528711469999998</v>
      </c>
      <c r="R133">
        <v>45.189827690000001</v>
      </c>
      <c r="S133">
        <v>47.102944340000001</v>
      </c>
      <c r="T133">
        <v>49.211507580000003</v>
      </c>
      <c r="U133">
        <v>51.494445210000002</v>
      </c>
      <c r="V133">
        <v>53.862540469999999</v>
      </c>
      <c r="W133">
        <v>56.280267860000002</v>
      </c>
      <c r="X133">
        <v>58.714860450000003</v>
      </c>
      <c r="Y133">
        <v>61.13206744</v>
      </c>
      <c r="Z133">
        <v>63.532186600000003</v>
      </c>
      <c r="AA133">
        <v>65.916447980000001</v>
      </c>
      <c r="AB133">
        <v>68.303112679999998</v>
      </c>
      <c r="AC133">
        <v>70.708026860000004</v>
      </c>
      <c r="AD133">
        <v>73.139790770000005</v>
      </c>
      <c r="AE133">
        <v>75.587704239999894</v>
      </c>
      <c r="AF133">
        <v>78.048868929999998</v>
      </c>
      <c r="AG133">
        <v>80.542980130000004</v>
      </c>
      <c r="AH133">
        <v>83.039237040000003</v>
      </c>
      <c r="AI133">
        <v>85.52357834</v>
      </c>
      <c r="AJ133">
        <v>87.986589499999994</v>
      </c>
      <c r="AK133">
        <v>90.425935629999998</v>
      </c>
      <c r="AL133">
        <v>92.835736199999999</v>
      </c>
      <c r="AM133">
        <v>95.205722080000001</v>
      </c>
      <c r="AN133">
        <v>97.548438700000005</v>
      </c>
      <c r="AO133">
        <v>99.87880165</v>
      </c>
      <c r="AP133">
        <v>102.1985621</v>
      </c>
      <c r="AQ133">
        <v>104.53357889999999</v>
      </c>
      <c r="AR133">
        <v>106.89854390000001</v>
      </c>
      <c r="AS133">
        <v>109.2911446</v>
      </c>
      <c r="AT133">
        <v>111.7437738</v>
      </c>
      <c r="AU133">
        <v>114.2720415</v>
      </c>
      <c r="AV133">
        <v>116.8919465</v>
      </c>
    </row>
    <row r="134" spans="1:48" x14ac:dyDescent="0.25">
      <c r="A134" t="s">
        <v>246</v>
      </c>
      <c r="B134">
        <v>30.886332296661699</v>
      </c>
      <c r="C134">
        <v>31.882107649906001</v>
      </c>
      <c r="D134">
        <v>32.909986789999998</v>
      </c>
      <c r="E134">
        <v>34.049686469999997</v>
      </c>
      <c r="F134">
        <v>35.3615681</v>
      </c>
      <c r="G134">
        <v>36.673457380000002</v>
      </c>
      <c r="H134">
        <v>37.261170730000003</v>
      </c>
      <c r="I134">
        <v>37.727617850000001</v>
      </c>
      <c r="J134">
        <v>38.28739204</v>
      </c>
      <c r="K134">
        <v>38.883936970000001</v>
      </c>
      <c r="L134">
        <v>39.329274120000001</v>
      </c>
      <c r="M134">
        <v>39.73712733</v>
      </c>
      <c r="N134">
        <v>40.132353270000003</v>
      </c>
      <c r="O134">
        <v>40.820564230000002</v>
      </c>
      <c r="P134">
        <v>41.814455250000002</v>
      </c>
      <c r="Q134">
        <v>43.142475019999999</v>
      </c>
      <c r="R134">
        <v>44.788851919999999</v>
      </c>
      <c r="S134">
        <v>46.684993220000003</v>
      </c>
      <c r="T134">
        <v>48.774846879999998</v>
      </c>
      <c r="U134">
        <v>51.037527679999997</v>
      </c>
      <c r="V134">
        <v>53.38461049</v>
      </c>
      <c r="W134">
        <v>55.780885040000001</v>
      </c>
      <c r="X134">
        <v>58.193875140000003</v>
      </c>
      <c r="Y134">
        <v>60.589633910000003</v>
      </c>
      <c r="Z134">
        <v>62.96845648</v>
      </c>
      <c r="AA134">
        <v>65.331561969999996</v>
      </c>
      <c r="AB134">
        <v>67.697049449999994</v>
      </c>
      <c r="AC134">
        <v>70.080624479999997</v>
      </c>
      <c r="AD134">
        <v>72.490811010000002</v>
      </c>
      <c r="AE134">
        <v>74.917003789999995</v>
      </c>
      <c r="AF134">
        <v>77.356330209999996</v>
      </c>
      <c r="AG134">
        <v>79.828310810000005</v>
      </c>
      <c r="AH134">
        <v>82.302418079999995</v>
      </c>
      <c r="AI134">
        <v>84.764715469999999</v>
      </c>
      <c r="AJ134">
        <v>87.205871970000004</v>
      </c>
      <c r="AK134">
        <v>89.623573440000001</v>
      </c>
      <c r="AL134">
        <v>92.011991510000001</v>
      </c>
      <c r="AM134">
        <v>94.36094817</v>
      </c>
      <c r="AN134">
        <v>96.682877529999999</v>
      </c>
      <c r="AO134">
        <v>98.992562840000005</v>
      </c>
      <c r="AP134">
        <v>101.29173969999999</v>
      </c>
      <c r="AQ134">
        <v>103.60603759999999</v>
      </c>
      <c r="AR134">
        <v>105.95001790000001</v>
      </c>
      <c r="AS134">
        <v>108.3213887</v>
      </c>
      <c r="AT134">
        <v>110.7522554</v>
      </c>
      <c r="AU134">
        <v>113.2580894</v>
      </c>
      <c r="AV134">
        <v>115.8547477</v>
      </c>
    </row>
    <row r="135" spans="1:48" x14ac:dyDescent="0.25">
      <c r="A135" t="s">
        <v>247</v>
      </c>
      <c r="B135">
        <v>29.290752439528301</v>
      </c>
      <c r="C135">
        <v>30.2350862981787</v>
      </c>
      <c r="D135">
        <v>31.20986547</v>
      </c>
      <c r="E135">
        <v>32.29068856</v>
      </c>
      <c r="F135">
        <v>33.534798729999999</v>
      </c>
      <c r="G135">
        <v>34.778916160000001</v>
      </c>
      <c r="H135">
        <v>35.336268390000001</v>
      </c>
      <c r="I135">
        <v>35.778618969999997</v>
      </c>
      <c r="J135">
        <v>36.309475370000001</v>
      </c>
      <c r="K135">
        <v>36.875202940000001</v>
      </c>
      <c r="L135">
        <v>37.297534089999999</v>
      </c>
      <c r="M135">
        <v>37.684317710000002</v>
      </c>
      <c r="N135">
        <v>38.059126390000003</v>
      </c>
      <c r="O135">
        <v>38.711784549999997</v>
      </c>
      <c r="P135">
        <v>39.654331409999998</v>
      </c>
      <c r="Q135">
        <v>40.913746029999999</v>
      </c>
      <c r="R135">
        <v>42.475071530000001</v>
      </c>
      <c r="S135">
        <v>44.273258660000003</v>
      </c>
      <c r="T135">
        <v>46.25515103</v>
      </c>
      <c r="U135">
        <v>48.400942329999999</v>
      </c>
      <c r="V135">
        <v>50.626775459999998</v>
      </c>
      <c r="W135">
        <v>52.899259090000001</v>
      </c>
      <c r="X135">
        <v>55.187594760000003</v>
      </c>
      <c r="Y135">
        <v>57.459589250000001</v>
      </c>
      <c r="Z135">
        <v>59.715522470000003</v>
      </c>
      <c r="AA135">
        <v>61.956550540000002</v>
      </c>
      <c r="AB135">
        <v>64.199837560000006</v>
      </c>
      <c r="AC135">
        <v>66.460277730000001</v>
      </c>
      <c r="AD135">
        <v>68.745954650000002</v>
      </c>
      <c r="AE135">
        <v>71.046810949999994</v>
      </c>
      <c r="AF135">
        <v>73.360122410000002</v>
      </c>
      <c r="AG135">
        <v>75.704401129999894</v>
      </c>
      <c r="AH135">
        <v>78.050696669999894</v>
      </c>
      <c r="AI135">
        <v>80.385792420000001</v>
      </c>
      <c r="AJ135">
        <v>82.70083941</v>
      </c>
      <c r="AK135">
        <v>84.993643050000003</v>
      </c>
      <c r="AL135">
        <v>87.258676070000007</v>
      </c>
      <c r="AM135">
        <v>89.486286239999998</v>
      </c>
      <c r="AN135">
        <v>91.688265340000001</v>
      </c>
      <c r="AO135">
        <v>93.878632909999894</v>
      </c>
      <c r="AP135">
        <v>96.059034890000007</v>
      </c>
      <c r="AQ135">
        <v>98.253776779999995</v>
      </c>
      <c r="AR135">
        <v>100.47666769999999</v>
      </c>
      <c r="AS135">
        <v>102.7255341</v>
      </c>
      <c r="AT135">
        <v>105.0308229</v>
      </c>
      <c r="AU135">
        <v>107.4072061</v>
      </c>
      <c r="AV135">
        <v>109.8697217</v>
      </c>
    </row>
    <row r="136" spans="1:48" x14ac:dyDescent="0.25">
      <c r="A136" t="s">
        <v>248</v>
      </c>
      <c r="B136">
        <v>29.9543403256998</v>
      </c>
      <c r="C136">
        <v>30.920068257800398</v>
      </c>
      <c r="D136">
        <v>31.916931250000001</v>
      </c>
      <c r="E136">
        <v>33.022240600000003</v>
      </c>
      <c r="F136">
        <v>34.294536340000001</v>
      </c>
      <c r="G136">
        <v>35.5668395</v>
      </c>
      <c r="H136">
        <v>36.136818650000002</v>
      </c>
      <c r="I136">
        <v>36.589190780000003</v>
      </c>
      <c r="J136">
        <v>37.132073839999997</v>
      </c>
      <c r="K136">
        <v>37.710618080000003</v>
      </c>
      <c r="L136">
        <v>38.142517230000003</v>
      </c>
      <c r="M136">
        <v>38.538063510000001</v>
      </c>
      <c r="N136">
        <v>38.921363550000002</v>
      </c>
      <c r="O136">
        <v>39.588807809999999</v>
      </c>
      <c r="P136">
        <v>40.552708269999997</v>
      </c>
      <c r="Q136">
        <v>41.840655179999999</v>
      </c>
      <c r="R136">
        <v>43.437352820000001</v>
      </c>
      <c r="S136">
        <v>45.276278240000003</v>
      </c>
      <c r="T136">
        <v>47.303070779999999</v>
      </c>
      <c r="U136">
        <v>49.49747541</v>
      </c>
      <c r="V136">
        <v>51.773735240000001</v>
      </c>
      <c r="W136">
        <v>54.097702439999999</v>
      </c>
      <c r="X136">
        <v>56.437880810000003</v>
      </c>
      <c r="Y136">
        <v>58.761347800000003</v>
      </c>
      <c r="Z136">
        <v>61.068389629999999</v>
      </c>
      <c r="AA136">
        <v>63.360188659999999</v>
      </c>
      <c r="AB136">
        <v>65.654297790000001</v>
      </c>
      <c r="AC136">
        <v>67.965948679999997</v>
      </c>
      <c r="AD136">
        <v>70.303408070000003</v>
      </c>
      <c r="AE136">
        <v>72.656390740000006</v>
      </c>
      <c r="AF136">
        <v>75.022110729999994</v>
      </c>
      <c r="AG136">
        <v>77.419499560000006</v>
      </c>
      <c r="AH136">
        <v>79.818950889999996</v>
      </c>
      <c r="AI136">
        <v>82.206948710000006</v>
      </c>
      <c r="AJ136">
        <v>84.574443560000006</v>
      </c>
      <c r="AK136">
        <v>86.919191119999894</v>
      </c>
      <c r="AL136">
        <v>89.235538919999996</v>
      </c>
      <c r="AM136">
        <v>91.513616049999996</v>
      </c>
      <c r="AN136">
        <v>93.765481429999994</v>
      </c>
      <c r="AO136">
        <v>96.005472209999894</v>
      </c>
      <c r="AP136">
        <v>98.235271639999894</v>
      </c>
      <c r="AQ136">
        <v>100.47973589999999</v>
      </c>
      <c r="AR136">
        <v>102.7529868</v>
      </c>
      <c r="AS136">
        <v>105.0528017</v>
      </c>
      <c r="AT136">
        <v>107.4103173</v>
      </c>
      <c r="AU136">
        <v>109.840538</v>
      </c>
      <c r="AV136">
        <v>112.35884230000001</v>
      </c>
    </row>
    <row r="137" spans="1:48" x14ac:dyDescent="0.25">
      <c r="A137" t="s">
        <v>249</v>
      </c>
      <c r="B137">
        <v>47.267577699983498</v>
      </c>
      <c r="C137">
        <v>48.791484405030999</v>
      </c>
      <c r="D137">
        <v>50.364521850000003</v>
      </c>
      <c r="E137">
        <v>52.108686300000002</v>
      </c>
      <c r="F137">
        <v>54.116353199999999</v>
      </c>
      <c r="G137">
        <v>56.124031809999998</v>
      </c>
      <c r="H137">
        <v>57.023451860000002</v>
      </c>
      <c r="I137">
        <v>57.73728946</v>
      </c>
      <c r="J137">
        <v>58.593952209999998</v>
      </c>
      <c r="K137">
        <v>59.506887839999997</v>
      </c>
      <c r="L137">
        <v>60.188419349999997</v>
      </c>
      <c r="M137">
        <v>60.812586469999999</v>
      </c>
      <c r="N137">
        <v>61.41742919</v>
      </c>
      <c r="O137">
        <v>62.470647960000001</v>
      </c>
      <c r="P137">
        <v>63.991670929999998</v>
      </c>
      <c r="Q137">
        <v>66.024035179999998</v>
      </c>
      <c r="R137">
        <v>68.543604270000003</v>
      </c>
      <c r="S137">
        <v>71.445405789999995</v>
      </c>
      <c r="T137">
        <v>74.643659290000002</v>
      </c>
      <c r="U137">
        <v>78.106402599999996</v>
      </c>
      <c r="V137">
        <v>81.698312380000004</v>
      </c>
      <c r="W137">
        <v>85.365503820000001</v>
      </c>
      <c r="X137">
        <v>89.058276280000001</v>
      </c>
      <c r="Y137">
        <v>92.724678389999994</v>
      </c>
      <c r="Z137">
        <v>96.365161799999996</v>
      </c>
      <c r="AA137">
        <v>99.981592239999998</v>
      </c>
      <c r="AB137">
        <v>103.601668</v>
      </c>
      <c r="AC137">
        <v>107.2494245</v>
      </c>
      <c r="AD137">
        <v>110.9379064</v>
      </c>
      <c r="AE137">
        <v>114.6508839</v>
      </c>
      <c r="AF137">
        <v>118.3839607</v>
      </c>
      <c r="AG137">
        <v>122.1670106</v>
      </c>
      <c r="AH137">
        <v>125.953315</v>
      </c>
      <c r="AI137">
        <v>129.72154599999999</v>
      </c>
      <c r="AJ137">
        <v>133.4574235</v>
      </c>
      <c r="AK137">
        <v>137.1574061</v>
      </c>
      <c r="AL137">
        <v>140.8125742</v>
      </c>
      <c r="AM137">
        <v>144.40735169999999</v>
      </c>
      <c r="AN137">
        <v>147.96076729999999</v>
      </c>
      <c r="AO137">
        <v>151.49544499999999</v>
      </c>
      <c r="AP137">
        <v>155.0140409</v>
      </c>
      <c r="AQ137">
        <v>158.5557776</v>
      </c>
      <c r="AR137">
        <v>162.14293939999999</v>
      </c>
      <c r="AS137">
        <v>165.77201880000001</v>
      </c>
      <c r="AT137">
        <v>169.49214910000001</v>
      </c>
      <c r="AU137">
        <v>173.32700729999999</v>
      </c>
      <c r="AV137">
        <v>177.30086030000001</v>
      </c>
    </row>
    <row r="138" spans="1:48" x14ac:dyDescent="0.25">
      <c r="A138" t="s">
        <v>250</v>
      </c>
      <c r="B138">
        <v>59.984611855394</v>
      </c>
      <c r="C138">
        <v>61.918515741611898</v>
      </c>
      <c r="D138">
        <v>63.914768680000002</v>
      </c>
      <c r="E138">
        <v>66.128189219999996</v>
      </c>
      <c r="F138">
        <v>68.676005829999994</v>
      </c>
      <c r="G138">
        <v>71.223837309999894</v>
      </c>
      <c r="H138">
        <v>72.365240470000003</v>
      </c>
      <c r="I138">
        <v>73.271131429999997</v>
      </c>
      <c r="J138">
        <v>74.358273710000006</v>
      </c>
      <c r="K138">
        <v>75.51682873</v>
      </c>
      <c r="L138">
        <v>76.381721850000005</v>
      </c>
      <c r="M138">
        <v>77.17381709</v>
      </c>
      <c r="N138">
        <v>77.941388799999999</v>
      </c>
      <c r="O138">
        <v>79.277969229999997</v>
      </c>
      <c r="P138">
        <v>81.208213520000001</v>
      </c>
      <c r="Q138">
        <v>83.787372149999996</v>
      </c>
      <c r="R138">
        <v>86.984814900000003</v>
      </c>
      <c r="S138">
        <v>90.667327240000006</v>
      </c>
      <c r="T138">
        <v>94.726050020000002</v>
      </c>
      <c r="U138">
        <v>99.120421890000003</v>
      </c>
      <c r="V138">
        <v>103.6787116</v>
      </c>
      <c r="W138">
        <v>108.3325371</v>
      </c>
      <c r="X138">
        <v>113.0188259</v>
      </c>
      <c r="Y138">
        <v>117.67164959999999</v>
      </c>
      <c r="Z138">
        <v>122.2915814</v>
      </c>
      <c r="AA138">
        <v>126.88098890000001</v>
      </c>
      <c r="AB138">
        <v>131.47502249999999</v>
      </c>
      <c r="AC138">
        <v>136.1041841</v>
      </c>
      <c r="AD138">
        <v>140.78502810000001</v>
      </c>
      <c r="AE138">
        <v>145.49695800000001</v>
      </c>
      <c r="AF138">
        <v>150.23439490000001</v>
      </c>
      <c r="AG138">
        <v>155.03524970000001</v>
      </c>
      <c r="AH138">
        <v>159.8402347</v>
      </c>
      <c r="AI138">
        <v>164.6222837</v>
      </c>
      <c r="AJ138">
        <v>169.36327470000001</v>
      </c>
      <c r="AK138">
        <v>174.05871350000001</v>
      </c>
      <c r="AL138">
        <v>178.69728090000001</v>
      </c>
      <c r="AM138">
        <v>183.25920980000001</v>
      </c>
      <c r="AN138">
        <v>187.76864879999999</v>
      </c>
      <c r="AO138">
        <v>192.25430850000001</v>
      </c>
      <c r="AP138">
        <v>196.71955969999999</v>
      </c>
      <c r="AQ138">
        <v>201.2141776</v>
      </c>
      <c r="AR138">
        <v>205.76644200000001</v>
      </c>
      <c r="AS138">
        <v>210.3719016</v>
      </c>
      <c r="AT138">
        <v>215.0929088</v>
      </c>
      <c r="AU138">
        <v>219.95951059999999</v>
      </c>
      <c r="AV138">
        <v>225.0025029</v>
      </c>
    </row>
    <row r="139" spans="1:48" x14ac:dyDescent="0.25">
      <c r="A139" t="s">
        <v>251</v>
      </c>
      <c r="B139">
        <v>24.905997551598102</v>
      </c>
      <c r="C139">
        <v>25.708966912661602</v>
      </c>
      <c r="D139">
        <v>26.537824000000001</v>
      </c>
      <c r="E139">
        <v>27.45685048</v>
      </c>
      <c r="F139">
        <v>28.514720359999998</v>
      </c>
      <c r="G139">
        <v>29.57259642</v>
      </c>
      <c r="H139">
        <v>30.046514370000001</v>
      </c>
      <c r="I139">
        <v>30.42264613</v>
      </c>
      <c r="J139">
        <v>30.87403462</v>
      </c>
      <c r="K139">
        <v>31.355074129999998</v>
      </c>
      <c r="L139">
        <v>31.714183330000001</v>
      </c>
      <c r="M139">
        <v>32.043066379999999</v>
      </c>
      <c r="N139">
        <v>32.361767100000002</v>
      </c>
      <c r="O139">
        <v>32.916723910000002</v>
      </c>
      <c r="P139">
        <v>33.718173790000002</v>
      </c>
      <c r="Q139">
        <v>34.789057079999999</v>
      </c>
      <c r="R139">
        <v>36.116655919999999</v>
      </c>
      <c r="S139">
        <v>37.645658789999999</v>
      </c>
      <c r="T139">
        <v>39.330866649999997</v>
      </c>
      <c r="U139">
        <v>41.155438179999997</v>
      </c>
      <c r="V139">
        <v>43.048069460000001</v>
      </c>
      <c r="W139">
        <v>44.980367780000002</v>
      </c>
      <c r="X139">
        <v>46.926145130000002</v>
      </c>
      <c r="Y139">
        <v>48.858027540000002</v>
      </c>
      <c r="Z139">
        <v>50.776252999999997</v>
      </c>
      <c r="AA139">
        <v>52.681804589999999</v>
      </c>
      <c r="AB139">
        <v>54.589276959999999</v>
      </c>
      <c r="AC139">
        <v>56.511334689999998</v>
      </c>
      <c r="AD139">
        <v>58.454851290000001</v>
      </c>
      <c r="AE139">
        <v>60.411274970000001</v>
      </c>
      <c r="AF139">
        <v>62.378289279999997</v>
      </c>
      <c r="AG139">
        <v>64.371635150000003</v>
      </c>
      <c r="AH139">
        <v>66.366695910000004</v>
      </c>
      <c r="AI139">
        <v>68.352233459999894</v>
      </c>
      <c r="AJ139">
        <v>70.320723520000001</v>
      </c>
      <c r="AK139">
        <v>72.270299989999998</v>
      </c>
      <c r="AL139">
        <v>74.196263040000005</v>
      </c>
      <c r="AM139">
        <v>76.090405349999997</v>
      </c>
      <c r="AN139">
        <v>77.962753489999997</v>
      </c>
      <c r="AO139">
        <v>79.825228330000002</v>
      </c>
      <c r="AP139">
        <v>81.679229399999997</v>
      </c>
      <c r="AQ139">
        <v>83.545423729999996</v>
      </c>
      <c r="AR139">
        <v>85.435553240000004</v>
      </c>
      <c r="AS139">
        <v>87.347769769999999</v>
      </c>
      <c r="AT139">
        <v>89.307962380000006</v>
      </c>
      <c r="AU139">
        <v>91.328606820000005</v>
      </c>
      <c r="AV139">
        <v>93.422489740000003</v>
      </c>
    </row>
    <row r="140" spans="1:48" x14ac:dyDescent="0.25">
      <c r="A140" t="s">
        <v>252</v>
      </c>
      <c r="B140">
        <v>39.137053681242399</v>
      </c>
      <c r="C140">
        <v>40.3988322919257</v>
      </c>
      <c r="D140">
        <v>41.701290640000003</v>
      </c>
      <c r="E140">
        <v>43.14544033</v>
      </c>
      <c r="F140">
        <v>44.807767259999999</v>
      </c>
      <c r="G140">
        <v>46.470103880000003</v>
      </c>
      <c r="H140">
        <v>47.214814150000002</v>
      </c>
      <c r="I140">
        <v>47.805864120000003</v>
      </c>
      <c r="J140">
        <v>48.515171799999997</v>
      </c>
      <c r="K140">
        <v>49.271072840000002</v>
      </c>
      <c r="L140">
        <v>49.835373709999999</v>
      </c>
      <c r="M140">
        <v>50.352177480000002</v>
      </c>
      <c r="N140">
        <v>50.852980840000001</v>
      </c>
      <c r="O140">
        <v>51.725034829999998</v>
      </c>
      <c r="P140">
        <v>52.984425729999998</v>
      </c>
      <c r="Q140">
        <v>54.667201810000002</v>
      </c>
      <c r="R140">
        <v>56.753378320000003</v>
      </c>
      <c r="S140">
        <v>59.156039249999999</v>
      </c>
      <c r="T140">
        <v>61.80415927</v>
      </c>
      <c r="U140">
        <v>64.671274049999994</v>
      </c>
      <c r="V140">
        <v>67.645337310000002</v>
      </c>
      <c r="W140">
        <v>70.681732980000007</v>
      </c>
      <c r="X140">
        <v>73.739309460000001</v>
      </c>
      <c r="Y140">
        <v>76.775051570000002</v>
      </c>
      <c r="Z140">
        <v>79.789333279999994</v>
      </c>
      <c r="AA140">
        <v>82.783699380000002</v>
      </c>
      <c r="AB140">
        <v>85.781083780000003</v>
      </c>
      <c r="AC140">
        <v>88.801387480000002</v>
      </c>
      <c r="AD140">
        <v>91.855411459999999</v>
      </c>
      <c r="AE140">
        <v>94.929717490000002</v>
      </c>
      <c r="AF140">
        <v>98.020665550000004</v>
      </c>
      <c r="AG140">
        <v>101.1529908</v>
      </c>
      <c r="AH140">
        <v>104.2880108</v>
      </c>
      <c r="AI140">
        <v>107.4080661</v>
      </c>
      <c r="AJ140">
        <v>110.5013331</v>
      </c>
      <c r="AK140">
        <v>113.5648795</v>
      </c>
      <c r="AL140">
        <v>116.59132</v>
      </c>
      <c r="AM140">
        <v>119.56775759999999</v>
      </c>
      <c r="AN140">
        <v>122.5099481</v>
      </c>
      <c r="AO140">
        <v>125.43662380000001</v>
      </c>
      <c r="AP140">
        <v>128.34998390000001</v>
      </c>
      <c r="AQ140">
        <v>131.28250439999999</v>
      </c>
      <c r="AR140">
        <v>134.2526364</v>
      </c>
      <c r="AS140">
        <v>137.25747569999999</v>
      </c>
      <c r="AT140">
        <v>140.33770419999999</v>
      </c>
      <c r="AU140">
        <v>143.51292620000001</v>
      </c>
      <c r="AV140">
        <v>146.80323440000001</v>
      </c>
    </row>
    <row r="141" spans="1:48" x14ac:dyDescent="0.25">
      <c r="A141" t="s">
        <v>253</v>
      </c>
      <c r="B141">
        <v>41.0446948406777</v>
      </c>
      <c r="C141">
        <v>42.367975802341199</v>
      </c>
      <c r="D141">
        <v>43.733919329999999</v>
      </c>
      <c r="E141">
        <v>45.248460610000002</v>
      </c>
      <c r="F141">
        <v>46.991813649999997</v>
      </c>
      <c r="G141">
        <v>48.735176860000003</v>
      </c>
      <c r="H141">
        <v>49.516186240000003</v>
      </c>
      <c r="I141">
        <v>50.136045510000002</v>
      </c>
      <c r="J141">
        <v>50.879926679999997</v>
      </c>
      <c r="K141">
        <v>51.672672290000001</v>
      </c>
      <c r="L141">
        <v>52.26447864</v>
      </c>
      <c r="M141">
        <v>52.806472759999998</v>
      </c>
      <c r="N141">
        <v>53.331686570000002</v>
      </c>
      <c r="O141">
        <v>54.246246730000003</v>
      </c>
      <c r="P141">
        <v>55.567023599999999</v>
      </c>
      <c r="Q141">
        <v>57.331822529999997</v>
      </c>
      <c r="R141">
        <v>59.519684679999997</v>
      </c>
      <c r="S141">
        <v>62.039457509999998</v>
      </c>
      <c r="T141">
        <v>64.81665375</v>
      </c>
      <c r="U141">
        <v>67.82351912</v>
      </c>
      <c r="V141">
        <v>70.942545899999999</v>
      </c>
      <c r="W141">
        <v>74.126943350000005</v>
      </c>
      <c r="X141">
        <v>77.33355401</v>
      </c>
      <c r="Y141">
        <v>80.517266039999996</v>
      </c>
      <c r="Z141">
        <v>83.678471619999996</v>
      </c>
      <c r="AA141">
        <v>86.818790870000001</v>
      </c>
      <c r="AB141">
        <v>89.962275529999999</v>
      </c>
      <c r="AC141">
        <v>93.129796650000003</v>
      </c>
      <c r="AD141">
        <v>96.332681649999998</v>
      </c>
      <c r="AE141">
        <v>99.556837299999998</v>
      </c>
      <c r="AF141">
        <v>102.7984462</v>
      </c>
      <c r="AG141">
        <v>106.083449</v>
      </c>
      <c r="AH141">
        <v>109.371278</v>
      </c>
      <c r="AI141">
        <v>112.64341279999999</v>
      </c>
      <c r="AJ141">
        <v>115.88745369999999</v>
      </c>
      <c r="AK141">
        <v>119.10032529999999</v>
      </c>
      <c r="AL141">
        <v>122.2742823</v>
      </c>
      <c r="AM141">
        <v>125.3957992</v>
      </c>
      <c r="AN141">
        <v>128.4813997</v>
      </c>
      <c r="AO141">
        <v>131.55072910000001</v>
      </c>
      <c r="AP141">
        <v>134.60609389999999</v>
      </c>
      <c r="AQ141">
        <v>137.68155300000001</v>
      </c>
      <c r="AR141">
        <v>140.79645690000001</v>
      </c>
      <c r="AS141">
        <v>143.94775989999999</v>
      </c>
      <c r="AT141">
        <v>147.17812670000001</v>
      </c>
      <c r="AU141">
        <v>150.50811709999999</v>
      </c>
      <c r="AV141">
        <v>153.95880349999999</v>
      </c>
    </row>
    <row r="142" spans="1:48" x14ac:dyDescent="0.25">
      <c r="A142" t="s">
        <v>254</v>
      </c>
      <c r="B142">
        <v>30.434579284022298</v>
      </c>
      <c r="C142">
        <v>31.415790120139199</v>
      </c>
      <c r="D142">
        <v>32.428635190000001</v>
      </c>
      <c r="E142">
        <v>33.55166526</v>
      </c>
      <c r="F142">
        <v>34.844358909999997</v>
      </c>
      <c r="G142">
        <v>36.137060099999999</v>
      </c>
      <c r="H142">
        <v>36.716177369999997</v>
      </c>
      <c r="I142">
        <v>37.175802089999998</v>
      </c>
      <c r="J142">
        <v>37.727388849999997</v>
      </c>
      <c r="K142">
        <v>38.315208519999999</v>
      </c>
      <c r="L142">
        <v>38.754032039999998</v>
      </c>
      <c r="M142">
        <v>39.155919859999997</v>
      </c>
      <c r="N142">
        <v>39.545365109999999</v>
      </c>
      <c r="O142">
        <v>40.223510079999997</v>
      </c>
      <c r="P142">
        <v>41.202864140000003</v>
      </c>
      <c r="Q142">
        <v>42.511459889999998</v>
      </c>
      <c r="R142">
        <v>44.13375637</v>
      </c>
      <c r="S142">
        <v>46.002164120000003</v>
      </c>
      <c r="T142">
        <v>48.06145094</v>
      </c>
      <c r="U142">
        <v>50.291037070000002</v>
      </c>
      <c r="V142">
        <v>52.60379073</v>
      </c>
      <c r="W142">
        <v>54.965016630000001</v>
      </c>
      <c r="X142">
        <v>57.342713590000002</v>
      </c>
      <c r="Y142">
        <v>59.703431260000002</v>
      </c>
      <c r="Z142">
        <v>62.047460430000001</v>
      </c>
      <c r="AA142">
        <v>64.376002409999998</v>
      </c>
      <c r="AB142">
        <v>66.706891549999995</v>
      </c>
      <c r="AC142">
        <v>69.055603669999996</v>
      </c>
      <c r="AD142">
        <v>71.430538069999997</v>
      </c>
      <c r="AE142">
        <v>73.821244609999894</v>
      </c>
      <c r="AF142">
        <v>76.224892690000004</v>
      </c>
      <c r="AG142">
        <v>78.660717340000005</v>
      </c>
      <c r="AH142">
        <v>81.09863756</v>
      </c>
      <c r="AI142">
        <v>83.524920629999997</v>
      </c>
      <c r="AJ142">
        <v>85.930372019999893</v>
      </c>
      <c r="AK142">
        <v>88.312711440000001</v>
      </c>
      <c r="AL142">
        <v>90.666195770000002</v>
      </c>
      <c r="AM142">
        <v>92.980795869999994</v>
      </c>
      <c r="AN142">
        <v>95.268763980000003</v>
      </c>
      <c r="AO142">
        <v>97.544667110000006</v>
      </c>
      <c r="AP142">
        <v>99.810215510000006</v>
      </c>
      <c r="AQ142">
        <v>102.0906638</v>
      </c>
      <c r="AR142">
        <v>104.4003603</v>
      </c>
      <c r="AS142">
        <v>106.73704669999999</v>
      </c>
      <c r="AT142">
        <v>109.13235880000001</v>
      </c>
      <c r="AU142">
        <v>111.6015417</v>
      </c>
      <c r="AV142">
        <v>114.1602204</v>
      </c>
    </row>
    <row r="143" spans="1:48" x14ac:dyDescent="0.25">
      <c r="A143" t="s">
        <v>255</v>
      </c>
      <c r="B143">
        <v>22.333568002393498</v>
      </c>
      <c r="C143">
        <v>23.053602234790599</v>
      </c>
      <c r="D143">
        <v>23.796850370000001</v>
      </c>
      <c r="E143">
        <v>24.620954690000001</v>
      </c>
      <c r="F143">
        <v>25.569561910000001</v>
      </c>
      <c r="G143">
        <v>26.51817466</v>
      </c>
      <c r="H143">
        <v>26.943143729999999</v>
      </c>
      <c r="I143">
        <v>27.280426519999999</v>
      </c>
      <c r="J143">
        <v>27.685193099999999</v>
      </c>
      <c r="K143">
        <v>28.11654819</v>
      </c>
      <c r="L143">
        <v>28.438566600000001</v>
      </c>
      <c r="M143">
        <v>28.733480780000001</v>
      </c>
      <c r="N143">
        <v>29.019264320000001</v>
      </c>
      <c r="O143">
        <v>29.516902120000001</v>
      </c>
      <c r="P143">
        <v>30.235573810000002</v>
      </c>
      <c r="Q143">
        <v>31.195850329999999</v>
      </c>
      <c r="R143">
        <v>32.386327399999999</v>
      </c>
      <c r="S143">
        <v>33.757406369999998</v>
      </c>
      <c r="T143">
        <v>35.268556619999998</v>
      </c>
      <c r="U143">
        <v>36.904676289999998</v>
      </c>
      <c r="V143">
        <v>38.601826109999998</v>
      </c>
      <c r="W143">
        <v>40.334545949999999</v>
      </c>
      <c r="X143">
        <v>42.079352620000002</v>
      </c>
      <c r="Y143">
        <v>43.811699500000003</v>
      </c>
      <c r="Z143">
        <v>45.531799999999997</v>
      </c>
      <c r="AA143">
        <v>47.240535649999998</v>
      </c>
      <c r="AB143">
        <v>48.950993689999997</v>
      </c>
      <c r="AC143">
        <v>50.67453064</v>
      </c>
      <c r="AD143">
        <v>52.41731008</v>
      </c>
      <c r="AE143">
        <v>54.171663459999998</v>
      </c>
      <c r="AF143">
        <v>55.935513630000003</v>
      </c>
      <c r="AG143">
        <v>57.722975679999998</v>
      </c>
      <c r="AH143">
        <v>59.511975499999998</v>
      </c>
      <c r="AI143">
        <v>61.292435730000001</v>
      </c>
      <c r="AJ143">
        <v>63.057609210000003</v>
      </c>
      <c r="AK143">
        <v>64.805822610000007</v>
      </c>
      <c r="AL143">
        <v>66.532861519999997</v>
      </c>
      <c r="AM143">
        <v>68.231366300000005</v>
      </c>
      <c r="AN143">
        <v>69.910327949999996</v>
      </c>
      <c r="AO143">
        <v>71.580436050000003</v>
      </c>
      <c r="AP143">
        <v>73.24294562</v>
      </c>
      <c r="AQ143">
        <v>74.916389050000006</v>
      </c>
      <c r="AR143">
        <v>76.611295499999997</v>
      </c>
      <c r="AS143">
        <v>78.326007700000005</v>
      </c>
      <c r="AT143">
        <v>80.083740750000004</v>
      </c>
      <c r="AU143">
        <v>81.895681819999893</v>
      </c>
      <c r="AV143">
        <v>83.773296900000005</v>
      </c>
    </row>
    <row r="144" spans="1:48" x14ac:dyDescent="0.25">
      <c r="A144" t="s">
        <v>256</v>
      </c>
      <c r="B144">
        <v>33.550101606778199</v>
      </c>
      <c r="C144">
        <v>34.631756882580703</v>
      </c>
      <c r="D144">
        <v>35.748284720000001</v>
      </c>
      <c r="E144">
        <v>36.986276959999998</v>
      </c>
      <c r="F144">
        <v>38.411300869999998</v>
      </c>
      <c r="G144">
        <v>39.836333099999997</v>
      </c>
      <c r="H144">
        <v>40.474733360000002</v>
      </c>
      <c r="I144">
        <v>40.981408870000003</v>
      </c>
      <c r="J144">
        <v>41.589460379999998</v>
      </c>
      <c r="K144">
        <v>42.237453879999997</v>
      </c>
      <c r="L144">
        <v>42.721198819999998</v>
      </c>
      <c r="M144">
        <v>43.164227029999999</v>
      </c>
      <c r="N144">
        <v>43.593538950000003</v>
      </c>
      <c r="O144">
        <v>44.341104170000001</v>
      </c>
      <c r="P144">
        <v>45.420712590000001</v>
      </c>
      <c r="Q144">
        <v>46.863266459999998</v>
      </c>
      <c r="R144">
        <v>48.651633940000004</v>
      </c>
      <c r="S144">
        <v>50.711306569999998</v>
      </c>
      <c r="T144">
        <v>52.981398140000003</v>
      </c>
      <c r="U144">
        <v>55.439222209999997</v>
      </c>
      <c r="V144">
        <v>57.988727470000001</v>
      </c>
      <c r="W144">
        <v>60.591666979999999</v>
      </c>
      <c r="X144">
        <v>63.21276366</v>
      </c>
      <c r="Y144">
        <v>65.815142910000006</v>
      </c>
      <c r="Z144">
        <v>68.399125299999994</v>
      </c>
      <c r="AA144">
        <v>70.966035110000007</v>
      </c>
      <c r="AB144">
        <v>73.535532340000003</v>
      </c>
      <c r="AC144">
        <v>76.124677070000004</v>
      </c>
      <c r="AD144">
        <v>78.742728380000003</v>
      </c>
      <c r="AE144">
        <v>81.378166410000006</v>
      </c>
      <c r="AF144">
        <v>84.027870759999999</v>
      </c>
      <c r="AG144">
        <v>86.713045530000002</v>
      </c>
      <c r="AH144">
        <v>89.40053039</v>
      </c>
      <c r="AI144">
        <v>92.075186830000007</v>
      </c>
      <c r="AJ144">
        <v>94.726879100000005</v>
      </c>
      <c r="AK144">
        <v>97.353093479999998</v>
      </c>
      <c r="AL144">
        <v>99.947498929999995</v>
      </c>
      <c r="AM144">
        <v>102.4990397</v>
      </c>
      <c r="AN144">
        <v>105.0212221</v>
      </c>
      <c r="AO144">
        <v>107.5301046</v>
      </c>
      <c r="AP144">
        <v>110.0275723</v>
      </c>
      <c r="AQ144">
        <v>112.5414651</v>
      </c>
      <c r="AR144">
        <v>115.08760030000001</v>
      </c>
      <c r="AS144">
        <v>117.6634883</v>
      </c>
      <c r="AT144">
        <v>120.30400330000001</v>
      </c>
      <c r="AU144">
        <v>123.02595119999999</v>
      </c>
      <c r="AV144">
        <v>125.8465563</v>
      </c>
    </row>
    <row r="145" spans="1:48" x14ac:dyDescent="0.25">
      <c r="A145" t="s">
        <v>257</v>
      </c>
      <c r="B145">
        <v>27.3461371965121</v>
      </c>
      <c r="C145">
        <v>28.227776659727699</v>
      </c>
      <c r="D145">
        <v>29.13784017</v>
      </c>
      <c r="E145">
        <v>30.146907330000001</v>
      </c>
      <c r="F145">
        <v>31.308420940000001</v>
      </c>
      <c r="G145">
        <v>32.469941310000003</v>
      </c>
      <c r="H145">
        <v>32.990290889999997</v>
      </c>
      <c r="I145">
        <v>33.403273779999999</v>
      </c>
      <c r="J145">
        <v>33.898886589999996</v>
      </c>
      <c r="K145">
        <v>34.427055459999998</v>
      </c>
      <c r="L145">
        <v>34.821348020000002</v>
      </c>
      <c r="M145">
        <v>35.182453039999999</v>
      </c>
      <c r="N145">
        <v>35.532378139999999</v>
      </c>
      <c r="O145">
        <v>36.141706280000001</v>
      </c>
      <c r="P145">
        <v>37.021677390000001</v>
      </c>
      <c r="Q145">
        <v>38.197479379999997</v>
      </c>
      <c r="R145">
        <v>39.655148359999998</v>
      </c>
      <c r="S145">
        <v>41.333953710000003</v>
      </c>
      <c r="T145">
        <v>43.184268099999997</v>
      </c>
      <c r="U145">
        <v>45.187600150000002</v>
      </c>
      <c r="V145">
        <v>47.265660050000001</v>
      </c>
      <c r="W145">
        <v>49.387273329999999</v>
      </c>
      <c r="X145">
        <v>51.523686220000002</v>
      </c>
      <c r="Y145">
        <v>53.644842830000002</v>
      </c>
      <c r="Z145">
        <v>55.751004469999998</v>
      </c>
      <c r="AA145">
        <v>57.843250519999998</v>
      </c>
      <c r="AB145">
        <v>59.937605550000001</v>
      </c>
      <c r="AC145">
        <v>62.047974920000001</v>
      </c>
      <c r="AD145">
        <v>64.181905580000006</v>
      </c>
      <c r="AE145">
        <v>66.330007859999995</v>
      </c>
      <c r="AF145">
        <v>68.489738399999894</v>
      </c>
      <c r="AG145">
        <v>70.678380279999999</v>
      </c>
      <c r="AH145">
        <v>72.868905080000005</v>
      </c>
      <c r="AI145">
        <v>75.048973649999894</v>
      </c>
      <c r="AJ145">
        <v>77.210324499999999</v>
      </c>
      <c r="AK145">
        <v>79.350908739999994</v>
      </c>
      <c r="AL145">
        <v>81.465566050000007</v>
      </c>
      <c r="AM145">
        <v>83.545285010000001</v>
      </c>
      <c r="AN145">
        <v>85.601074550000007</v>
      </c>
      <c r="AO145">
        <v>87.646023450000001</v>
      </c>
      <c r="AP145">
        <v>89.681668389999999</v>
      </c>
      <c r="AQ145">
        <v>91.730701199999999</v>
      </c>
      <c r="AR145">
        <v>93.806014219999994</v>
      </c>
      <c r="AS145">
        <v>95.905578199999894</v>
      </c>
      <c r="AT145">
        <v>98.057818679999997</v>
      </c>
      <c r="AU145">
        <v>100.2764337</v>
      </c>
      <c r="AV145">
        <v>102.5754627</v>
      </c>
    </row>
    <row r="146" spans="1:48" x14ac:dyDescent="0.25">
      <c r="A146" t="s">
        <v>258</v>
      </c>
      <c r="B146">
        <v>24.966185578210901</v>
      </c>
      <c r="C146">
        <v>25.771095401252399</v>
      </c>
      <c r="D146">
        <v>26.60195551</v>
      </c>
      <c r="E146">
        <v>27.523202919999999</v>
      </c>
      <c r="F146">
        <v>28.583629259999999</v>
      </c>
      <c r="G146">
        <v>29.644061780000001</v>
      </c>
      <c r="H146">
        <v>30.119125010000001</v>
      </c>
      <c r="I146">
        <v>30.496165739999999</v>
      </c>
      <c r="J146">
        <v>30.94864505</v>
      </c>
      <c r="K146">
        <v>31.430847050000001</v>
      </c>
      <c r="L146">
        <v>31.790824069999999</v>
      </c>
      <c r="M146">
        <v>32.120501900000001</v>
      </c>
      <c r="N146">
        <v>32.4399728</v>
      </c>
      <c r="O146">
        <v>32.996270719999998</v>
      </c>
      <c r="P146">
        <v>33.79965739</v>
      </c>
      <c r="Q146">
        <v>34.873128579999999</v>
      </c>
      <c r="R146">
        <v>36.203935710000003</v>
      </c>
      <c r="S146">
        <v>37.736633580000003</v>
      </c>
      <c r="T146">
        <v>39.42591393</v>
      </c>
      <c r="U146">
        <v>41.254894729999997</v>
      </c>
      <c r="V146">
        <v>43.152099759999999</v>
      </c>
      <c r="W146">
        <v>45.08906769</v>
      </c>
      <c r="X146">
        <v>47.039547210000002</v>
      </c>
      <c r="Y146">
        <v>48.976098219999997</v>
      </c>
      <c r="Z146">
        <v>50.89895928</v>
      </c>
      <c r="AA146">
        <v>52.809115839999997</v>
      </c>
      <c r="AB146">
        <v>54.72119782</v>
      </c>
      <c r="AC146">
        <v>56.647900419999999</v>
      </c>
      <c r="AD146">
        <v>58.59611374</v>
      </c>
      <c r="AE146">
        <v>60.557265319999999</v>
      </c>
      <c r="AF146">
        <v>62.529033140000003</v>
      </c>
      <c r="AG146">
        <v>64.527196140000001</v>
      </c>
      <c r="AH146">
        <v>66.527078180000004</v>
      </c>
      <c r="AI146">
        <v>68.517414000000002</v>
      </c>
      <c r="AJ146">
        <v>70.490661119999999</v>
      </c>
      <c r="AK146">
        <v>72.444948960000005</v>
      </c>
      <c r="AL146">
        <v>74.375566300000003</v>
      </c>
      <c r="AM146">
        <v>76.274286009999997</v>
      </c>
      <c r="AN146">
        <v>78.151158890000005</v>
      </c>
      <c r="AO146">
        <v>80.018134590000003</v>
      </c>
      <c r="AP146">
        <v>81.876616060000003</v>
      </c>
      <c r="AQ146">
        <v>83.747320250000001</v>
      </c>
      <c r="AR146">
        <v>85.642017460000005</v>
      </c>
      <c r="AS146">
        <v>87.558855059999999</v>
      </c>
      <c r="AT146">
        <v>89.523784699999894</v>
      </c>
      <c r="AU146">
        <v>91.549312240000006</v>
      </c>
      <c r="AV146">
        <v>93.648255250000005</v>
      </c>
    </row>
    <row r="147" spans="1:48" x14ac:dyDescent="0.25">
      <c r="A147" t="s">
        <v>259</v>
      </c>
      <c r="B147">
        <v>30.4785740537483</v>
      </c>
      <c r="C147">
        <v>31.4612032812412</v>
      </c>
      <c r="D147">
        <v>32.475512469999998</v>
      </c>
      <c r="E147">
        <v>33.600165939999997</v>
      </c>
      <c r="F147">
        <v>34.894728239999999</v>
      </c>
      <c r="G147">
        <v>36.189298100000002</v>
      </c>
      <c r="H147">
        <v>36.769252520000002</v>
      </c>
      <c r="I147">
        <v>37.229541650000002</v>
      </c>
      <c r="J147">
        <v>37.78192576</v>
      </c>
      <c r="K147">
        <v>38.37059515</v>
      </c>
      <c r="L147">
        <v>38.810053009999997</v>
      </c>
      <c r="M147">
        <v>39.212521780000003</v>
      </c>
      <c r="N147">
        <v>39.602529990000001</v>
      </c>
      <c r="O147">
        <v>40.281655260000001</v>
      </c>
      <c r="P147">
        <v>41.262425030000003</v>
      </c>
      <c r="Q147">
        <v>42.572912420000002</v>
      </c>
      <c r="R147">
        <v>44.197554009999998</v>
      </c>
      <c r="S147">
        <v>46.06866265</v>
      </c>
      <c r="T147">
        <v>48.130926270000003</v>
      </c>
      <c r="U147">
        <v>50.363735390000002</v>
      </c>
      <c r="V147">
        <v>52.679832249999997</v>
      </c>
      <c r="W147">
        <v>55.044471420000001</v>
      </c>
      <c r="X147">
        <v>57.425605470000001</v>
      </c>
      <c r="Y147">
        <v>59.78973568</v>
      </c>
      <c r="Z147">
        <v>62.137153269999999</v>
      </c>
      <c r="AA147">
        <v>64.469061280000005</v>
      </c>
      <c r="AB147">
        <v>66.803319830000007</v>
      </c>
      <c r="AC147">
        <v>69.15542714</v>
      </c>
      <c r="AD147">
        <v>71.533794630000003</v>
      </c>
      <c r="AE147">
        <v>73.927957070000005</v>
      </c>
      <c r="AF147">
        <v>76.335079750000006</v>
      </c>
      <c r="AG147">
        <v>78.77442551</v>
      </c>
      <c r="AH147">
        <v>81.215869859999998</v>
      </c>
      <c r="AI147">
        <v>83.645660250000006</v>
      </c>
      <c r="AJ147">
        <v>86.054588850000002</v>
      </c>
      <c r="AK147">
        <v>88.440372060000001</v>
      </c>
      <c r="AL147">
        <v>90.797258479999996</v>
      </c>
      <c r="AM147">
        <v>93.115204449999894</v>
      </c>
      <c r="AN147">
        <v>95.406479939999997</v>
      </c>
      <c r="AO147">
        <v>97.685673010000002</v>
      </c>
      <c r="AP147">
        <v>99.954496370000001</v>
      </c>
      <c r="AQ147">
        <v>102.2382412</v>
      </c>
      <c r="AR147">
        <v>104.5512765</v>
      </c>
      <c r="AS147">
        <v>106.8913407</v>
      </c>
      <c r="AT147">
        <v>109.2901153</v>
      </c>
      <c r="AU147">
        <v>111.76286760000001</v>
      </c>
      <c r="AV147">
        <v>114.325245</v>
      </c>
    </row>
    <row r="148" spans="1:48" x14ac:dyDescent="0.25">
      <c r="A148" t="s">
        <v>260</v>
      </c>
      <c r="B148">
        <v>46.243957193547402</v>
      </c>
      <c r="C148">
        <v>47.734862373467301</v>
      </c>
      <c r="D148">
        <v>49.27383433</v>
      </c>
      <c r="E148">
        <v>50.980227380000002</v>
      </c>
      <c r="F148">
        <v>52.944416510000003</v>
      </c>
      <c r="G148">
        <v>54.90861709</v>
      </c>
      <c r="H148">
        <v>55.788559409999998</v>
      </c>
      <c r="I148">
        <v>56.486938240000001</v>
      </c>
      <c r="J148">
        <v>57.325049210000003</v>
      </c>
      <c r="K148">
        <v>58.218214430000003</v>
      </c>
      <c r="L148">
        <v>58.884986779999998</v>
      </c>
      <c r="M148">
        <v>59.495637019999997</v>
      </c>
      <c r="N148">
        <v>60.08738134</v>
      </c>
      <c r="O148">
        <v>61.117791740000001</v>
      </c>
      <c r="P148">
        <v>62.605875640000001</v>
      </c>
      <c r="Q148">
        <v>64.594227279999998</v>
      </c>
      <c r="R148">
        <v>67.059232899999998</v>
      </c>
      <c r="S148">
        <v>69.898193390000003</v>
      </c>
      <c r="T148">
        <v>73.027185919999994</v>
      </c>
      <c r="U148">
        <v>76.414940520000002</v>
      </c>
      <c r="V148">
        <v>79.929064370000006</v>
      </c>
      <c r="W148">
        <v>83.516839590000004</v>
      </c>
      <c r="X148">
        <v>87.129641849999999</v>
      </c>
      <c r="Y148">
        <v>90.716644830000007</v>
      </c>
      <c r="Z148">
        <v>94.278290409999997</v>
      </c>
      <c r="AA148">
        <v>97.816403899999997</v>
      </c>
      <c r="AB148">
        <v>101.3580838</v>
      </c>
      <c r="AC148">
        <v>104.92684490000001</v>
      </c>
      <c r="AD148">
        <v>108.53544960000001</v>
      </c>
      <c r="AE148">
        <v>112.1680193</v>
      </c>
      <c r="AF148">
        <v>115.8202531</v>
      </c>
      <c r="AG148">
        <v>119.5213777</v>
      </c>
      <c r="AH148">
        <v>123.2256864</v>
      </c>
      <c r="AI148">
        <v>126.91231310000001</v>
      </c>
      <c r="AJ148">
        <v>130.5672869</v>
      </c>
      <c r="AK148">
        <v>134.18714320000001</v>
      </c>
      <c r="AL148">
        <v>137.76315539999999</v>
      </c>
      <c r="AM148">
        <v>141.28008489999999</v>
      </c>
      <c r="AN148">
        <v>144.7565482</v>
      </c>
      <c r="AO148">
        <v>148.21467939999999</v>
      </c>
      <c r="AP148">
        <v>151.65707699999999</v>
      </c>
      <c r="AQ148">
        <v>155.12211429999999</v>
      </c>
      <c r="AR148">
        <v>158.63159300000001</v>
      </c>
      <c r="AS148">
        <v>162.18208150000001</v>
      </c>
      <c r="AT148">
        <v>165.8216492</v>
      </c>
      <c r="AU148">
        <v>169.5734602</v>
      </c>
      <c r="AV148">
        <v>173.46125599999999</v>
      </c>
    </row>
    <row r="149" spans="1:48" x14ac:dyDescent="0.25">
      <c r="A149" t="s">
        <v>261</v>
      </c>
      <c r="B149">
        <v>28.6084916703823</v>
      </c>
      <c r="C149">
        <v>29.530829441835401</v>
      </c>
      <c r="D149">
        <v>30.48290338</v>
      </c>
      <c r="E149">
        <v>31.538551170000002</v>
      </c>
      <c r="F149">
        <v>32.753682650000002</v>
      </c>
      <c r="G149">
        <v>33.968821230000003</v>
      </c>
      <c r="H149">
        <v>34.513191220000003</v>
      </c>
      <c r="I149">
        <v>34.945238260000004</v>
      </c>
      <c r="J149">
        <v>35.463729579999999</v>
      </c>
      <c r="K149">
        <v>36.016279830000002</v>
      </c>
      <c r="L149">
        <v>36.428773739999997</v>
      </c>
      <c r="M149">
        <v>36.806548130000003</v>
      </c>
      <c r="N149">
        <v>37.1726265</v>
      </c>
      <c r="O149">
        <v>37.810082489999999</v>
      </c>
      <c r="P149">
        <v>38.730674890000003</v>
      </c>
      <c r="Q149">
        <v>39.960754340000001</v>
      </c>
      <c r="R149">
        <v>41.485712339999999</v>
      </c>
      <c r="S149">
        <v>43.242014840000003</v>
      </c>
      <c r="T149">
        <v>45.177743579999998</v>
      </c>
      <c r="U149">
        <v>47.2735536</v>
      </c>
      <c r="V149">
        <v>49.447541059999999</v>
      </c>
      <c r="W149">
        <v>51.667092410000002</v>
      </c>
      <c r="X149">
        <v>53.902126559999999</v>
      </c>
      <c r="Y149">
        <v>56.121200160000001</v>
      </c>
      <c r="Z149">
        <v>58.324586590000003</v>
      </c>
      <c r="AA149">
        <v>60.513415070000001</v>
      </c>
      <c r="AB149">
        <v>62.704449869999998</v>
      </c>
      <c r="AC149">
        <v>64.912238279999997</v>
      </c>
      <c r="AD149">
        <v>67.144675609999894</v>
      </c>
      <c r="AE149">
        <v>69.391938749999994</v>
      </c>
      <c r="AF149">
        <v>71.651366929999995</v>
      </c>
      <c r="AG149">
        <v>73.941041069999997</v>
      </c>
      <c r="AH149">
        <v>76.232685050000001</v>
      </c>
      <c r="AI149">
        <v>78.513390099999995</v>
      </c>
      <c r="AJ149">
        <v>80.774513400000004</v>
      </c>
      <c r="AK149">
        <v>83.013911449999995</v>
      </c>
      <c r="AL149">
        <v>85.226185729999997</v>
      </c>
      <c r="AM149">
        <v>87.401908840000004</v>
      </c>
      <c r="AN149">
        <v>89.552597890000001</v>
      </c>
      <c r="AO149">
        <v>91.691945880000006</v>
      </c>
      <c r="AP149">
        <v>93.821560410000004</v>
      </c>
      <c r="AQ149">
        <v>95.965180840000002</v>
      </c>
      <c r="AR149">
        <v>98.136294609999894</v>
      </c>
      <c r="AS149">
        <v>100.3327788</v>
      </c>
      <c r="AT149">
        <v>102.58437120000001</v>
      </c>
      <c r="AU149">
        <v>104.9054021</v>
      </c>
      <c r="AV149">
        <v>107.310559</v>
      </c>
    </row>
    <row r="150" spans="1:48" x14ac:dyDescent="0.25">
      <c r="A150" t="s">
        <v>262</v>
      </c>
      <c r="B150">
        <v>30.807144147799001</v>
      </c>
      <c r="C150">
        <v>31.8003664751241</v>
      </c>
      <c r="D150">
        <v>32.825610279999999</v>
      </c>
      <c r="E150">
        <v>33.962387929999998</v>
      </c>
      <c r="F150">
        <v>35.270906080000003</v>
      </c>
      <c r="G150">
        <v>36.579431870000001</v>
      </c>
      <c r="H150">
        <v>37.16563841</v>
      </c>
      <c r="I150">
        <v>37.630889619999998</v>
      </c>
      <c r="J150">
        <v>38.189228630000002</v>
      </c>
      <c r="K150">
        <v>38.784244100000002</v>
      </c>
      <c r="L150">
        <v>39.228439469999998</v>
      </c>
      <c r="M150">
        <v>39.635247</v>
      </c>
      <c r="N150">
        <v>40.02945965</v>
      </c>
      <c r="O150">
        <v>40.71590613</v>
      </c>
      <c r="P150">
        <v>41.70724895</v>
      </c>
      <c r="Q150">
        <v>43.031863870000002</v>
      </c>
      <c r="R150">
        <v>44.674019690000002</v>
      </c>
      <c r="S150">
        <v>46.56529956</v>
      </c>
      <c r="T150">
        <v>48.649795130000001</v>
      </c>
      <c r="U150">
        <v>50.90667474</v>
      </c>
      <c r="V150">
        <v>53.247739959999997</v>
      </c>
      <c r="W150">
        <v>55.637870810000003</v>
      </c>
      <c r="X150">
        <v>58.044674350000001</v>
      </c>
      <c r="Y150">
        <v>60.434290740000002</v>
      </c>
      <c r="Z150">
        <v>62.807014340000002</v>
      </c>
      <c r="AA150">
        <v>65.164061160000003</v>
      </c>
      <c r="AB150">
        <v>67.523483880000001</v>
      </c>
      <c r="AC150">
        <v>69.900947759999994</v>
      </c>
      <c r="AD150">
        <v>72.304954910000006</v>
      </c>
      <c r="AE150">
        <v>74.724927289999997</v>
      </c>
      <c r="AF150">
        <v>77.157999619999998</v>
      </c>
      <c r="AG150">
        <v>79.623642410000002</v>
      </c>
      <c r="AH150">
        <v>82.091406430000006</v>
      </c>
      <c r="AI150">
        <v>84.547390840000006</v>
      </c>
      <c r="AJ150">
        <v>86.982288560000001</v>
      </c>
      <c r="AK150">
        <v>89.393791379999996</v>
      </c>
      <c r="AL150">
        <v>91.776085890000004</v>
      </c>
      <c r="AM150">
        <v>94.119020160000005</v>
      </c>
      <c r="AN150">
        <v>96.434996429999998</v>
      </c>
      <c r="AO150">
        <v>98.738760029999995</v>
      </c>
      <c r="AP150">
        <v>101.0320421</v>
      </c>
      <c r="AQ150">
        <v>103.3404065</v>
      </c>
      <c r="AR150">
        <v>105.6783772</v>
      </c>
      <c r="AS150">
        <v>108.0436681</v>
      </c>
      <c r="AT150">
        <v>110.46830249999999</v>
      </c>
      <c r="AU150">
        <v>112.9677119</v>
      </c>
      <c r="AV150">
        <v>115.5577126</v>
      </c>
    </row>
    <row r="151" spans="1:48" x14ac:dyDescent="0.25">
      <c r="A151" t="s">
        <v>263</v>
      </c>
      <c r="B151">
        <v>23.9558339954236</v>
      </c>
      <c r="C151">
        <v>24.728170083436101</v>
      </c>
      <c r="D151">
        <v>25.525406279999999</v>
      </c>
      <c r="E151">
        <v>26.409371910000001</v>
      </c>
      <c r="F151">
        <v>27.42688407</v>
      </c>
      <c r="G151">
        <v>28.444402159999999</v>
      </c>
      <c r="H151">
        <v>28.900240149999998</v>
      </c>
      <c r="I151">
        <v>29.26202249</v>
      </c>
      <c r="J151">
        <v>29.696190510000001</v>
      </c>
      <c r="K151">
        <v>30.15887837</v>
      </c>
      <c r="L151">
        <v>30.504287560000002</v>
      </c>
      <c r="M151">
        <v>30.82062372</v>
      </c>
      <c r="N151">
        <v>31.12716601</v>
      </c>
      <c r="O151">
        <v>31.660951229999998</v>
      </c>
      <c r="P151">
        <v>32.431825799999999</v>
      </c>
      <c r="Q151">
        <v>33.461854899999999</v>
      </c>
      <c r="R151">
        <v>34.738805859999999</v>
      </c>
      <c r="S151">
        <v>36.209477280000002</v>
      </c>
      <c r="T151">
        <v>37.830394480000002</v>
      </c>
      <c r="U151">
        <v>39.585358630000002</v>
      </c>
      <c r="V151">
        <v>41.405786040000002</v>
      </c>
      <c r="W151">
        <v>43.264367200000002</v>
      </c>
      <c r="X151">
        <v>45.135913160000001</v>
      </c>
      <c r="Y151">
        <v>46.994094279999999</v>
      </c>
      <c r="Z151">
        <v>48.839139459999998</v>
      </c>
      <c r="AA151">
        <v>50.671994269999999</v>
      </c>
      <c r="AB151">
        <v>52.506696589999997</v>
      </c>
      <c r="AC151">
        <v>54.355427839999997</v>
      </c>
      <c r="AD151">
        <v>56.224799310000002</v>
      </c>
      <c r="AE151">
        <v>58.106585430000003</v>
      </c>
      <c r="AF151">
        <v>59.998558180000003</v>
      </c>
      <c r="AG151">
        <v>61.91585791</v>
      </c>
      <c r="AH151">
        <v>63.834807130000002</v>
      </c>
      <c r="AI151">
        <v>65.744596439999995</v>
      </c>
      <c r="AJ151">
        <v>67.637988620000002</v>
      </c>
      <c r="AK151">
        <v>69.513188769999999</v>
      </c>
      <c r="AL151">
        <v>71.365676350000001</v>
      </c>
      <c r="AM151">
        <v>73.187557150000004</v>
      </c>
      <c r="AN151">
        <v>74.988475230000006</v>
      </c>
      <c r="AO151">
        <v>76.779896669999999</v>
      </c>
      <c r="AP151">
        <v>78.563167620000002</v>
      </c>
      <c r="AQ151">
        <v>80.358166659999995</v>
      </c>
      <c r="AR151">
        <v>82.176187749999997</v>
      </c>
      <c r="AS151">
        <v>84.015453230000006</v>
      </c>
      <c r="AT151">
        <v>85.900864519999999</v>
      </c>
      <c r="AU151">
        <v>87.844421389999894</v>
      </c>
      <c r="AV151">
        <v>89.858422700000006</v>
      </c>
    </row>
    <row r="152" spans="1:48" x14ac:dyDescent="0.25">
      <c r="A152" t="s">
        <v>264</v>
      </c>
      <c r="B152">
        <v>28.167818958560101</v>
      </c>
      <c r="C152">
        <v>29.0759494417841</v>
      </c>
      <c r="D152">
        <v>30.013358050000001</v>
      </c>
      <c r="E152">
        <v>31.052745099999999</v>
      </c>
      <c r="F152">
        <v>32.249159229999997</v>
      </c>
      <c r="G152">
        <v>33.445580339999999</v>
      </c>
      <c r="H152">
        <v>33.981565089999997</v>
      </c>
      <c r="I152">
        <v>34.406957069999997</v>
      </c>
      <c r="J152">
        <v>34.917461779999996</v>
      </c>
      <c r="K152">
        <v>35.461500780000001</v>
      </c>
      <c r="L152">
        <v>35.867640819999998</v>
      </c>
      <c r="M152">
        <v>36.239596140000003</v>
      </c>
      <c r="N152">
        <v>36.600035589999997</v>
      </c>
      <c r="O152">
        <v>37.227672490000003</v>
      </c>
      <c r="P152">
        <v>38.134084489999999</v>
      </c>
      <c r="Q152">
        <v>39.34521633</v>
      </c>
      <c r="R152">
        <v>40.846684549999999</v>
      </c>
      <c r="S152">
        <v>42.575933730000003</v>
      </c>
      <c r="T152">
        <v>44.48184535</v>
      </c>
      <c r="U152">
        <v>46.54537243</v>
      </c>
      <c r="V152">
        <v>48.68587273</v>
      </c>
      <c r="W152">
        <v>50.871235079999998</v>
      </c>
      <c r="X152">
        <v>53.071841740000004</v>
      </c>
      <c r="Y152">
        <v>55.256733699999998</v>
      </c>
      <c r="Z152">
        <v>57.426180129999999</v>
      </c>
      <c r="AA152">
        <v>59.581292849999997</v>
      </c>
      <c r="AB152">
        <v>61.738577909999997</v>
      </c>
      <c r="AC152">
        <v>63.912358509999997</v>
      </c>
      <c r="AD152">
        <v>66.11040835</v>
      </c>
      <c r="AE152">
        <v>68.323055629999999</v>
      </c>
      <c r="AF152">
        <v>70.547680569999997</v>
      </c>
      <c r="AG152">
        <v>72.802085570000003</v>
      </c>
      <c r="AH152">
        <v>75.058430060000006</v>
      </c>
      <c r="AI152">
        <v>77.304004129999996</v>
      </c>
      <c r="AJ152">
        <v>79.530298070000001</v>
      </c>
      <c r="AK152">
        <v>81.735201410000002</v>
      </c>
      <c r="AL152">
        <v>83.913398779999994</v>
      </c>
      <c r="AM152">
        <v>86.055608000000007</v>
      </c>
      <c r="AN152">
        <v>88.173168779999997</v>
      </c>
      <c r="AO152">
        <v>90.279563190000005</v>
      </c>
      <c r="AP152">
        <v>92.376374069999997</v>
      </c>
      <c r="AQ152">
        <v>94.486975099999995</v>
      </c>
      <c r="AR152">
        <v>96.624645990000005</v>
      </c>
      <c r="AS152">
        <v>98.787296519999998</v>
      </c>
      <c r="AT152">
        <v>101.00420630000001</v>
      </c>
      <c r="AU152">
        <v>103.28948509999999</v>
      </c>
      <c r="AV152">
        <v>105.657594</v>
      </c>
    </row>
    <row r="153" spans="1:48" x14ac:dyDescent="0.25">
      <c r="A153" t="s">
        <v>265</v>
      </c>
      <c r="B153">
        <v>28.167818958560101</v>
      </c>
      <c r="C153">
        <v>29.0759494417841</v>
      </c>
      <c r="D153">
        <v>30.013358050000001</v>
      </c>
      <c r="E153">
        <v>31.052745099999999</v>
      </c>
      <c r="F153">
        <v>32.249159229999997</v>
      </c>
      <c r="G153">
        <v>33.445580339999999</v>
      </c>
      <c r="H153">
        <v>33.981565089999997</v>
      </c>
      <c r="I153">
        <v>34.406957069999997</v>
      </c>
      <c r="J153">
        <v>34.917461779999996</v>
      </c>
      <c r="K153">
        <v>35.461500780000001</v>
      </c>
      <c r="L153">
        <v>35.867640819999998</v>
      </c>
      <c r="M153">
        <v>36.239596140000003</v>
      </c>
      <c r="N153">
        <v>36.600035589999997</v>
      </c>
      <c r="O153">
        <v>37.227672490000003</v>
      </c>
      <c r="P153">
        <v>38.134084489999999</v>
      </c>
      <c r="Q153">
        <v>39.34521633</v>
      </c>
      <c r="R153">
        <v>40.846684549999999</v>
      </c>
      <c r="S153">
        <v>42.575933730000003</v>
      </c>
      <c r="T153">
        <v>44.48184535</v>
      </c>
      <c r="U153">
        <v>46.54537243</v>
      </c>
      <c r="V153">
        <v>48.68587273</v>
      </c>
      <c r="W153">
        <v>50.871235079999998</v>
      </c>
      <c r="X153">
        <v>53.071841740000004</v>
      </c>
      <c r="Y153">
        <v>55.256733699999998</v>
      </c>
      <c r="Z153">
        <v>57.426180129999999</v>
      </c>
      <c r="AA153">
        <v>59.581292849999997</v>
      </c>
      <c r="AB153">
        <v>61.738577909999997</v>
      </c>
      <c r="AC153">
        <v>63.912358509999997</v>
      </c>
      <c r="AD153">
        <v>66.11040835</v>
      </c>
      <c r="AE153">
        <v>68.323055629999999</v>
      </c>
      <c r="AF153">
        <v>70.547680569999997</v>
      </c>
      <c r="AG153">
        <v>72.802085570000003</v>
      </c>
      <c r="AH153">
        <v>75.058430060000006</v>
      </c>
      <c r="AI153">
        <v>77.304004129999996</v>
      </c>
      <c r="AJ153">
        <v>79.530298070000001</v>
      </c>
      <c r="AK153">
        <v>81.735201410000002</v>
      </c>
      <c r="AL153">
        <v>83.913398779999994</v>
      </c>
      <c r="AM153">
        <v>86.055608000000007</v>
      </c>
      <c r="AN153">
        <v>88.173168779999997</v>
      </c>
      <c r="AO153">
        <v>90.279563190000005</v>
      </c>
      <c r="AP153">
        <v>92.376374069999997</v>
      </c>
      <c r="AQ153">
        <v>94.486975099999995</v>
      </c>
      <c r="AR153">
        <v>96.624645990000005</v>
      </c>
      <c r="AS153">
        <v>98.787296519999998</v>
      </c>
      <c r="AT153">
        <v>101.00420630000001</v>
      </c>
      <c r="AU153">
        <v>103.28948509999999</v>
      </c>
      <c r="AV153">
        <v>105.657594</v>
      </c>
    </row>
    <row r="154" spans="1:48" x14ac:dyDescent="0.25">
      <c r="A154" t="s">
        <v>266</v>
      </c>
      <c r="B154">
        <v>44.606463404292697</v>
      </c>
      <c r="C154">
        <v>46.044575784447098</v>
      </c>
      <c r="D154">
        <v>47.529052900000003</v>
      </c>
      <c r="E154">
        <v>49.175022749999997</v>
      </c>
      <c r="F154">
        <v>51.069660140000003</v>
      </c>
      <c r="G154">
        <v>52.964308580000001</v>
      </c>
      <c r="H154">
        <v>53.813092240000003</v>
      </c>
      <c r="I154">
        <v>54.486741539999997</v>
      </c>
      <c r="J154">
        <v>55.295175090000001</v>
      </c>
      <c r="K154">
        <v>56.156713420000003</v>
      </c>
      <c r="L154">
        <v>56.799875419999999</v>
      </c>
      <c r="M154">
        <v>57.388902610000002</v>
      </c>
      <c r="N154">
        <v>57.95969332</v>
      </c>
      <c r="O154">
        <v>58.953617000000001</v>
      </c>
      <c r="P154">
        <v>60.389007990000003</v>
      </c>
      <c r="Q154">
        <v>62.306952299999999</v>
      </c>
      <c r="R154">
        <v>64.684672329999998</v>
      </c>
      <c r="S154">
        <v>67.423105519999893</v>
      </c>
      <c r="T154">
        <v>70.441300749999996</v>
      </c>
      <c r="U154">
        <v>73.709095300000001</v>
      </c>
      <c r="V154">
        <v>77.098784379999998</v>
      </c>
      <c r="W154">
        <v>80.559516849999994</v>
      </c>
      <c r="X154">
        <v>84.044390149999998</v>
      </c>
      <c r="Y154">
        <v>87.504377719999894</v>
      </c>
      <c r="Z154">
        <v>90.939905800000005</v>
      </c>
      <c r="AA154">
        <v>94.352735060000001</v>
      </c>
      <c r="AB154">
        <v>97.769004420000002</v>
      </c>
      <c r="AC154">
        <v>101.2113961</v>
      </c>
      <c r="AD154">
        <v>104.6922204</v>
      </c>
      <c r="AE154">
        <v>108.19616120000001</v>
      </c>
      <c r="AF154">
        <v>111.7190698</v>
      </c>
      <c r="AG154">
        <v>115.2891379</v>
      </c>
      <c r="AH154">
        <v>118.8622775</v>
      </c>
      <c r="AI154">
        <v>122.4183611</v>
      </c>
      <c r="AJ154">
        <v>125.9439126</v>
      </c>
      <c r="AK154">
        <v>129.43559020000001</v>
      </c>
      <c r="AL154">
        <v>132.88497620000001</v>
      </c>
      <c r="AM154">
        <v>136.27737149999999</v>
      </c>
      <c r="AN154">
        <v>139.63073370000001</v>
      </c>
      <c r="AO154">
        <v>142.9664128</v>
      </c>
      <c r="AP154">
        <v>146.2869154</v>
      </c>
      <c r="AQ154">
        <v>149.62925609999999</v>
      </c>
      <c r="AR154">
        <v>153.0144645</v>
      </c>
      <c r="AS154">
        <v>156.4392306</v>
      </c>
      <c r="AT154">
        <v>159.94992160000001</v>
      </c>
      <c r="AU154">
        <v>163.56888129999999</v>
      </c>
      <c r="AV154">
        <v>167.31901070000001</v>
      </c>
    </row>
    <row r="155" spans="1:48" x14ac:dyDescent="0.25">
      <c r="A155" t="s">
        <v>267</v>
      </c>
      <c r="B155">
        <v>44.606463404292697</v>
      </c>
      <c r="C155">
        <v>46.044575784447098</v>
      </c>
      <c r="D155">
        <v>47.529052900000003</v>
      </c>
      <c r="E155">
        <v>49.175022749999997</v>
      </c>
      <c r="F155">
        <v>51.069660140000003</v>
      </c>
      <c r="G155">
        <v>52.964308580000001</v>
      </c>
      <c r="H155">
        <v>53.813092240000003</v>
      </c>
      <c r="I155">
        <v>54.486741539999997</v>
      </c>
      <c r="J155">
        <v>55.295175090000001</v>
      </c>
      <c r="K155">
        <v>56.156713420000003</v>
      </c>
      <c r="L155">
        <v>56.799875419999999</v>
      </c>
      <c r="M155">
        <v>57.388902610000002</v>
      </c>
      <c r="N155">
        <v>57.95969332</v>
      </c>
      <c r="O155">
        <v>58.953617000000001</v>
      </c>
      <c r="P155">
        <v>60.389007990000003</v>
      </c>
      <c r="Q155">
        <v>62.306952299999999</v>
      </c>
      <c r="R155">
        <v>64.684672329999998</v>
      </c>
      <c r="S155">
        <v>67.423105519999893</v>
      </c>
      <c r="T155">
        <v>70.441300749999996</v>
      </c>
      <c r="U155">
        <v>73.709095300000001</v>
      </c>
      <c r="V155">
        <v>77.098784379999998</v>
      </c>
      <c r="W155">
        <v>80.559516849999994</v>
      </c>
      <c r="X155">
        <v>84.044390149999998</v>
      </c>
      <c r="Y155">
        <v>87.504377719999894</v>
      </c>
      <c r="Z155">
        <v>90.939905800000005</v>
      </c>
      <c r="AA155">
        <v>94.352735060000001</v>
      </c>
      <c r="AB155">
        <v>97.769004420000002</v>
      </c>
      <c r="AC155">
        <v>101.2113961</v>
      </c>
      <c r="AD155">
        <v>104.6922204</v>
      </c>
      <c r="AE155">
        <v>108.19616120000001</v>
      </c>
      <c r="AF155">
        <v>111.7190698</v>
      </c>
      <c r="AG155">
        <v>115.2891379</v>
      </c>
      <c r="AH155">
        <v>118.8622775</v>
      </c>
      <c r="AI155">
        <v>122.4183611</v>
      </c>
      <c r="AJ155">
        <v>125.9439126</v>
      </c>
      <c r="AK155">
        <v>129.43559020000001</v>
      </c>
      <c r="AL155">
        <v>132.88497620000001</v>
      </c>
      <c r="AM155">
        <v>136.27737149999999</v>
      </c>
      <c r="AN155">
        <v>139.63073370000001</v>
      </c>
      <c r="AO155">
        <v>142.9664128</v>
      </c>
      <c r="AP155">
        <v>146.2869154</v>
      </c>
      <c r="AQ155">
        <v>149.62925609999999</v>
      </c>
      <c r="AR155">
        <v>153.0144645</v>
      </c>
      <c r="AS155">
        <v>156.4392306</v>
      </c>
      <c r="AT155">
        <v>159.94992160000001</v>
      </c>
      <c r="AU155">
        <v>163.56888129999999</v>
      </c>
      <c r="AV155">
        <v>167.31901070000001</v>
      </c>
    </row>
    <row r="156" spans="1:48" x14ac:dyDescent="0.25">
      <c r="A156" t="s">
        <v>268</v>
      </c>
      <c r="B156">
        <v>44.606463404292697</v>
      </c>
      <c r="C156">
        <v>46.044575784447098</v>
      </c>
      <c r="D156">
        <v>47.529052900000003</v>
      </c>
      <c r="E156">
        <v>49.175022749999997</v>
      </c>
      <c r="F156">
        <v>51.069660140000003</v>
      </c>
      <c r="G156">
        <v>52.964308580000001</v>
      </c>
      <c r="H156">
        <v>53.813092240000003</v>
      </c>
      <c r="I156">
        <v>54.486741539999997</v>
      </c>
      <c r="J156">
        <v>55.295175090000001</v>
      </c>
      <c r="K156">
        <v>56.156713420000003</v>
      </c>
      <c r="L156">
        <v>56.799875419999999</v>
      </c>
      <c r="M156">
        <v>57.388902610000002</v>
      </c>
      <c r="N156">
        <v>57.95969332</v>
      </c>
      <c r="O156">
        <v>58.953617000000001</v>
      </c>
      <c r="P156">
        <v>60.389007990000003</v>
      </c>
      <c r="Q156">
        <v>62.306952299999999</v>
      </c>
      <c r="R156">
        <v>64.684672329999998</v>
      </c>
      <c r="S156">
        <v>67.423105519999893</v>
      </c>
      <c r="T156">
        <v>70.441300749999996</v>
      </c>
      <c r="U156">
        <v>73.709095300000001</v>
      </c>
      <c r="V156">
        <v>77.098784379999998</v>
      </c>
      <c r="W156">
        <v>80.559516849999994</v>
      </c>
      <c r="X156">
        <v>84.044390149999998</v>
      </c>
      <c r="Y156">
        <v>87.504377719999894</v>
      </c>
      <c r="Z156">
        <v>90.939905800000005</v>
      </c>
      <c r="AA156">
        <v>94.352735060000001</v>
      </c>
      <c r="AB156">
        <v>97.769004420000002</v>
      </c>
      <c r="AC156">
        <v>101.2113961</v>
      </c>
      <c r="AD156">
        <v>104.6922204</v>
      </c>
      <c r="AE156">
        <v>108.19616120000001</v>
      </c>
      <c r="AF156">
        <v>111.7190698</v>
      </c>
      <c r="AG156">
        <v>115.2891379</v>
      </c>
      <c r="AH156">
        <v>118.8622775</v>
      </c>
      <c r="AI156">
        <v>122.4183611</v>
      </c>
      <c r="AJ156">
        <v>125.9439126</v>
      </c>
      <c r="AK156">
        <v>129.43559020000001</v>
      </c>
      <c r="AL156">
        <v>132.88497620000001</v>
      </c>
      <c r="AM156">
        <v>136.27737149999999</v>
      </c>
      <c r="AN156">
        <v>139.63073370000001</v>
      </c>
      <c r="AO156">
        <v>142.9664128</v>
      </c>
      <c r="AP156">
        <v>146.2869154</v>
      </c>
      <c r="AQ156">
        <v>149.62925609999999</v>
      </c>
      <c r="AR156">
        <v>153.0144645</v>
      </c>
      <c r="AS156">
        <v>156.4392306</v>
      </c>
      <c r="AT156">
        <v>159.94992160000001</v>
      </c>
      <c r="AU156">
        <v>163.56888129999999</v>
      </c>
      <c r="AV156">
        <v>167.31901070000001</v>
      </c>
    </row>
    <row r="157" spans="1:48" x14ac:dyDescent="0.25">
      <c r="A157" t="s">
        <v>269</v>
      </c>
      <c r="B157">
        <v>44.606463404292697</v>
      </c>
      <c r="C157">
        <v>46.044575784447098</v>
      </c>
      <c r="D157">
        <v>47.529052900000003</v>
      </c>
      <c r="E157">
        <v>49.175022749999997</v>
      </c>
      <c r="F157">
        <v>51.069660140000003</v>
      </c>
      <c r="G157">
        <v>52.964308580000001</v>
      </c>
      <c r="H157">
        <v>53.813092240000003</v>
      </c>
      <c r="I157">
        <v>54.486741539999997</v>
      </c>
      <c r="J157">
        <v>55.295175090000001</v>
      </c>
      <c r="K157">
        <v>56.156713420000003</v>
      </c>
      <c r="L157">
        <v>56.799875419999999</v>
      </c>
      <c r="M157">
        <v>57.388902610000002</v>
      </c>
      <c r="N157">
        <v>57.95969332</v>
      </c>
      <c r="O157">
        <v>58.953617000000001</v>
      </c>
      <c r="P157">
        <v>60.389007990000003</v>
      </c>
      <c r="Q157">
        <v>62.306952299999999</v>
      </c>
      <c r="R157">
        <v>64.684672329999998</v>
      </c>
      <c r="S157">
        <v>67.423105519999893</v>
      </c>
      <c r="T157">
        <v>70.441300749999996</v>
      </c>
      <c r="U157">
        <v>73.709095300000001</v>
      </c>
      <c r="V157">
        <v>77.098784379999998</v>
      </c>
      <c r="W157">
        <v>80.559516849999994</v>
      </c>
      <c r="X157">
        <v>84.044390149999998</v>
      </c>
      <c r="Y157">
        <v>87.504377719999894</v>
      </c>
      <c r="Z157">
        <v>90.939905800000005</v>
      </c>
      <c r="AA157">
        <v>94.352735060000001</v>
      </c>
      <c r="AB157">
        <v>97.769004420000002</v>
      </c>
      <c r="AC157">
        <v>101.2113961</v>
      </c>
      <c r="AD157">
        <v>104.6922204</v>
      </c>
      <c r="AE157">
        <v>108.19616120000001</v>
      </c>
      <c r="AF157">
        <v>111.7190698</v>
      </c>
      <c r="AG157">
        <v>115.2891379</v>
      </c>
      <c r="AH157">
        <v>118.8622775</v>
      </c>
      <c r="AI157">
        <v>122.4183611</v>
      </c>
      <c r="AJ157">
        <v>125.9439126</v>
      </c>
      <c r="AK157">
        <v>129.43559020000001</v>
      </c>
      <c r="AL157">
        <v>132.88497620000001</v>
      </c>
      <c r="AM157">
        <v>136.27737149999999</v>
      </c>
      <c r="AN157">
        <v>139.63073370000001</v>
      </c>
      <c r="AO157">
        <v>142.9664128</v>
      </c>
      <c r="AP157">
        <v>146.2869154</v>
      </c>
      <c r="AQ157">
        <v>149.62925609999999</v>
      </c>
      <c r="AR157">
        <v>153.0144645</v>
      </c>
      <c r="AS157">
        <v>156.4392306</v>
      </c>
      <c r="AT157">
        <v>159.94992160000001</v>
      </c>
      <c r="AU157">
        <v>163.56888129999999</v>
      </c>
      <c r="AV157">
        <v>167.31901070000001</v>
      </c>
    </row>
    <row r="158" spans="1:48" x14ac:dyDescent="0.25">
      <c r="A158" t="s">
        <v>270</v>
      </c>
      <c r="B158">
        <v>44.606463404292697</v>
      </c>
      <c r="C158">
        <v>46.044575784447098</v>
      </c>
      <c r="D158">
        <v>47.529052900000003</v>
      </c>
      <c r="E158">
        <v>49.175022749999997</v>
      </c>
      <c r="F158">
        <v>51.069660140000003</v>
      </c>
      <c r="G158">
        <v>52.964308580000001</v>
      </c>
      <c r="H158">
        <v>53.813092240000003</v>
      </c>
      <c r="I158">
        <v>54.486741539999997</v>
      </c>
      <c r="J158">
        <v>55.295175090000001</v>
      </c>
      <c r="K158">
        <v>56.156713420000003</v>
      </c>
      <c r="L158">
        <v>56.799875419999999</v>
      </c>
      <c r="M158">
        <v>57.388902610000002</v>
      </c>
      <c r="N158">
        <v>57.95969332</v>
      </c>
      <c r="O158">
        <v>58.953617000000001</v>
      </c>
      <c r="P158">
        <v>60.389007990000003</v>
      </c>
      <c r="Q158">
        <v>62.306952299999999</v>
      </c>
      <c r="R158">
        <v>64.684672329999998</v>
      </c>
      <c r="S158">
        <v>67.423105519999893</v>
      </c>
      <c r="T158">
        <v>70.441300749999996</v>
      </c>
      <c r="U158">
        <v>73.709095300000001</v>
      </c>
      <c r="V158">
        <v>77.098784379999998</v>
      </c>
      <c r="W158">
        <v>80.559516849999994</v>
      </c>
      <c r="X158">
        <v>84.044390149999998</v>
      </c>
      <c r="Y158">
        <v>87.504377719999894</v>
      </c>
      <c r="Z158">
        <v>90.939905800000005</v>
      </c>
      <c r="AA158">
        <v>94.352735060000001</v>
      </c>
      <c r="AB158">
        <v>97.769004420000002</v>
      </c>
      <c r="AC158">
        <v>101.2113961</v>
      </c>
      <c r="AD158">
        <v>104.6922204</v>
      </c>
      <c r="AE158">
        <v>108.19616120000001</v>
      </c>
      <c r="AF158">
        <v>111.7190698</v>
      </c>
      <c r="AG158">
        <v>115.2891379</v>
      </c>
      <c r="AH158">
        <v>118.8622775</v>
      </c>
      <c r="AI158">
        <v>122.4183611</v>
      </c>
      <c r="AJ158">
        <v>125.9439126</v>
      </c>
      <c r="AK158">
        <v>129.43559020000001</v>
      </c>
      <c r="AL158">
        <v>132.88497620000001</v>
      </c>
      <c r="AM158">
        <v>136.27737149999999</v>
      </c>
      <c r="AN158">
        <v>139.63073370000001</v>
      </c>
      <c r="AO158">
        <v>142.9664128</v>
      </c>
      <c r="AP158">
        <v>146.2869154</v>
      </c>
      <c r="AQ158">
        <v>149.62925609999999</v>
      </c>
      <c r="AR158">
        <v>153.0144645</v>
      </c>
      <c r="AS158">
        <v>156.4392306</v>
      </c>
      <c r="AT158">
        <v>159.94992160000001</v>
      </c>
      <c r="AU158">
        <v>163.56888129999999</v>
      </c>
      <c r="AV158">
        <v>167.31901070000001</v>
      </c>
    </row>
    <row r="159" spans="1:48" x14ac:dyDescent="0.25">
      <c r="A159" t="s">
        <v>271</v>
      </c>
      <c r="B159">
        <v>44.606463404292697</v>
      </c>
      <c r="C159">
        <v>46.044575784447098</v>
      </c>
      <c r="D159">
        <v>47.529052900000003</v>
      </c>
      <c r="E159">
        <v>49.175022749999997</v>
      </c>
      <c r="F159">
        <v>51.069660140000003</v>
      </c>
      <c r="G159">
        <v>52.964308580000001</v>
      </c>
      <c r="H159">
        <v>53.813092240000003</v>
      </c>
      <c r="I159">
        <v>54.486741539999997</v>
      </c>
      <c r="J159">
        <v>55.295175090000001</v>
      </c>
      <c r="K159">
        <v>56.156713420000003</v>
      </c>
      <c r="L159">
        <v>56.799875419999999</v>
      </c>
      <c r="M159">
        <v>57.388902610000002</v>
      </c>
      <c r="N159">
        <v>57.95969332</v>
      </c>
      <c r="O159">
        <v>58.953617000000001</v>
      </c>
      <c r="P159">
        <v>60.389007990000003</v>
      </c>
      <c r="Q159">
        <v>62.306952299999999</v>
      </c>
      <c r="R159">
        <v>64.684672329999998</v>
      </c>
      <c r="S159">
        <v>67.423105519999893</v>
      </c>
      <c r="T159">
        <v>70.441300749999996</v>
      </c>
      <c r="U159">
        <v>73.709095300000001</v>
      </c>
      <c r="V159">
        <v>77.098784379999998</v>
      </c>
      <c r="W159">
        <v>80.559516849999994</v>
      </c>
      <c r="X159">
        <v>84.044390149999998</v>
      </c>
      <c r="Y159">
        <v>87.504377719999894</v>
      </c>
      <c r="Z159">
        <v>90.939905800000005</v>
      </c>
      <c r="AA159">
        <v>94.352735060000001</v>
      </c>
      <c r="AB159">
        <v>97.769004420000002</v>
      </c>
      <c r="AC159">
        <v>101.2113961</v>
      </c>
      <c r="AD159">
        <v>104.6922204</v>
      </c>
      <c r="AE159">
        <v>108.19616120000001</v>
      </c>
      <c r="AF159">
        <v>111.7190698</v>
      </c>
      <c r="AG159">
        <v>115.2891379</v>
      </c>
      <c r="AH159">
        <v>118.8622775</v>
      </c>
      <c r="AI159">
        <v>122.4183611</v>
      </c>
      <c r="AJ159">
        <v>125.9439126</v>
      </c>
      <c r="AK159">
        <v>129.43559020000001</v>
      </c>
      <c r="AL159">
        <v>132.88497620000001</v>
      </c>
      <c r="AM159">
        <v>136.27737149999999</v>
      </c>
      <c r="AN159">
        <v>139.63073370000001</v>
      </c>
      <c r="AO159">
        <v>142.9664128</v>
      </c>
      <c r="AP159">
        <v>146.2869154</v>
      </c>
      <c r="AQ159">
        <v>149.62925609999999</v>
      </c>
      <c r="AR159">
        <v>153.0144645</v>
      </c>
      <c r="AS159">
        <v>156.4392306</v>
      </c>
      <c r="AT159">
        <v>159.94992160000001</v>
      </c>
      <c r="AU159">
        <v>163.56888129999999</v>
      </c>
      <c r="AV159">
        <v>167.31901070000001</v>
      </c>
    </row>
    <row r="160" spans="1:48" x14ac:dyDescent="0.25">
      <c r="A160" t="s">
        <v>272</v>
      </c>
      <c r="B160">
        <v>44.606463404292697</v>
      </c>
      <c r="C160">
        <v>46.044575784447098</v>
      </c>
      <c r="D160">
        <v>47.529052900000003</v>
      </c>
      <c r="E160">
        <v>49.175022749999997</v>
      </c>
      <c r="F160">
        <v>51.069660140000003</v>
      </c>
      <c r="G160">
        <v>52.964308580000001</v>
      </c>
      <c r="H160">
        <v>53.813092240000003</v>
      </c>
      <c r="I160">
        <v>54.486741539999997</v>
      </c>
      <c r="J160">
        <v>55.295175090000001</v>
      </c>
      <c r="K160">
        <v>56.156713420000003</v>
      </c>
      <c r="L160">
        <v>56.799875419999999</v>
      </c>
      <c r="M160">
        <v>57.388902610000002</v>
      </c>
      <c r="N160">
        <v>57.95969332</v>
      </c>
      <c r="O160">
        <v>58.953617000000001</v>
      </c>
      <c r="P160">
        <v>60.389007990000003</v>
      </c>
      <c r="Q160">
        <v>62.306952299999999</v>
      </c>
      <c r="R160">
        <v>64.684672329999998</v>
      </c>
      <c r="S160">
        <v>67.423105519999893</v>
      </c>
      <c r="T160">
        <v>70.441300749999996</v>
      </c>
      <c r="U160">
        <v>73.709095300000001</v>
      </c>
      <c r="V160">
        <v>77.098784379999998</v>
      </c>
      <c r="W160">
        <v>80.559516849999994</v>
      </c>
      <c r="X160">
        <v>84.044390149999998</v>
      </c>
      <c r="Y160">
        <v>87.504377719999894</v>
      </c>
      <c r="Z160">
        <v>90.939905800000005</v>
      </c>
      <c r="AA160">
        <v>94.352735060000001</v>
      </c>
      <c r="AB160">
        <v>97.769004420000002</v>
      </c>
      <c r="AC160">
        <v>101.2113961</v>
      </c>
      <c r="AD160">
        <v>104.6922204</v>
      </c>
      <c r="AE160">
        <v>108.19616120000001</v>
      </c>
      <c r="AF160">
        <v>111.7190698</v>
      </c>
      <c r="AG160">
        <v>115.2891379</v>
      </c>
      <c r="AH160">
        <v>118.8622775</v>
      </c>
      <c r="AI160">
        <v>122.4183611</v>
      </c>
      <c r="AJ160">
        <v>125.9439126</v>
      </c>
      <c r="AK160">
        <v>129.43559020000001</v>
      </c>
      <c r="AL160">
        <v>132.88497620000001</v>
      </c>
      <c r="AM160">
        <v>136.27737149999999</v>
      </c>
      <c r="AN160">
        <v>139.63073370000001</v>
      </c>
      <c r="AO160">
        <v>142.9664128</v>
      </c>
      <c r="AP160">
        <v>146.2869154</v>
      </c>
      <c r="AQ160">
        <v>149.62925609999999</v>
      </c>
      <c r="AR160">
        <v>153.0144645</v>
      </c>
      <c r="AS160">
        <v>156.4392306</v>
      </c>
      <c r="AT160">
        <v>159.94992160000001</v>
      </c>
      <c r="AU160">
        <v>163.56888129999999</v>
      </c>
      <c r="AV160">
        <v>167.31901070000001</v>
      </c>
    </row>
    <row r="161" spans="1:48" x14ac:dyDescent="0.25">
      <c r="A161" t="s">
        <v>273</v>
      </c>
      <c r="B161">
        <v>44.606463404292697</v>
      </c>
      <c r="C161">
        <v>46.044575784447098</v>
      </c>
      <c r="D161">
        <v>47.529052900000003</v>
      </c>
      <c r="E161">
        <v>49.175022749999997</v>
      </c>
      <c r="F161">
        <v>51.069660140000003</v>
      </c>
      <c r="G161">
        <v>52.964308580000001</v>
      </c>
      <c r="H161">
        <v>53.813092240000003</v>
      </c>
      <c r="I161">
        <v>54.486741539999997</v>
      </c>
      <c r="J161">
        <v>55.295175090000001</v>
      </c>
      <c r="K161">
        <v>56.156713420000003</v>
      </c>
      <c r="L161">
        <v>56.799875419999999</v>
      </c>
      <c r="M161">
        <v>57.388902610000002</v>
      </c>
      <c r="N161">
        <v>57.95969332</v>
      </c>
      <c r="O161">
        <v>58.953617000000001</v>
      </c>
      <c r="P161">
        <v>60.389007990000003</v>
      </c>
      <c r="Q161">
        <v>62.306952299999999</v>
      </c>
      <c r="R161">
        <v>64.684672329999998</v>
      </c>
      <c r="S161">
        <v>67.423105519999893</v>
      </c>
      <c r="T161">
        <v>70.441300749999996</v>
      </c>
      <c r="U161">
        <v>73.709095300000001</v>
      </c>
      <c r="V161">
        <v>77.098784379999998</v>
      </c>
      <c r="W161">
        <v>80.559516849999994</v>
      </c>
      <c r="X161">
        <v>84.044390149999998</v>
      </c>
      <c r="Y161">
        <v>87.504377719999894</v>
      </c>
      <c r="Z161">
        <v>90.939905800000005</v>
      </c>
      <c r="AA161">
        <v>94.352735060000001</v>
      </c>
      <c r="AB161">
        <v>97.769004420000002</v>
      </c>
      <c r="AC161">
        <v>101.2113961</v>
      </c>
      <c r="AD161">
        <v>104.6922204</v>
      </c>
      <c r="AE161">
        <v>108.19616120000001</v>
      </c>
      <c r="AF161">
        <v>111.7190698</v>
      </c>
      <c r="AG161">
        <v>115.2891379</v>
      </c>
      <c r="AH161">
        <v>118.8622775</v>
      </c>
      <c r="AI161">
        <v>122.4183611</v>
      </c>
      <c r="AJ161">
        <v>125.9439126</v>
      </c>
      <c r="AK161">
        <v>129.43559020000001</v>
      </c>
      <c r="AL161">
        <v>132.88497620000001</v>
      </c>
      <c r="AM161">
        <v>136.27737149999999</v>
      </c>
      <c r="AN161">
        <v>139.63073370000001</v>
      </c>
      <c r="AO161">
        <v>142.9664128</v>
      </c>
      <c r="AP161">
        <v>146.2869154</v>
      </c>
      <c r="AQ161">
        <v>149.62925609999999</v>
      </c>
      <c r="AR161">
        <v>153.0144645</v>
      </c>
      <c r="AS161">
        <v>156.4392306</v>
      </c>
      <c r="AT161">
        <v>159.94992160000001</v>
      </c>
      <c r="AU161">
        <v>163.56888129999999</v>
      </c>
      <c r="AV161">
        <v>167.31901070000001</v>
      </c>
    </row>
    <row r="162" spans="1:48" x14ac:dyDescent="0.25">
      <c r="A162" t="s">
        <v>274</v>
      </c>
      <c r="B162">
        <v>43.700951775591399</v>
      </c>
      <c r="C162">
        <v>45.109870460836497</v>
      </c>
      <c r="D162">
        <v>46.564212679999997</v>
      </c>
      <c r="E162">
        <v>48.176769319999998</v>
      </c>
      <c r="F162">
        <v>50.032945560000002</v>
      </c>
      <c r="G162">
        <v>51.889132619999998</v>
      </c>
      <c r="H162">
        <v>52.720685959999997</v>
      </c>
      <c r="I162">
        <v>53.380660169999999</v>
      </c>
      <c r="J162">
        <v>54.172682510000001</v>
      </c>
      <c r="K162">
        <v>54.967780480000002</v>
      </c>
      <c r="L162">
        <v>55.50245906</v>
      </c>
      <c r="M162">
        <v>55.945086320000001</v>
      </c>
      <c r="N162">
        <v>56.361432989999997</v>
      </c>
      <c r="O162">
        <v>57.184964690000001</v>
      </c>
      <c r="P162">
        <v>58.433703479999998</v>
      </c>
      <c r="Q162">
        <v>60.146174799999997</v>
      </c>
      <c r="R162">
        <v>62.322862979999996</v>
      </c>
      <c r="S162">
        <v>64.862547590000005</v>
      </c>
      <c r="T162">
        <v>67.682100849999998</v>
      </c>
      <c r="U162">
        <v>70.747791520000007</v>
      </c>
      <c r="V162">
        <v>73.932890790000002</v>
      </c>
      <c r="W162">
        <v>77.185264000000004</v>
      </c>
      <c r="X162">
        <v>80.457290200000003</v>
      </c>
      <c r="Y162">
        <v>83.700062290000005</v>
      </c>
      <c r="Z162">
        <v>86.912667720000002</v>
      </c>
      <c r="AA162">
        <v>90.095979470000003</v>
      </c>
      <c r="AB162">
        <v>93.274543350000002</v>
      </c>
      <c r="AC162">
        <v>96.469837839999997</v>
      </c>
      <c r="AD162">
        <v>99.693601860000001</v>
      </c>
      <c r="AE162">
        <v>102.9313789</v>
      </c>
      <c r="AF162">
        <v>106.17944749999999</v>
      </c>
      <c r="AG162">
        <v>109.464825</v>
      </c>
      <c r="AH162">
        <v>112.7458453</v>
      </c>
      <c r="AI162">
        <v>116.0036767</v>
      </c>
      <c r="AJ162">
        <v>119.2258143</v>
      </c>
      <c r="AK162">
        <v>122.40933990000001</v>
      </c>
      <c r="AL162">
        <v>125.5465085</v>
      </c>
      <c r="AM162">
        <v>128.62363909999999</v>
      </c>
      <c r="AN162">
        <v>131.6578672</v>
      </c>
      <c r="AO162">
        <v>134.66943380000001</v>
      </c>
      <c r="AP162">
        <v>137.660752</v>
      </c>
      <c r="AQ162">
        <v>140.66665710000001</v>
      </c>
      <c r="AR162">
        <v>143.70682969999999</v>
      </c>
      <c r="AS162">
        <v>146.7780348</v>
      </c>
      <c r="AT162">
        <v>149.92361410000001</v>
      </c>
      <c r="AU162">
        <v>153.1642453</v>
      </c>
      <c r="AV162">
        <v>156.5210476</v>
      </c>
    </row>
    <row r="163" spans="1:48" x14ac:dyDescent="0.25">
      <c r="A163" t="s">
        <v>275</v>
      </c>
      <c r="B163">
        <v>43.700951775591399</v>
      </c>
      <c r="C163">
        <v>45.109870460836497</v>
      </c>
      <c r="D163">
        <v>46.564212679999997</v>
      </c>
      <c r="E163">
        <v>47.268997720000002</v>
      </c>
      <c r="F163">
        <v>47.482934659999998</v>
      </c>
      <c r="G163">
        <v>47.158879829999997</v>
      </c>
      <c r="H163">
        <v>45.591672979999998</v>
      </c>
      <c r="I163">
        <v>43.764891310000003</v>
      </c>
      <c r="J163">
        <v>42.039994139999997</v>
      </c>
      <c r="K163">
        <v>40.403584590000001</v>
      </c>
      <c r="L163">
        <v>38.697263149999998</v>
      </c>
      <c r="M163">
        <v>37.063101949999997</v>
      </c>
      <c r="N163">
        <v>35.526896909999998</v>
      </c>
      <c r="O163">
        <v>34.338694199999999</v>
      </c>
      <c r="P163">
        <v>33.46098104</v>
      </c>
      <c r="Q163">
        <v>32.870618020000002</v>
      </c>
      <c r="R163">
        <v>32.513133789999998</v>
      </c>
      <c r="S163">
        <v>32.304696149999998</v>
      </c>
      <c r="T163">
        <v>32.788083239999999</v>
      </c>
      <c r="U163">
        <v>33.806075890000002</v>
      </c>
      <c r="V163">
        <v>35.188175790000003</v>
      </c>
      <c r="W163">
        <v>36.820140330000001</v>
      </c>
      <c r="X163">
        <v>38.604515169999999</v>
      </c>
      <c r="Y163">
        <v>40.456264300000001</v>
      </c>
      <c r="Z163">
        <v>42.32637029</v>
      </c>
      <c r="AA163">
        <v>44.179714509999997</v>
      </c>
      <c r="AB163">
        <v>46.004909089999998</v>
      </c>
      <c r="AC163">
        <v>47.7995923</v>
      </c>
      <c r="AD163">
        <v>49.564781709999998</v>
      </c>
      <c r="AE163">
        <v>51.29424513</v>
      </c>
      <c r="AF163">
        <v>52.99071326</v>
      </c>
      <c r="AG163">
        <v>54.674220990000002</v>
      </c>
      <c r="AH163">
        <v>56.331142810000003</v>
      </c>
      <c r="AI163">
        <v>57.958953999999999</v>
      </c>
      <c r="AJ163">
        <v>59.557469580000003</v>
      </c>
      <c r="AK163">
        <v>61.130193149999997</v>
      </c>
      <c r="AL163">
        <v>62.67703813</v>
      </c>
      <c r="AM163">
        <v>64.193843139999998</v>
      </c>
      <c r="AN163">
        <v>65.690863100000001</v>
      </c>
      <c r="AO163">
        <v>67.179116010000001</v>
      </c>
      <c r="AP163">
        <v>68.660141510000003</v>
      </c>
      <c r="AQ163">
        <v>70.151251549999998</v>
      </c>
      <c r="AR163">
        <v>71.66195175</v>
      </c>
      <c r="AS163">
        <v>73.190198010000003</v>
      </c>
      <c r="AT163">
        <v>74.757137080000007</v>
      </c>
      <c r="AU163">
        <v>76.372636400000005</v>
      </c>
      <c r="AV163">
        <v>78.046840869999997</v>
      </c>
    </row>
    <row r="164" spans="1:48" x14ac:dyDescent="0.25">
      <c r="A164" t="s">
        <v>276</v>
      </c>
      <c r="B164">
        <v>43.700951775591399</v>
      </c>
      <c r="C164">
        <v>45.109870460836497</v>
      </c>
      <c r="D164">
        <v>46.564212679999997</v>
      </c>
      <c r="E164">
        <v>46.775303039999997</v>
      </c>
      <c r="F164">
        <v>46.1315606</v>
      </c>
      <c r="G164">
        <v>44.735321890000002</v>
      </c>
      <c r="H164">
        <v>42.078493170000002</v>
      </c>
      <c r="I164">
        <v>39.220760509999998</v>
      </c>
      <c r="J164">
        <v>36.549679859999998</v>
      </c>
      <c r="K164">
        <v>34.073577919999998</v>
      </c>
      <c r="L164">
        <v>31.666863500000002</v>
      </c>
      <c r="M164">
        <v>29.44766787</v>
      </c>
      <c r="N164">
        <v>27.425011059999999</v>
      </c>
      <c r="O164">
        <v>25.771716829999999</v>
      </c>
      <c r="P164">
        <v>24.430093039999999</v>
      </c>
      <c r="Q164">
        <v>23.357839269999999</v>
      </c>
      <c r="R164">
        <v>22.494952120000001</v>
      </c>
      <c r="S164">
        <v>21.767628569999999</v>
      </c>
      <c r="T164">
        <v>21.782375250000001</v>
      </c>
      <c r="U164">
        <v>22.346502009999998</v>
      </c>
      <c r="V164">
        <v>23.29244907</v>
      </c>
      <c r="W164">
        <v>24.506731899999998</v>
      </c>
      <c r="X164">
        <v>25.895226959999999</v>
      </c>
      <c r="Y164">
        <v>27.37678459</v>
      </c>
      <c r="Z164">
        <v>28.89832985</v>
      </c>
      <c r="AA164">
        <v>30.420382440000001</v>
      </c>
      <c r="AB164">
        <v>31.924085689999998</v>
      </c>
      <c r="AC164">
        <v>33.401097200000002</v>
      </c>
      <c r="AD164">
        <v>34.849061450000001</v>
      </c>
      <c r="AE164">
        <v>36.263247270000001</v>
      </c>
      <c r="AF164">
        <v>37.64703119</v>
      </c>
      <c r="AG164">
        <v>39.017222070000003</v>
      </c>
      <c r="AH164">
        <v>40.367160329999997</v>
      </c>
      <c r="AI164">
        <v>41.697963559999998</v>
      </c>
      <c r="AJ164">
        <v>43.012085300000003</v>
      </c>
      <c r="AK164">
        <v>44.314172890000002</v>
      </c>
      <c r="AL164">
        <v>45.605769649999999</v>
      </c>
      <c r="AM164">
        <v>46.884931389999998</v>
      </c>
      <c r="AN164">
        <v>48.159788839999997</v>
      </c>
      <c r="AO164">
        <v>49.43878351</v>
      </c>
      <c r="AP164">
        <v>50.723204529999997</v>
      </c>
      <c r="AQ164">
        <v>52.02586582</v>
      </c>
      <c r="AR164">
        <v>53.353850970000003</v>
      </c>
      <c r="AS164">
        <v>54.705661859999999</v>
      </c>
      <c r="AT164">
        <v>56.097160639999998</v>
      </c>
      <c r="AU164">
        <v>57.535972379999997</v>
      </c>
      <c r="AV164">
        <v>59.030077949999999</v>
      </c>
    </row>
    <row r="165" spans="1:48" x14ac:dyDescent="0.25">
      <c r="A165" t="s">
        <v>277</v>
      </c>
      <c r="B165">
        <v>43.700951775591399</v>
      </c>
      <c r="C165">
        <v>45.109870460836497</v>
      </c>
      <c r="D165">
        <v>46.564212679999997</v>
      </c>
      <c r="E165">
        <v>46.973715210000002</v>
      </c>
      <c r="F165">
        <v>46.671684249999998</v>
      </c>
      <c r="G165">
        <v>45.697035550000003</v>
      </c>
      <c r="H165">
        <v>43.461048630000001</v>
      </c>
      <c r="I165">
        <v>40.993043890000003</v>
      </c>
      <c r="J165">
        <v>38.671140119999997</v>
      </c>
      <c r="K165">
        <v>36.496573759999997</v>
      </c>
      <c r="L165">
        <v>34.332851230000003</v>
      </c>
      <c r="M165">
        <v>32.308918949999999</v>
      </c>
      <c r="N165">
        <v>30.441473949999999</v>
      </c>
      <c r="O165">
        <v>28.932954819999999</v>
      </c>
      <c r="P165">
        <v>27.733302330000001</v>
      </c>
      <c r="Q165">
        <v>26.807165990000001</v>
      </c>
      <c r="R165">
        <v>26.096323569999999</v>
      </c>
      <c r="S165">
        <v>25.52312878</v>
      </c>
      <c r="T165">
        <v>25.66259354</v>
      </c>
      <c r="U165">
        <v>26.336922380000001</v>
      </c>
      <c r="V165">
        <v>27.377631489999999</v>
      </c>
      <c r="W165">
        <v>28.67057488</v>
      </c>
      <c r="X165">
        <v>30.120315099999999</v>
      </c>
      <c r="Y165">
        <v>31.64475599</v>
      </c>
      <c r="Z165">
        <v>33.193005650000003</v>
      </c>
      <c r="AA165">
        <v>34.728105190000001</v>
      </c>
      <c r="AB165">
        <v>36.234690649999997</v>
      </c>
      <c r="AC165">
        <v>37.707200649999997</v>
      </c>
      <c r="AD165">
        <v>39.144933209999998</v>
      </c>
      <c r="AE165">
        <v>40.543063259999997</v>
      </c>
      <c r="AF165">
        <v>41.90488586</v>
      </c>
      <c r="AG165">
        <v>43.247961070000002</v>
      </c>
      <c r="AH165">
        <v>44.563430160000003</v>
      </c>
      <c r="AI165">
        <v>45.851149929999998</v>
      </c>
      <c r="AJ165">
        <v>47.112612220000003</v>
      </c>
      <c r="AK165">
        <v>48.351929689999999</v>
      </c>
      <c r="AL165">
        <v>49.570054849999998</v>
      </c>
      <c r="AM165">
        <v>50.764415499999998</v>
      </c>
      <c r="AN165">
        <v>51.943578459999998</v>
      </c>
      <c r="AO165">
        <v>53.116501270000001</v>
      </c>
      <c r="AP165">
        <v>54.284489460000003</v>
      </c>
      <c r="AQ165">
        <v>55.461211370000001</v>
      </c>
      <c r="AR165">
        <v>56.654097210000003</v>
      </c>
      <c r="AS165">
        <v>57.861413689999999</v>
      </c>
      <c r="AT165">
        <v>59.099752430000002</v>
      </c>
      <c r="AU165">
        <v>60.376794289999999</v>
      </c>
      <c r="AV165">
        <v>61.700455159999997</v>
      </c>
    </row>
    <row r="166" spans="1:48" x14ac:dyDescent="0.25">
      <c r="A166" t="s">
        <v>278</v>
      </c>
      <c r="B166">
        <v>43.700951775591399</v>
      </c>
      <c r="C166">
        <v>45.109870460836497</v>
      </c>
      <c r="D166">
        <v>46.564212679999997</v>
      </c>
      <c r="E166">
        <v>46.775303039999997</v>
      </c>
      <c r="F166">
        <v>46.1315606</v>
      </c>
      <c r="G166">
        <v>44.735321890000002</v>
      </c>
      <c r="H166">
        <v>42.078493170000002</v>
      </c>
      <c r="I166">
        <v>39.220760509999998</v>
      </c>
      <c r="J166">
        <v>36.549679859999998</v>
      </c>
      <c r="K166">
        <v>34.073577919999998</v>
      </c>
      <c r="L166">
        <v>31.666863500000002</v>
      </c>
      <c r="M166">
        <v>29.44766787</v>
      </c>
      <c r="N166">
        <v>27.425011059999999</v>
      </c>
      <c r="O166">
        <v>25.771716829999999</v>
      </c>
      <c r="P166">
        <v>24.430093039999999</v>
      </c>
      <c r="Q166">
        <v>23.357839269999999</v>
      </c>
      <c r="R166">
        <v>22.494952120000001</v>
      </c>
      <c r="S166">
        <v>21.767628569999999</v>
      </c>
      <c r="T166">
        <v>21.747997819999998</v>
      </c>
      <c r="U166">
        <v>22.249649590000001</v>
      </c>
      <c r="V166">
        <v>23.108312519999998</v>
      </c>
      <c r="W166">
        <v>24.212878400000001</v>
      </c>
      <c r="X166">
        <v>25.471674579999998</v>
      </c>
      <c r="Y166">
        <v>26.806436919999999</v>
      </c>
      <c r="Z166">
        <v>28.166972600000001</v>
      </c>
      <c r="AA166">
        <v>29.516539760000001</v>
      </c>
      <c r="AB166">
        <v>30.838362440000001</v>
      </c>
      <c r="AC166">
        <v>32.125520799999997</v>
      </c>
      <c r="AD166">
        <v>33.376493340000003</v>
      </c>
      <c r="AE166">
        <v>34.587177689999997</v>
      </c>
      <c r="AF166">
        <v>35.761011449999998</v>
      </c>
      <c r="AG166">
        <v>36.913954089999997</v>
      </c>
      <c r="AH166">
        <v>38.03954392</v>
      </c>
      <c r="AI166">
        <v>39.138725540000003</v>
      </c>
      <c r="AJ166">
        <v>40.213716849999997</v>
      </c>
      <c r="AK166">
        <v>41.268801920000001</v>
      </c>
      <c r="AL166">
        <v>42.305382719999997</v>
      </c>
      <c r="AM166">
        <v>43.321678579999997</v>
      </c>
      <c r="AN166">
        <v>44.325263839999998</v>
      </c>
      <c r="AO166">
        <v>45.323923469999997</v>
      </c>
      <c r="AP166">
        <v>46.318822140000002</v>
      </c>
      <c r="AQ166">
        <v>47.321611470000001</v>
      </c>
      <c r="AR166">
        <v>48.338582170000002</v>
      </c>
      <c r="AS166">
        <v>49.368187710000001</v>
      </c>
      <c r="AT166">
        <v>50.42451157</v>
      </c>
      <c r="AU166">
        <v>51.514037999999999</v>
      </c>
      <c r="AV166">
        <v>52.643460840000003</v>
      </c>
    </row>
    <row r="167" spans="1:48" x14ac:dyDescent="0.25">
      <c r="A167" t="s">
        <v>279</v>
      </c>
      <c r="B167">
        <v>43.700951775591399</v>
      </c>
      <c r="C167">
        <v>45.109870460836497</v>
      </c>
      <c r="D167">
        <v>46.564212679999997</v>
      </c>
      <c r="E167">
        <v>46.973715210000002</v>
      </c>
      <c r="F167">
        <v>46.671684249999998</v>
      </c>
      <c r="G167">
        <v>45.697035550000003</v>
      </c>
      <c r="H167">
        <v>43.461048630000001</v>
      </c>
      <c r="I167">
        <v>40.993043890000003</v>
      </c>
      <c r="J167">
        <v>38.671140119999997</v>
      </c>
      <c r="K167">
        <v>36.496573759999997</v>
      </c>
      <c r="L167">
        <v>34.332851230000003</v>
      </c>
      <c r="M167">
        <v>32.308918949999999</v>
      </c>
      <c r="N167">
        <v>30.441473949999999</v>
      </c>
      <c r="O167">
        <v>28.932954819999999</v>
      </c>
      <c r="P167">
        <v>27.733302330000001</v>
      </c>
      <c r="Q167">
        <v>26.807165990000001</v>
      </c>
      <c r="R167">
        <v>26.096323569999999</v>
      </c>
      <c r="S167">
        <v>25.52312878</v>
      </c>
      <c r="T167">
        <v>25.66259354</v>
      </c>
      <c r="U167">
        <v>26.336922380000001</v>
      </c>
      <c r="V167">
        <v>27.377631489999999</v>
      </c>
      <c r="W167">
        <v>28.67057488</v>
      </c>
      <c r="X167">
        <v>30.120315099999999</v>
      </c>
      <c r="Y167">
        <v>31.64475599</v>
      </c>
      <c r="Z167">
        <v>33.193005650000003</v>
      </c>
      <c r="AA167">
        <v>34.728105190000001</v>
      </c>
      <c r="AB167">
        <v>36.234690649999997</v>
      </c>
      <c r="AC167">
        <v>37.707200649999997</v>
      </c>
      <c r="AD167">
        <v>39.144933209999998</v>
      </c>
      <c r="AE167">
        <v>40.543063259999997</v>
      </c>
      <c r="AF167">
        <v>41.90488586</v>
      </c>
      <c r="AG167">
        <v>43.247961070000002</v>
      </c>
      <c r="AH167">
        <v>44.563430160000003</v>
      </c>
      <c r="AI167">
        <v>45.851149929999998</v>
      </c>
      <c r="AJ167">
        <v>47.112612220000003</v>
      </c>
      <c r="AK167">
        <v>48.351929689999999</v>
      </c>
      <c r="AL167">
        <v>49.570054849999998</v>
      </c>
      <c r="AM167">
        <v>50.764415499999998</v>
      </c>
      <c r="AN167">
        <v>51.943578459999998</v>
      </c>
      <c r="AO167">
        <v>53.116501270000001</v>
      </c>
      <c r="AP167">
        <v>54.284489460000003</v>
      </c>
      <c r="AQ167">
        <v>55.461211370000001</v>
      </c>
      <c r="AR167">
        <v>56.654097210000003</v>
      </c>
      <c r="AS167">
        <v>57.861413689999999</v>
      </c>
      <c r="AT167">
        <v>59.099752430000002</v>
      </c>
      <c r="AU167">
        <v>60.376794289999999</v>
      </c>
      <c r="AV167">
        <v>61.700455159999997</v>
      </c>
    </row>
    <row r="168" spans="1:48" x14ac:dyDescent="0.25">
      <c r="A168" t="s">
        <v>280</v>
      </c>
      <c r="B168">
        <v>28.795633185952699</v>
      </c>
      <c r="C168">
        <v>29.724004399867798</v>
      </c>
      <c r="D168">
        <v>30.6823066</v>
      </c>
      <c r="E168">
        <v>31.73875473</v>
      </c>
      <c r="F168">
        <v>32.969727349999999</v>
      </c>
      <c r="G168">
        <v>34.20968714</v>
      </c>
      <c r="H168">
        <v>34.773479180000002</v>
      </c>
      <c r="I168">
        <v>35.219829609999998</v>
      </c>
      <c r="J168">
        <v>35.758370139999997</v>
      </c>
      <c r="K168">
        <v>36.331836750000001</v>
      </c>
      <c r="L168">
        <v>36.758807160000003</v>
      </c>
      <c r="M168">
        <v>37.15519819</v>
      </c>
      <c r="N168">
        <v>37.514813429999997</v>
      </c>
      <c r="O168">
        <v>38.151954699999997</v>
      </c>
      <c r="P168">
        <v>39.075760270000004</v>
      </c>
      <c r="Q168">
        <v>40.311216459999997</v>
      </c>
      <c r="R168">
        <v>41.843826800000002</v>
      </c>
      <c r="S168">
        <v>43.61060475</v>
      </c>
      <c r="T168">
        <v>45.559438909999997</v>
      </c>
      <c r="U168">
        <v>47.671645480000002</v>
      </c>
      <c r="V168">
        <v>49.860920100000001</v>
      </c>
      <c r="W168">
        <v>52.095963589999997</v>
      </c>
      <c r="X168">
        <v>54.348167740000001</v>
      </c>
      <c r="Y168">
        <v>56.583040670000003</v>
      </c>
      <c r="Z168">
        <v>58.803599230000003</v>
      </c>
      <c r="AA168">
        <v>61.007187510000001</v>
      </c>
      <c r="AB168">
        <v>63.215145870000001</v>
      </c>
      <c r="AC168">
        <v>65.435973200000006</v>
      </c>
      <c r="AD168">
        <v>67.684934319999996</v>
      </c>
      <c r="AE168">
        <v>69.951452180000004</v>
      </c>
      <c r="AF168">
        <v>72.223888939999995</v>
      </c>
      <c r="AG168">
        <v>74.533148280000006</v>
      </c>
      <c r="AH168">
        <v>76.843175700000003</v>
      </c>
      <c r="AI168">
        <v>79.143927590000004</v>
      </c>
      <c r="AJ168">
        <v>81.424340569999998</v>
      </c>
      <c r="AK168">
        <v>83.683334810000005</v>
      </c>
      <c r="AL168">
        <v>85.917668919999997</v>
      </c>
      <c r="AM168">
        <v>88.112673900000004</v>
      </c>
      <c r="AN168">
        <v>90.27906213</v>
      </c>
      <c r="AO168">
        <v>92.436130160000005</v>
      </c>
      <c r="AP168">
        <v>94.578911090000005</v>
      </c>
      <c r="AQ168">
        <v>96.733051219999894</v>
      </c>
      <c r="AR168">
        <v>98.91866718</v>
      </c>
      <c r="AS168">
        <v>101.1242333</v>
      </c>
      <c r="AT168">
        <v>103.38385820000001</v>
      </c>
      <c r="AU168">
        <v>105.7121444</v>
      </c>
      <c r="AV168">
        <v>108.1228164</v>
      </c>
    </row>
    <row r="169" spans="1:48" x14ac:dyDescent="0.25">
      <c r="A169" t="s">
        <v>281</v>
      </c>
      <c r="B169">
        <v>17.923179074528399</v>
      </c>
      <c r="C169">
        <v>18.501022367891199</v>
      </c>
      <c r="D169">
        <v>19.09749532</v>
      </c>
      <c r="E169">
        <v>19.827543389999999</v>
      </c>
      <c r="F169">
        <v>20.689977519999999</v>
      </c>
      <c r="G169">
        <v>21.369202789999999</v>
      </c>
      <c r="H169">
        <v>21.031607780000002</v>
      </c>
      <c r="I169">
        <v>21.331967550000002</v>
      </c>
      <c r="J169">
        <v>21.864365459999998</v>
      </c>
      <c r="K169">
        <v>22.318771829999999</v>
      </c>
      <c r="L169">
        <v>22.498317249999999</v>
      </c>
      <c r="M169">
        <v>22.776473249999999</v>
      </c>
      <c r="N169">
        <v>23.05954547</v>
      </c>
      <c r="O169">
        <v>23.764987690000002</v>
      </c>
      <c r="P169">
        <v>24.582562769999999</v>
      </c>
      <c r="Q169">
        <v>25.555802750000002</v>
      </c>
      <c r="R169">
        <v>26.6409588</v>
      </c>
      <c r="S169">
        <v>27.764391549999999</v>
      </c>
      <c r="T169">
        <v>28.930644130000001</v>
      </c>
      <c r="U169">
        <v>30.177697080000002</v>
      </c>
      <c r="V169">
        <v>31.399642849999999</v>
      </c>
      <c r="W169">
        <v>32.647005909999997</v>
      </c>
      <c r="X169">
        <v>33.907186449999998</v>
      </c>
      <c r="Y169">
        <v>35.161316040000003</v>
      </c>
      <c r="Z169">
        <v>36.441044949999998</v>
      </c>
      <c r="AA169">
        <v>37.739744889999997</v>
      </c>
      <c r="AB169">
        <v>39.075893139999998</v>
      </c>
      <c r="AC169">
        <v>40.447045549999999</v>
      </c>
      <c r="AD169">
        <v>41.845323020000002</v>
      </c>
      <c r="AE169">
        <v>43.244832549999998</v>
      </c>
      <c r="AF169">
        <v>44.652977700000001</v>
      </c>
      <c r="AG169">
        <v>46.100270549999998</v>
      </c>
      <c r="AH169">
        <v>47.520011179999997</v>
      </c>
      <c r="AI169">
        <v>48.926655060000002</v>
      </c>
      <c r="AJ169">
        <v>50.320839560000003</v>
      </c>
      <c r="AK169">
        <v>51.707662319999997</v>
      </c>
      <c r="AL169">
        <v>53.079223929999998</v>
      </c>
      <c r="AM169">
        <v>54.425585359999999</v>
      </c>
      <c r="AN169">
        <v>55.774278649999999</v>
      </c>
      <c r="AO169">
        <v>57.130974639999998</v>
      </c>
      <c r="AP169">
        <v>58.481122280000001</v>
      </c>
      <c r="AQ169">
        <v>59.86015673</v>
      </c>
      <c r="AR169">
        <v>61.261158170000002</v>
      </c>
      <c r="AS169">
        <v>62.666486149999997</v>
      </c>
      <c r="AT169">
        <v>64.127360089999996</v>
      </c>
      <c r="AU169">
        <v>65.632195449999998</v>
      </c>
      <c r="AV169">
        <v>67.189856910000003</v>
      </c>
    </row>
    <row r="170" spans="1:48" x14ac:dyDescent="0.25">
      <c r="A170" t="s">
        <v>282</v>
      </c>
      <c r="B170">
        <v>23.0718856984514</v>
      </c>
      <c r="C170">
        <v>23.815723293369501</v>
      </c>
      <c r="D170">
        <v>24.5835422</v>
      </c>
      <c r="E170">
        <v>25.523307719999998</v>
      </c>
      <c r="F170">
        <v>26.63348921</v>
      </c>
      <c r="G170">
        <v>27.5078323</v>
      </c>
      <c r="H170">
        <v>27.073257980000001</v>
      </c>
      <c r="I170">
        <v>27.45990067</v>
      </c>
      <c r="J170">
        <v>28.145237999999999</v>
      </c>
      <c r="K170">
        <v>28.730179530000001</v>
      </c>
      <c r="L170">
        <v>28.961302109999998</v>
      </c>
      <c r="M170">
        <v>29.31936267</v>
      </c>
      <c r="N170">
        <v>29.683751699999998</v>
      </c>
      <c r="O170">
        <v>30.591842969999998</v>
      </c>
      <c r="P170">
        <v>31.64427895</v>
      </c>
      <c r="Q170">
        <v>32.897096959999999</v>
      </c>
      <c r="R170">
        <v>34.293980640000001</v>
      </c>
      <c r="S170">
        <v>35.740136589999999</v>
      </c>
      <c r="T170">
        <v>37.241413029999997</v>
      </c>
      <c r="U170">
        <v>38.846700949999999</v>
      </c>
      <c r="V170">
        <v>40.419669280000001</v>
      </c>
      <c r="W170">
        <v>42.025356420000001</v>
      </c>
      <c r="X170">
        <v>43.647543040000002</v>
      </c>
      <c r="Y170">
        <v>45.261940490000001</v>
      </c>
      <c r="Z170">
        <v>46.90929105</v>
      </c>
      <c r="AA170">
        <v>48.581062369999998</v>
      </c>
      <c r="AB170">
        <v>50.301039580000001</v>
      </c>
      <c r="AC170">
        <v>52.066076440000003</v>
      </c>
      <c r="AD170">
        <v>53.866030449999997</v>
      </c>
      <c r="AE170">
        <v>55.667570439999999</v>
      </c>
      <c r="AF170">
        <v>57.480226760000001</v>
      </c>
      <c r="AG170">
        <v>59.34327657</v>
      </c>
      <c r="AH170">
        <v>61.170859350000001</v>
      </c>
      <c r="AI170">
        <v>62.981583139999998</v>
      </c>
      <c r="AJ170">
        <v>64.776268419999994</v>
      </c>
      <c r="AK170">
        <v>66.561477170000003</v>
      </c>
      <c r="AL170">
        <v>68.327040769999996</v>
      </c>
      <c r="AM170">
        <v>70.060165060000003</v>
      </c>
      <c r="AN170">
        <v>71.796291089999997</v>
      </c>
      <c r="AO170">
        <v>73.542718690000001</v>
      </c>
      <c r="AP170">
        <v>75.280716830000003</v>
      </c>
      <c r="AQ170">
        <v>77.055899969999999</v>
      </c>
      <c r="AR170">
        <v>78.859360449999997</v>
      </c>
      <c r="AS170">
        <v>80.668390340000002</v>
      </c>
      <c r="AT170">
        <v>82.548922599999997</v>
      </c>
      <c r="AU170">
        <v>84.486044879999994</v>
      </c>
      <c r="AV170">
        <v>86.491168349999995</v>
      </c>
    </row>
    <row r="171" spans="1:48" x14ac:dyDescent="0.25">
      <c r="A171" t="s">
        <v>283</v>
      </c>
      <c r="B171">
        <v>31.162844648992699</v>
      </c>
      <c r="C171">
        <v>32.167534760476201</v>
      </c>
      <c r="D171">
        <v>33.20461607</v>
      </c>
      <c r="E171">
        <v>34.473943040000002</v>
      </c>
      <c r="F171">
        <v>35.973448269999999</v>
      </c>
      <c r="G171">
        <v>37.154410169999998</v>
      </c>
      <c r="H171">
        <v>36.567437249999998</v>
      </c>
      <c r="I171">
        <v>37.089669649999998</v>
      </c>
      <c r="J171">
        <v>38.015344329999998</v>
      </c>
      <c r="K171">
        <v>38.805415959999998</v>
      </c>
      <c r="L171">
        <v>39.117589709999997</v>
      </c>
      <c r="M171">
        <v>39.601216649999998</v>
      </c>
      <c r="N171">
        <v>40.093391359999998</v>
      </c>
      <c r="O171">
        <v>41.319936409999997</v>
      </c>
      <c r="P171">
        <v>42.741445669999997</v>
      </c>
      <c r="Q171">
        <v>44.433607870000003</v>
      </c>
      <c r="R171">
        <v>46.320357389999998</v>
      </c>
      <c r="S171">
        <v>48.273658210000001</v>
      </c>
      <c r="T171">
        <v>50.301409419999999</v>
      </c>
      <c r="U171">
        <v>52.469647369999997</v>
      </c>
      <c r="V171">
        <v>54.594231749999999</v>
      </c>
      <c r="W171">
        <v>56.763008910000003</v>
      </c>
      <c r="X171">
        <v>58.954071669999998</v>
      </c>
      <c r="Y171">
        <v>61.134613729999998</v>
      </c>
      <c r="Z171">
        <v>63.359665040000003</v>
      </c>
      <c r="AA171">
        <v>65.617701089999997</v>
      </c>
      <c r="AB171">
        <v>67.940848130000006</v>
      </c>
      <c r="AC171">
        <v>70.324856530000005</v>
      </c>
      <c r="AD171">
        <v>72.756026989999995</v>
      </c>
      <c r="AE171">
        <v>75.189339630000006</v>
      </c>
      <c r="AF171">
        <v>77.637666920000001</v>
      </c>
      <c r="AG171">
        <v>80.154059919999995</v>
      </c>
      <c r="AH171">
        <v>82.62254815</v>
      </c>
      <c r="AI171">
        <v>85.068265199999999</v>
      </c>
      <c r="AJ171">
        <v>87.492319269999996</v>
      </c>
      <c r="AK171">
        <v>89.903573539999996</v>
      </c>
      <c r="AL171">
        <v>92.288293420000002</v>
      </c>
      <c r="AM171">
        <v>94.629198000000002</v>
      </c>
      <c r="AN171">
        <v>96.974156980000004</v>
      </c>
      <c r="AO171">
        <v>99.333030149999999</v>
      </c>
      <c r="AP171">
        <v>101.6805178</v>
      </c>
      <c r="AQ171">
        <v>104.0782306</v>
      </c>
      <c r="AR171">
        <v>106.51413719999999</v>
      </c>
      <c r="AS171">
        <v>108.9575663</v>
      </c>
      <c r="AT171">
        <v>111.4975726</v>
      </c>
      <c r="AU171">
        <v>114.1140142</v>
      </c>
      <c r="AV171">
        <v>116.82230389999999</v>
      </c>
    </row>
    <row r="172" spans="1:48" x14ac:dyDescent="0.25">
      <c r="A172" t="s">
        <v>284</v>
      </c>
      <c r="B172">
        <v>30.886332296661699</v>
      </c>
      <c r="C172">
        <v>31.882107649906001</v>
      </c>
      <c r="D172">
        <v>32.909986789999998</v>
      </c>
      <c r="E172">
        <v>34.168050839999999</v>
      </c>
      <c r="F172">
        <v>35.654250750000003</v>
      </c>
      <c r="G172">
        <v>36.824733809999998</v>
      </c>
      <c r="H172">
        <v>36.242969180000003</v>
      </c>
      <c r="I172">
        <v>36.760567729999998</v>
      </c>
      <c r="J172">
        <v>37.678028779999998</v>
      </c>
      <c r="K172">
        <v>38.461089989999998</v>
      </c>
      <c r="L172">
        <v>38.770493770000002</v>
      </c>
      <c r="M172">
        <v>39.249829419999998</v>
      </c>
      <c r="N172">
        <v>39.737636999999999</v>
      </c>
      <c r="O172">
        <v>40.953298740000001</v>
      </c>
      <c r="P172">
        <v>42.36219474</v>
      </c>
      <c r="Q172">
        <v>44.039342150000003</v>
      </c>
      <c r="R172">
        <v>45.909350269999997</v>
      </c>
      <c r="S172">
        <v>47.845319170000003</v>
      </c>
      <c r="T172">
        <v>49.855077860000002</v>
      </c>
      <c r="U172">
        <v>52.004076730000001</v>
      </c>
      <c r="V172">
        <v>54.109809370000001</v>
      </c>
      <c r="W172">
        <v>56.259342660000002</v>
      </c>
      <c r="X172">
        <v>58.430963810000002</v>
      </c>
      <c r="Y172">
        <v>60.5921576</v>
      </c>
      <c r="Z172">
        <v>62.797465719999998</v>
      </c>
      <c r="AA172">
        <v>65.035465900000005</v>
      </c>
      <c r="AB172">
        <v>67.337999319999994</v>
      </c>
      <c r="AC172">
        <v>69.700854079999999</v>
      </c>
      <c r="AD172">
        <v>72.110452420000001</v>
      </c>
      <c r="AE172">
        <v>74.522173929999994</v>
      </c>
      <c r="AF172">
        <v>76.948776859999995</v>
      </c>
      <c r="AG172">
        <v>79.442841540000003</v>
      </c>
      <c r="AH172">
        <v>81.889426529999994</v>
      </c>
      <c r="AI172">
        <v>84.313442379999998</v>
      </c>
      <c r="AJ172">
        <v>86.715987479999995</v>
      </c>
      <c r="AK172">
        <v>89.105846349999894</v>
      </c>
      <c r="AL172">
        <v>91.46940626</v>
      </c>
      <c r="AM172">
        <v>93.789539669999996</v>
      </c>
      <c r="AN172">
        <v>96.113691489999894</v>
      </c>
      <c r="AO172">
        <v>98.451634049999996</v>
      </c>
      <c r="AP172">
        <v>100.7782921</v>
      </c>
      <c r="AQ172">
        <v>103.1547297</v>
      </c>
      <c r="AR172">
        <v>105.5690221</v>
      </c>
      <c r="AS172">
        <v>107.99077029999999</v>
      </c>
      <c r="AT172">
        <v>110.5082388</v>
      </c>
      <c r="AU172">
        <v>113.1014643</v>
      </c>
      <c r="AV172">
        <v>115.785723</v>
      </c>
    </row>
    <row r="173" spans="1:48" x14ac:dyDescent="0.25">
      <c r="A173" t="s">
        <v>285</v>
      </c>
      <c r="B173">
        <v>29.290752439528301</v>
      </c>
      <c r="C173">
        <v>30.2350862981787</v>
      </c>
      <c r="D173">
        <v>31.20986547</v>
      </c>
      <c r="E173">
        <v>32.402938259999999</v>
      </c>
      <c r="F173">
        <v>33.812361469999999</v>
      </c>
      <c r="G173">
        <v>34.922377679999997</v>
      </c>
      <c r="H173">
        <v>34.37066686</v>
      </c>
      <c r="I173">
        <v>34.861526410000003</v>
      </c>
      <c r="J173">
        <v>35.731591659999999</v>
      </c>
      <c r="K173">
        <v>36.47420013</v>
      </c>
      <c r="L173">
        <v>36.767620190000002</v>
      </c>
      <c r="M173">
        <v>37.222193490000002</v>
      </c>
      <c r="N173">
        <v>37.684801049999997</v>
      </c>
      <c r="O173">
        <v>38.837662020000003</v>
      </c>
      <c r="P173">
        <v>40.173774829999999</v>
      </c>
      <c r="Q173">
        <v>41.764281240000003</v>
      </c>
      <c r="R173">
        <v>43.537685230000001</v>
      </c>
      <c r="S173">
        <v>45.373642480000001</v>
      </c>
      <c r="T173">
        <v>47.27957756</v>
      </c>
      <c r="U173">
        <v>49.317559709999998</v>
      </c>
      <c r="V173">
        <v>51.314510749999997</v>
      </c>
      <c r="W173">
        <v>53.35299972</v>
      </c>
      <c r="X173">
        <v>55.412435479999999</v>
      </c>
      <c r="Y173">
        <v>57.461982570000004</v>
      </c>
      <c r="Z173">
        <v>59.553365049999996</v>
      </c>
      <c r="AA173">
        <v>61.675750720000003</v>
      </c>
      <c r="AB173">
        <v>63.859335870000002</v>
      </c>
      <c r="AC173">
        <v>66.100126169999996</v>
      </c>
      <c r="AD173">
        <v>68.38524529</v>
      </c>
      <c r="AE173">
        <v>70.672377890000007</v>
      </c>
      <c r="AF173">
        <v>72.973623149999995</v>
      </c>
      <c r="AG173">
        <v>75.338845109999994</v>
      </c>
      <c r="AH173">
        <v>77.659040149999996</v>
      </c>
      <c r="AI173">
        <v>79.957831979999995</v>
      </c>
      <c r="AJ173">
        <v>82.23626222</v>
      </c>
      <c r="AK173">
        <v>84.502661610000004</v>
      </c>
      <c r="AL173">
        <v>86.744120629999998</v>
      </c>
      <c r="AM173">
        <v>88.944396549999894</v>
      </c>
      <c r="AN173">
        <v>91.148483299999995</v>
      </c>
      <c r="AO173">
        <v>93.365648350000001</v>
      </c>
      <c r="AP173">
        <v>95.572111840000005</v>
      </c>
      <c r="AQ173">
        <v>97.825783270000002</v>
      </c>
      <c r="AR173">
        <v>100.115354</v>
      </c>
      <c r="AS173">
        <v>102.4119954</v>
      </c>
      <c r="AT173">
        <v>104.799412</v>
      </c>
      <c r="AU173">
        <v>107.25867220000001</v>
      </c>
      <c r="AV173">
        <v>109.8042628</v>
      </c>
    </row>
    <row r="174" spans="1:48" x14ac:dyDescent="0.25">
      <c r="A174" t="s">
        <v>286</v>
      </c>
      <c r="B174">
        <v>29.9543403256998</v>
      </c>
      <c r="C174">
        <v>30.920068257800398</v>
      </c>
      <c r="D174">
        <v>31.91693124</v>
      </c>
      <c r="E174">
        <v>33.137033350000003</v>
      </c>
      <c r="F174">
        <v>34.578387319999997</v>
      </c>
      <c r="G174">
        <v>35.713551170000002</v>
      </c>
      <c r="H174">
        <v>35.149341229999997</v>
      </c>
      <c r="I174">
        <v>35.651321299999999</v>
      </c>
      <c r="J174">
        <v>36.541098050000002</v>
      </c>
      <c r="K174">
        <v>37.300530459999997</v>
      </c>
      <c r="L174">
        <v>37.60059802</v>
      </c>
      <c r="M174">
        <v>38.065469759999999</v>
      </c>
      <c r="N174">
        <v>38.5385578</v>
      </c>
      <c r="O174">
        <v>39.717537069999999</v>
      </c>
      <c r="P174">
        <v>41.083919780000002</v>
      </c>
      <c r="Q174">
        <v>42.71045943</v>
      </c>
      <c r="R174">
        <v>44.524040239999998</v>
      </c>
      <c r="S174">
        <v>46.40159148</v>
      </c>
      <c r="T174">
        <v>48.350705900000001</v>
      </c>
      <c r="U174">
        <v>50.434858949999999</v>
      </c>
      <c r="V174">
        <v>52.47705131</v>
      </c>
      <c r="W174">
        <v>54.56172265</v>
      </c>
      <c r="X174">
        <v>56.667815349999998</v>
      </c>
      <c r="Y174">
        <v>58.763795340000001</v>
      </c>
      <c r="Z174">
        <v>60.902558509999999</v>
      </c>
      <c r="AA174">
        <v>63.073027260000003</v>
      </c>
      <c r="AB174">
        <v>65.30608196</v>
      </c>
      <c r="AC174">
        <v>67.597637820000003</v>
      </c>
      <c r="AD174">
        <v>69.934526770000005</v>
      </c>
      <c r="AE174">
        <v>72.273474820000004</v>
      </c>
      <c r="AF174">
        <v>74.626855250000006</v>
      </c>
      <c r="AG174">
        <v>77.045661789999997</v>
      </c>
      <c r="AH174">
        <v>79.418421319999894</v>
      </c>
      <c r="AI174">
        <v>81.769292739999997</v>
      </c>
      <c r="AJ174">
        <v>84.099341280000004</v>
      </c>
      <c r="AK174">
        <v>86.417086400000002</v>
      </c>
      <c r="AL174">
        <v>88.709326129999994</v>
      </c>
      <c r="AM174">
        <v>90.959449739999997</v>
      </c>
      <c r="AN174">
        <v>93.213470520000001</v>
      </c>
      <c r="AO174">
        <v>95.480865890000004</v>
      </c>
      <c r="AP174">
        <v>97.737317250000004</v>
      </c>
      <c r="AQ174">
        <v>100.04204609999999</v>
      </c>
      <c r="AR174">
        <v>102.3834875</v>
      </c>
      <c r="AS174">
        <v>104.7321597</v>
      </c>
      <c r="AT174">
        <v>107.1736638</v>
      </c>
      <c r="AU174">
        <v>109.68863899999999</v>
      </c>
      <c r="AV174">
        <v>112.2919004</v>
      </c>
    </row>
    <row r="175" spans="1:48" x14ac:dyDescent="0.25">
      <c r="A175" t="s">
        <v>287</v>
      </c>
      <c r="B175">
        <v>47.267577699983498</v>
      </c>
      <c r="C175">
        <v>48.791484405030999</v>
      </c>
      <c r="D175">
        <v>50.364521840000002</v>
      </c>
      <c r="E175">
        <v>52.28982783</v>
      </c>
      <c r="F175">
        <v>54.564266539999998</v>
      </c>
      <c r="G175">
        <v>56.355541019999997</v>
      </c>
      <c r="H175">
        <v>55.465224720000002</v>
      </c>
      <c r="I175">
        <v>56.257343050000003</v>
      </c>
      <c r="J175">
        <v>57.661399729999999</v>
      </c>
      <c r="K175">
        <v>58.85977467</v>
      </c>
      <c r="L175">
        <v>59.333277559999999</v>
      </c>
      <c r="M175">
        <v>60.066839399999999</v>
      </c>
      <c r="N175">
        <v>60.813366459999997</v>
      </c>
      <c r="O175">
        <v>62.673781130000002</v>
      </c>
      <c r="P175">
        <v>64.829916100000005</v>
      </c>
      <c r="Q175">
        <v>67.396575519999999</v>
      </c>
      <c r="R175">
        <v>70.258383550000005</v>
      </c>
      <c r="S175">
        <v>73.221136130000005</v>
      </c>
      <c r="T175">
        <v>76.296814519999998</v>
      </c>
      <c r="U175">
        <v>79.585582189999997</v>
      </c>
      <c r="V175">
        <v>82.808136430000005</v>
      </c>
      <c r="W175">
        <v>86.097721960000001</v>
      </c>
      <c r="X175">
        <v>89.421110130000002</v>
      </c>
      <c r="Y175">
        <v>92.728540570000007</v>
      </c>
      <c r="Z175">
        <v>96.103482339999999</v>
      </c>
      <c r="AA175">
        <v>99.528455109999996</v>
      </c>
      <c r="AB175">
        <v>103.0521878</v>
      </c>
      <c r="AC175">
        <v>106.6682345</v>
      </c>
      <c r="AD175">
        <v>110.3558163</v>
      </c>
      <c r="AE175">
        <v>114.0466473</v>
      </c>
      <c r="AF175">
        <v>117.76025250000001</v>
      </c>
      <c r="AG175">
        <v>121.57709920000001</v>
      </c>
      <c r="AH175">
        <v>125.3212843</v>
      </c>
      <c r="AI175">
        <v>129.03093029999999</v>
      </c>
      <c r="AJ175">
        <v>132.707718</v>
      </c>
      <c r="AK175">
        <v>136.36509100000001</v>
      </c>
      <c r="AL175">
        <v>139.9822169</v>
      </c>
      <c r="AM175">
        <v>143.53288409999999</v>
      </c>
      <c r="AN175">
        <v>147.0897009</v>
      </c>
      <c r="AO175">
        <v>150.66762270000001</v>
      </c>
      <c r="AP175">
        <v>154.228275</v>
      </c>
      <c r="AQ175">
        <v>157.86510849999999</v>
      </c>
      <c r="AR175">
        <v>161.55987400000001</v>
      </c>
      <c r="AS175">
        <v>165.2660497</v>
      </c>
      <c r="AT175">
        <v>169.11871289999999</v>
      </c>
      <c r="AU175">
        <v>173.0873125</v>
      </c>
      <c r="AV175">
        <v>177.19522689999999</v>
      </c>
    </row>
    <row r="176" spans="1:48" x14ac:dyDescent="0.25">
      <c r="A176" t="s">
        <v>288</v>
      </c>
      <c r="B176">
        <v>59.984611855394</v>
      </c>
      <c r="C176">
        <v>61.918515741611898</v>
      </c>
      <c r="D176">
        <v>63.91476866</v>
      </c>
      <c r="E176">
        <v>66.358065699999997</v>
      </c>
      <c r="F176">
        <v>69.244427340000001</v>
      </c>
      <c r="G176">
        <v>71.517632559999996</v>
      </c>
      <c r="H176">
        <v>70.387782459999997</v>
      </c>
      <c r="I176">
        <v>71.393015070000004</v>
      </c>
      <c r="J176">
        <v>73.174824060000006</v>
      </c>
      <c r="K176">
        <v>74.695613980000005</v>
      </c>
      <c r="L176">
        <v>75.296509740000005</v>
      </c>
      <c r="M176">
        <v>76.227431620000004</v>
      </c>
      <c r="N176">
        <v>77.174806919999995</v>
      </c>
      <c r="O176">
        <v>79.535754049999994</v>
      </c>
      <c r="P176">
        <v>82.271983109999894</v>
      </c>
      <c r="Q176">
        <v>85.529185530000007</v>
      </c>
      <c r="R176">
        <v>89.160944389999997</v>
      </c>
      <c r="S176">
        <v>92.92080627</v>
      </c>
      <c r="T176">
        <v>96.823975919999995</v>
      </c>
      <c r="U176">
        <v>100.9975651</v>
      </c>
      <c r="V176">
        <v>105.0871266</v>
      </c>
      <c r="W176">
        <v>109.2617537</v>
      </c>
      <c r="X176">
        <v>113.47927780000001</v>
      </c>
      <c r="Y176">
        <v>117.6765509</v>
      </c>
      <c r="Z176">
        <v>121.95949880000001</v>
      </c>
      <c r="AA176">
        <v>126.3059382</v>
      </c>
      <c r="AB176">
        <v>130.77770820000001</v>
      </c>
      <c r="AC176">
        <v>135.3666288</v>
      </c>
      <c r="AD176">
        <v>140.04633039999999</v>
      </c>
      <c r="AE176">
        <v>144.7301555</v>
      </c>
      <c r="AF176">
        <v>149.442882</v>
      </c>
      <c r="AG176">
        <v>154.28662650000001</v>
      </c>
      <c r="AH176">
        <v>159.03816029999999</v>
      </c>
      <c r="AI176">
        <v>163.7458623</v>
      </c>
      <c r="AJ176">
        <v>168.41186579999999</v>
      </c>
      <c r="AK176">
        <v>173.05323129999999</v>
      </c>
      <c r="AL176">
        <v>177.6435214</v>
      </c>
      <c r="AM176">
        <v>182.14947240000001</v>
      </c>
      <c r="AN176">
        <v>186.66322769999999</v>
      </c>
      <c r="AO176">
        <v>191.2037661</v>
      </c>
      <c r="AP176">
        <v>195.72238859999999</v>
      </c>
      <c r="AQ176">
        <v>200.33768850000001</v>
      </c>
      <c r="AR176">
        <v>205.0265067</v>
      </c>
      <c r="AS176">
        <v>209.72980480000001</v>
      </c>
      <c r="AT176">
        <v>214.6190019</v>
      </c>
      <c r="AU176">
        <v>219.6553275</v>
      </c>
      <c r="AV176">
        <v>224.8684494</v>
      </c>
    </row>
    <row r="177" spans="1:48" x14ac:dyDescent="0.25">
      <c r="A177" t="s">
        <v>289</v>
      </c>
      <c r="B177">
        <v>24.905997551598102</v>
      </c>
      <c r="C177">
        <v>25.708966912661602</v>
      </c>
      <c r="D177">
        <v>26.53782399</v>
      </c>
      <c r="E177">
        <v>27.552296680000001</v>
      </c>
      <c r="F177">
        <v>28.750732639999999</v>
      </c>
      <c r="G177">
        <v>29.694582100000002</v>
      </c>
      <c r="H177">
        <v>29.22546105</v>
      </c>
      <c r="I177">
        <v>29.642840110000002</v>
      </c>
      <c r="J177">
        <v>30.38265869</v>
      </c>
      <c r="K177">
        <v>31.014100469999999</v>
      </c>
      <c r="L177">
        <v>31.26359626</v>
      </c>
      <c r="M177">
        <v>31.650121030000001</v>
      </c>
      <c r="N177">
        <v>32.043477369999998</v>
      </c>
      <c r="O177">
        <v>33.023757830000001</v>
      </c>
      <c r="P177">
        <v>34.159857780000003</v>
      </c>
      <c r="Q177">
        <v>35.51226922</v>
      </c>
      <c r="R177">
        <v>37.020198919999999</v>
      </c>
      <c r="S177">
        <v>38.581317800000001</v>
      </c>
      <c r="T177">
        <v>40.201939009999997</v>
      </c>
      <c r="U177">
        <v>41.934840149999999</v>
      </c>
      <c r="V177">
        <v>43.632852440000001</v>
      </c>
      <c r="W177">
        <v>45.366184529999998</v>
      </c>
      <c r="X177">
        <v>47.11732774</v>
      </c>
      <c r="Y177">
        <v>48.860062579999997</v>
      </c>
      <c r="Z177">
        <v>50.63837015</v>
      </c>
      <c r="AA177">
        <v>52.443039820000003</v>
      </c>
      <c r="AB177">
        <v>54.299747539999998</v>
      </c>
      <c r="AC177">
        <v>56.205096949999998</v>
      </c>
      <c r="AD177">
        <v>58.14813925</v>
      </c>
      <c r="AE177">
        <v>60.092893629999999</v>
      </c>
      <c r="AF177">
        <v>62.04964803</v>
      </c>
      <c r="AG177">
        <v>64.060801979999894</v>
      </c>
      <c r="AH177">
        <v>66.033669430000003</v>
      </c>
      <c r="AI177">
        <v>67.988337670000007</v>
      </c>
      <c r="AJ177">
        <v>69.925692409999996</v>
      </c>
      <c r="AK177">
        <v>71.852817279999996</v>
      </c>
      <c r="AL177">
        <v>73.758735310000006</v>
      </c>
      <c r="AM177">
        <v>75.629635230000005</v>
      </c>
      <c r="AN177">
        <v>77.503775520000005</v>
      </c>
      <c r="AO177">
        <v>79.389036320000002</v>
      </c>
      <c r="AP177">
        <v>81.265197549999996</v>
      </c>
      <c r="AQ177">
        <v>83.181499819999999</v>
      </c>
      <c r="AR177">
        <v>85.128327350000006</v>
      </c>
      <c r="AS177">
        <v>87.081167030000003</v>
      </c>
      <c r="AT177">
        <v>89.111193209999996</v>
      </c>
      <c r="AU177">
        <v>91.202308049999999</v>
      </c>
      <c r="AV177">
        <v>93.366829879999997</v>
      </c>
    </row>
    <row r="178" spans="1:48" x14ac:dyDescent="0.25">
      <c r="A178" t="s">
        <v>290</v>
      </c>
      <c r="B178">
        <v>39.137053681242399</v>
      </c>
      <c r="C178">
        <v>40.3988322919257</v>
      </c>
      <c r="D178">
        <v>41.701290630000003</v>
      </c>
      <c r="E178">
        <v>43.295423599999999</v>
      </c>
      <c r="F178">
        <v>45.178634750000001</v>
      </c>
      <c r="G178">
        <v>46.661791049999998</v>
      </c>
      <c r="H178">
        <v>45.924618590000001</v>
      </c>
      <c r="I178">
        <v>46.580484169999998</v>
      </c>
      <c r="J178">
        <v>47.74302823</v>
      </c>
      <c r="K178">
        <v>48.735269989999999</v>
      </c>
      <c r="L178">
        <v>49.12732536</v>
      </c>
      <c r="M178">
        <v>49.734706799999998</v>
      </c>
      <c r="N178">
        <v>50.352823299999997</v>
      </c>
      <c r="O178">
        <v>51.893226939999998</v>
      </c>
      <c r="P178">
        <v>53.67848386</v>
      </c>
      <c r="Q178">
        <v>55.803650670000003</v>
      </c>
      <c r="R178">
        <v>58.17319741</v>
      </c>
      <c r="S178">
        <v>60.62632516</v>
      </c>
      <c r="T178">
        <v>63.172954300000001</v>
      </c>
      <c r="U178">
        <v>65.896019089999996</v>
      </c>
      <c r="V178">
        <v>68.564259860000007</v>
      </c>
      <c r="W178">
        <v>71.288001840000007</v>
      </c>
      <c r="X178">
        <v>74.039732049999998</v>
      </c>
      <c r="Y178">
        <v>76.778249419999995</v>
      </c>
      <c r="Z178">
        <v>79.572665450000002</v>
      </c>
      <c r="AA178">
        <v>82.408506639999999</v>
      </c>
      <c r="AB178">
        <v>85.326119939999998</v>
      </c>
      <c r="AC178">
        <v>88.320168339999995</v>
      </c>
      <c r="AD178">
        <v>91.373447010000007</v>
      </c>
      <c r="AE178">
        <v>94.429416009999997</v>
      </c>
      <c r="AF178">
        <v>97.504241730000004</v>
      </c>
      <c r="AG178">
        <v>100.6645504</v>
      </c>
      <c r="AH178">
        <v>103.764696</v>
      </c>
      <c r="AI178">
        <v>106.8362436</v>
      </c>
      <c r="AJ178">
        <v>109.8805849</v>
      </c>
      <c r="AK178">
        <v>112.908851</v>
      </c>
      <c r="AL178">
        <v>115.9037929</v>
      </c>
      <c r="AM178">
        <v>118.8437077</v>
      </c>
      <c r="AN178">
        <v>121.7887144</v>
      </c>
      <c r="AO178">
        <v>124.7511958</v>
      </c>
      <c r="AP178">
        <v>127.6993781</v>
      </c>
      <c r="AQ178">
        <v>130.71063770000001</v>
      </c>
      <c r="AR178">
        <v>133.76986450000001</v>
      </c>
      <c r="AS178">
        <v>136.83853869999999</v>
      </c>
      <c r="AT178">
        <v>140.028503</v>
      </c>
      <c r="AU178">
        <v>143.31446149999999</v>
      </c>
      <c r="AV178">
        <v>146.71577099999999</v>
      </c>
    </row>
    <row r="179" spans="1:48" x14ac:dyDescent="0.25">
      <c r="A179" t="s">
        <v>291</v>
      </c>
      <c r="B179">
        <v>41.0446948406777</v>
      </c>
      <c r="C179">
        <v>42.367975802341199</v>
      </c>
      <c r="D179">
        <v>43.733919319999998</v>
      </c>
      <c r="E179">
        <v>45.405754450000003</v>
      </c>
      <c r="F179">
        <v>47.380758190000002</v>
      </c>
      <c r="G179">
        <v>48.936207359999997</v>
      </c>
      <c r="H179">
        <v>48.163103210000003</v>
      </c>
      <c r="I179">
        <v>48.850937379999998</v>
      </c>
      <c r="J179">
        <v>50.07014684</v>
      </c>
      <c r="K179">
        <v>51.110753019999997</v>
      </c>
      <c r="L179">
        <v>51.521918190000001</v>
      </c>
      <c r="M179">
        <v>52.158904970000002</v>
      </c>
      <c r="N179">
        <v>52.807150059999998</v>
      </c>
      <c r="O179">
        <v>54.422636949999998</v>
      </c>
      <c r="P179">
        <v>56.294911910000003</v>
      </c>
      <c r="Q179">
        <v>58.523664840000002</v>
      </c>
      <c r="R179">
        <v>61.008709420000002</v>
      </c>
      <c r="S179">
        <v>63.581408959999997</v>
      </c>
      <c r="T179">
        <v>66.252167380000003</v>
      </c>
      <c r="U179">
        <v>69.10796139</v>
      </c>
      <c r="V179">
        <v>71.906259120000001</v>
      </c>
      <c r="W179">
        <v>74.762763320000005</v>
      </c>
      <c r="X179">
        <v>77.648619969999999</v>
      </c>
      <c r="Y179">
        <v>80.520619760000002</v>
      </c>
      <c r="Z179">
        <v>83.45124285</v>
      </c>
      <c r="AA179">
        <v>86.425310260000003</v>
      </c>
      <c r="AB179">
        <v>89.485135580000005</v>
      </c>
      <c r="AC179">
        <v>92.625121640000003</v>
      </c>
      <c r="AD179">
        <v>95.827224999999999</v>
      </c>
      <c r="AE179">
        <v>99.032149829999994</v>
      </c>
      <c r="AF179">
        <v>102.2568505</v>
      </c>
      <c r="AG179">
        <v>105.5712008</v>
      </c>
      <c r="AH179">
        <v>108.8224555</v>
      </c>
      <c r="AI179">
        <v>112.04371829999999</v>
      </c>
      <c r="AJ179">
        <v>115.2364486</v>
      </c>
      <c r="AK179">
        <v>118.4123203</v>
      </c>
      <c r="AL179">
        <v>121.5532434</v>
      </c>
      <c r="AM179">
        <v>124.6364573</v>
      </c>
      <c r="AN179">
        <v>127.7250112</v>
      </c>
      <c r="AO179">
        <v>130.83189150000001</v>
      </c>
      <c r="AP179">
        <v>133.92377590000001</v>
      </c>
      <c r="AQ179">
        <v>137.08181210000001</v>
      </c>
      <c r="AR179">
        <v>140.29015340000001</v>
      </c>
      <c r="AS179">
        <v>143.5084027</v>
      </c>
      <c r="AT179">
        <v>146.8538542</v>
      </c>
      <c r="AU179">
        <v>150.29997879999999</v>
      </c>
      <c r="AV179">
        <v>153.8670769</v>
      </c>
    </row>
    <row r="180" spans="1:48" x14ac:dyDescent="0.25">
      <c r="A180" t="s">
        <v>292</v>
      </c>
      <c r="B180">
        <v>30.434579284022298</v>
      </c>
      <c r="C180">
        <v>31.415790120139199</v>
      </c>
      <c r="D180">
        <v>32.428635180000001</v>
      </c>
      <c r="E180">
        <v>33.668298409999998</v>
      </c>
      <c r="F180">
        <v>35.132760699999999</v>
      </c>
      <c r="G180">
        <v>36.286123910000001</v>
      </c>
      <c r="H180">
        <v>35.71286834</v>
      </c>
      <c r="I180">
        <v>36.222896339999998</v>
      </c>
      <c r="J180">
        <v>37.126938320000001</v>
      </c>
      <c r="K180">
        <v>37.898546230000001</v>
      </c>
      <c r="L180">
        <v>38.203424589999997</v>
      </c>
      <c r="M180">
        <v>38.675749320000001</v>
      </c>
      <c r="N180">
        <v>39.156422079999999</v>
      </c>
      <c r="O180">
        <v>40.354303170000001</v>
      </c>
      <c r="P180">
        <v>41.74259223</v>
      </c>
      <c r="Q180">
        <v>43.39520916</v>
      </c>
      <c r="R180">
        <v>45.237865970000001</v>
      </c>
      <c r="S180">
        <v>47.145518789999997</v>
      </c>
      <c r="T180">
        <v>49.125882130000001</v>
      </c>
      <c r="U180">
        <v>51.243449079999998</v>
      </c>
      <c r="V180">
        <v>53.318382620000001</v>
      </c>
      <c r="W180">
        <v>55.43647618</v>
      </c>
      <c r="X180">
        <v>57.576334529999997</v>
      </c>
      <c r="Y180">
        <v>59.70591804</v>
      </c>
      <c r="Z180">
        <v>61.878970639999999</v>
      </c>
      <c r="AA180">
        <v>64.084237139999999</v>
      </c>
      <c r="AB180">
        <v>66.353092989999894</v>
      </c>
      <c r="AC180">
        <v>68.681387909999998</v>
      </c>
      <c r="AD180">
        <v>71.055742719999998</v>
      </c>
      <c r="AE180">
        <v>73.432189649999998</v>
      </c>
      <c r="AF180">
        <v>75.823300340000003</v>
      </c>
      <c r="AG180">
        <v>78.280886069999994</v>
      </c>
      <c r="AH180">
        <v>80.69168655</v>
      </c>
      <c r="AI180">
        <v>83.080247999999997</v>
      </c>
      <c r="AJ180">
        <v>85.447652730000001</v>
      </c>
      <c r="AK180">
        <v>87.802556789999997</v>
      </c>
      <c r="AL180">
        <v>90.131546540000002</v>
      </c>
      <c r="AM180">
        <v>92.417744959999894</v>
      </c>
      <c r="AN180">
        <v>94.707903029999997</v>
      </c>
      <c r="AO180">
        <v>97.011650110000005</v>
      </c>
      <c r="AP180">
        <v>99.304277720000002</v>
      </c>
      <c r="AQ180">
        <v>101.64595679999999</v>
      </c>
      <c r="AR180">
        <v>104.0249371</v>
      </c>
      <c r="AS180">
        <v>106.4112641</v>
      </c>
      <c r="AT180">
        <v>108.8919112</v>
      </c>
      <c r="AU180">
        <v>111.4472074</v>
      </c>
      <c r="AV180">
        <v>114.0922053</v>
      </c>
    </row>
    <row r="181" spans="1:48" x14ac:dyDescent="0.25">
      <c r="A181" t="s">
        <v>293</v>
      </c>
      <c r="B181">
        <v>22.333568002393498</v>
      </c>
      <c r="C181">
        <v>23.053602234790599</v>
      </c>
      <c r="D181">
        <v>23.796850360000001</v>
      </c>
      <c r="E181">
        <v>24.706542679999998</v>
      </c>
      <c r="F181">
        <v>25.781197519999999</v>
      </c>
      <c r="G181">
        <v>26.627560979999998</v>
      </c>
      <c r="H181">
        <v>26.206893359999999</v>
      </c>
      <c r="I181">
        <v>26.581163190000002</v>
      </c>
      <c r="J181">
        <v>27.244569210000002</v>
      </c>
      <c r="K181">
        <v>27.81079218</v>
      </c>
      <c r="L181">
        <v>28.03451866</v>
      </c>
      <c r="M181">
        <v>28.381121010000001</v>
      </c>
      <c r="N181">
        <v>28.733849320000001</v>
      </c>
      <c r="O181">
        <v>29.61288098</v>
      </c>
      <c r="P181">
        <v>30.631638219999999</v>
      </c>
      <c r="Q181">
        <v>31.844365119999999</v>
      </c>
      <c r="R181">
        <v>33.196547469999999</v>
      </c>
      <c r="S181">
        <v>34.596425340000003</v>
      </c>
      <c r="T181">
        <v>36.049659800000001</v>
      </c>
      <c r="U181">
        <v>37.603577299999998</v>
      </c>
      <c r="V181">
        <v>39.126209469999999</v>
      </c>
      <c r="W181">
        <v>40.680513410000003</v>
      </c>
      <c r="X181">
        <v>42.250788829999998</v>
      </c>
      <c r="Y181">
        <v>43.813524350000002</v>
      </c>
      <c r="Z181">
        <v>45.408158460000003</v>
      </c>
      <c r="AA181">
        <v>47.02643183</v>
      </c>
      <c r="AB181">
        <v>48.691368480000001</v>
      </c>
      <c r="AC181">
        <v>50.399922840000002</v>
      </c>
      <c r="AD181">
        <v>52.142276959999997</v>
      </c>
      <c r="AE181">
        <v>53.886166320000001</v>
      </c>
      <c r="AF181">
        <v>55.640816270000002</v>
      </c>
      <c r="AG181">
        <v>57.444247079999997</v>
      </c>
      <c r="AH181">
        <v>59.213345850000003</v>
      </c>
      <c r="AI181">
        <v>60.96612511</v>
      </c>
      <c r="AJ181">
        <v>62.70337911</v>
      </c>
      <c r="AK181">
        <v>64.431459840000002</v>
      </c>
      <c r="AL181">
        <v>66.140524080000006</v>
      </c>
      <c r="AM181">
        <v>67.818187089999995</v>
      </c>
      <c r="AN181">
        <v>69.498755770000002</v>
      </c>
      <c r="AO181">
        <v>71.189296380000002</v>
      </c>
      <c r="AP181">
        <v>72.871677270000006</v>
      </c>
      <c r="AQ181">
        <v>74.590053209999894</v>
      </c>
      <c r="AR181">
        <v>76.335801599999996</v>
      </c>
      <c r="AS181">
        <v>78.086941170000003</v>
      </c>
      <c r="AT181">
        <v>79.907294980000003</v>
      </c>
      <c r="AU181">
        <v>81.782427889999994</v>
      </c>
      <c r="AV181">
        <v>83.723385910000005</v>
      </c>
    </row>
    <row r="182" spans="1:48" x14ac:dyDescent="0.25">
      <c r="A182" t="s">
        <v>294</v>
      </c>
      <c r="B182">
        <v>33.550101606778199</v>
      </c>
      <c r="C182">
        <v>34.631756882580703</v>
      </c>
      <c r="D182">
        <v>35.74828471</v>
      </c>
      <c r="E182">
        <v>37.114849589999999</v>
      </c>
      <c r="F182">
        <v>38.729225730000003</v>
      </c>
      <c r="G182">
        <v>40.000656249999999</v>
      </c>
      <c r="H182">
        <v>39.368717750000002</v>
      </c>
      <c r="I182">
        <v>39.930956209999998</v>
      </c>
      <c r="J182">
        <v>40.927543020000002</v>
      </c>
      <c r="K182">
        <v>41.778138779999999</v>
      </c>
      <c r="L182">
        <v>42.114226870000003</v>
      </c>
      <c r="M182">
        <v>42.63490247</v>
      </c>
      <c r="N182">
        <v>43.164780659999998</v>
      </c>
      <c r="O182">
        <v>44.485286260000002</v>
      </c>
      <c r="P182">
        <v>46.015691480000001</v>
      </c>
      <c r="Q182">
        <v>47.837483249999998</v>
      </c>
      <c r="R182">
        <v>49.868768860000003</v>
      </c>
      <c r="S182">
        <v>51.971704000000003</v>
      </c>
      <c r="T182">
        <v>54.154792860000001</v>
      </c>
      <c r="U182">
        <v>56.489130580000001</v>
      </c>
      <c r="V182">
        <v>58.776470600000003</v>
      </c>
      <c r="W182">
        <v>61.111388830000003</v>
      </c>
      <c r="X182">
        <v>63.470299869999998</v>
      </c>
      <c r="Y182">
        <v>65.81788426</v>
      </c>
      <c r="Z182">
        <v>68.213387569999995</v>
      </c>
      <c r="AA182">
        <v>70.644402450000001</v>
      </c>
      <c r="AB182">
        <v>73.145516189999995</v>
      </c>
      <c r="AC182">
        <v>75.712153650000005</v>
      </c>
      <c r="AD182">
        <v>78.329566049999997</v>
      </c>
      <c r="AE182">
        <v>80.949284730000002</v>
      </c>
      <c r="AF182">
        <v>83.585168260000003</v>
      </c>
      <c r="AG182">
        <v>86.294331749999998</v>
      </c>
      <c r="AH182">
        <v>88.951920689999994</v>
      </c>
      <c r="AI182">
        <v>91.584994019999996</v>
      </c>
      <c r="AJ182">
        <v>94.194744880000002</v>
      </c>
      <c r="AK182">
        <v>96.790715390000003</v>
      </c>
      <c r="AL182">
        <v>99.358118809999894</v>
      </c>
      <c r="AM182">
        <v>101.8783504</v>
      </c>
      <c r="AN182">
        <v>104.40294710000001</v>
      </c>
      <c r="AO182">
        <v>106.9425238</v>
      </c>
      <c r="AP182">
        <v>109.4698427</v>
      </c>
      <c r="AQ182">
        <v>112.0512344</v>
      </c>
      <c r="AR182">
        <v>114.67374580000001</v>
      </c>
      <c r="AS182">
        <v>117.3043559</v>
      </c>
      <c r="AT182">
        <v>120.0389416</v>
      </c>
      <c r="AU182">
        <v>122.855818</v>
      </c>
      <c r="AV182">
        <v>125.7715786</v>
      </c>
    </row>
    <row r="183" spans="1:48" x14ac:dyDescent="0.25">
      <c r="A183" t="s">
        <v>295</v>
      </c>
      <c r="B183">
        <v>27.3461371965121</v>
      </c>
      <c r="C183">
        <v>28.227776659727699</v>
      </c>
      <c r="D183">
        <v>29.13784017</v>
      </c>
      <c r="E183">
        <v>30.25170477</v>
      </c>
      <c r="F183">
        <v>31.567556270000001</v>
      </c>
      <c r="G183">
        <v>32.603878420000001</v>
      </c>
      <c r="H183">
        <v>32.08879572</v>
      </c>
      <c r="I183">
        <v>32.547067060000003</v>
      </c>
      <c r="J183">
        <v>33.359368619999998</v>
      </c>
      <c r="K183">
        <v>34.05267525</v>
      </c>
      <c r="L183">
        <v>34.326615140000001</v>
      </c>
      <c r="M183">
        <v>34.751009279999998</v>
      </c>
      <c r="N183">
        <v>35.182904299999997</v>
      </c>
      <c r="O183">
        <v>36.259226740000003</v>
      </c>
      <c r="P183">
        <v>37.506634920000003</v>
      </c>
      <c r="Q183">
        <v>38.991547490000002</v>
      </c>
      <c r="R183">
        <v>40.64721505</v>
      </c>
      <c r="S183">
        <v>42.361282969999998</v>
      </c>
      <c r="T183">
        <v>44.14068288</v>
      </c>
      <c r="U183">
        <v>46.043363239999998</v>
      </c>
      <c r="V183">
        <v>47.907736550000003</v>
      </c>
      <c r="W183">
        <v>49.81089008</v>
      </c>
      <c r="X183">
        <v>51.733599750000003</v>
      </c>
      <c r="Y183">
        <v>53.647077260000003</v>
      </c>
      <c r="Z183">
        <v>55.599612690000001</v>
      </c>
      <c r="AA183">
        <v>57.581093019999997</v>
      </c>
      <c r="AB183">
        <v>59.619709790000002</v>
      </c>
      <c r="AC183">
        <v>61.711733850000002</v>
      </c>
      <c r="AD183">
        <v>63.845143739999997</v>
      </c>
      <c r="AE183">
        <v>65.980433439999999</v>
      </c>
      <c r="AF183">
        <v>68.128898849999999</v>
      </c>
      <c r="AG183">
        <v>70.337093550000006</v>
      </c>
      <c r="AH183">
        <v>72.50325067</v>
      </c>
      <c r="AI183">
        <v>74.649425539999996</v>
      </c>
      <c r="AJ183">
        <v>76.776590630000001</v>
      </c>
      <c r="AK183">
        <v>78.892523589999996</v>
      </c>
      <c r="AL183">
        <v>80.985171980000004</v>
      </c>
      <c r="AM183">
        <v>83.039371419999995</v>
      </c>
      <c r="AN183">
        <v>85.097128679999997</v>
      </c>
      <c r="AO183">
        <v>87.167095979999999</v>
      </c>
      <c r="AP183">
        <v>89.227072190000001</v>
      </c>
      <c r="AQ183">
        <v>91.331122210000004</v>
      </c>
      <c r="AR183">
        <v>93.468688180000001</v>
      </c>
      <c r="AS183">
        <v>95.612855339999996</v>
      </c>
      <c r="AT183">
        <v>97.841771249999894</v>
      </c>
      <c r="AU183">
        <v>100.1377609</v>
      </c>
      <c r="AV183">
        <v>102.5143496</v>
      </c>
    </row>
    <row r="184" spans="1:48" x14ac:dyDescent="0.25">
      <c r="A184" t="s">
        <v>296</v>
      </c>
      <c r="B184">
        <v>24.966185578210901</v>
      </c>
      <c r="C184">
        <v>25.771095401252399</v>
      </c>
      <c r="D184">
        <v>26.601955499999999</v>
      </c>
      <c r="E184">
        <v>27.618879769999999</v>
      </c>
      <c r="F184">
        <v>28.820211879999999</v>
      </c>
      <c r="G184">
        <v>29.766342259999998</v>
      </c>
      <c r="H184">
        <v>29.296087530000001</v>
      </c>
      <c r="I184">
        <v>29.714475230000001</v>
      </c>
      <c r="J184">
        <v>30.456081659999999</v>
      </c>
      <c r="K184">
        <v>31.08904939</v>
      </c>
      <c r="L184">
        <v>31.33914811</v>
      </c>
      <c r="M184">
        <v>31.726606960000002</v>
      </c>
      <c r="N184">
        <v>32.120913880000003</v>
      </c>
      <c r="O184">
        <v>33.103563299999998</v>
      </c>
      <c r="P184">
        <v>34.242408750000003</v>
      </c>
      <c r="Q184">
        <v>35.598088449999999</v>
      </c>
      <c r="R184">
        <v>37.109662210000003</v>
      </c>
      <c r="S184">
        <v>38.674553719999999</v>
      </c>
      <c r="T184">
        <v>40.299091320000002</v>
      </c>
      <c r="U184">
        <v>42.036180209999998</v>
      </c>
      <c r="V184">
        <v>43.73829593</v>
      </c>
      <c r="W184">
        <v>45.475816809999998</v>
      </c>
      <c r="X184">
        <v>47.231191840000001</v>
      </c>
      <c r="Y184">
        <v>48.978138190000003</v>
      </c>
      <c r="Z184">
        <v>50.760743230000003</v>
      </c>
      <c r="AA184">
        <v>52.569774070000001</v>
      </c>
      <c r="AB184">
        <v>54.430968729999996</v>
      </c>
      <c r="AC184">
        <v>56.340922620000001</v>
      </c>
      <c r="AD184">
        <v>58.288660499999999</v>
      </c>
      <c r="AE184">
        <v>60.238114580000001</v>
      </c>
      <c r="AF184">
        <v>62.199597689999997</v>
      </c>
      <c r="AG184">
        <v>64.215611809999999</v>
      </c>
      <c r="AH184">
        <v>66.193246909999999</v>
      </c>
      <c r="AI184">
        <v>68.152638809999999</v>
      </c>
      <c r="AJ184">
        <v>70.094675379999998</v>
      </c>
      <c r="AK184">
        <v>72.026457359999995</v>
      </c>
      <c r="AL184">
        <v>73.936981239999994</v>
      </c>
      <c r="AM184">
        <v>75.812402399999996</v>
      </c>
      <c r="AN184">
        <v>77.691071750000006</v>
      </c>
      <c r="AO184">
        <v>79.580888479999999</v>
      </c>
      <c r="AP184">
        <v>81.461583660000002</v>
      </c>
      <c r="AQ184">
        <v>83.382516870000003</v>
      </c>
      <c r="AR184">
        <v>85.334049120000003</v>
      </c>
      <c r="AS184">
        <v>87.291608060000002</v>
      </c>
      <c r="AT184">
        <v>89.326540010000002</v>
      </c>
      <c r="AU184">
        <v>91.422708259999894</v>
      </c>
      <c r="AV184">
        <v>93.592460889999998</v>
      </c>
    </row>
    <row r="185" spans="1:48" x14ac:dyDescent="0.25">
      <c r="A185" t="s">
        <v>297</v>
      </c>
      <c r="B185">
        <v>30.4785740537483</v>
      </c>
      <c r="C185">
        <v>31.4612032812412</v>
      </c>
      <c r="D185">
        <v>32.475512459999997</v>
      </c>
      <c r="E185">
        <v>33.716967680000003</v>
      </c>
      <c r="F185">
        <v>35.183546929999999</v>
      </c>
      <c r="G185">
        <v>36.338577389999998</v>
      </c>
      <c r="H185">
        <v>35.764493160000001</v>
      </c>
      <c r="I185">
        <v>36.275258430000001</v>
      </c>
      <c r="J185">
        <v>37.180607240000001</v>
      </c>
      <c r="K185">
        <v>37.953330559999998</v>
      </c>
      <c r="L185">
        <v>38.258649630000001</v>
      </c>
      <c r="M185">
        <v>38.731657130000002</v>
      </c>
      <c r="N185">
        <v>39.213024730000001</v>
      </c>
      <c r="O185">
        <v>40.412637420000003</v>
      </c>
      <c r="P185">
        <v>41.802933320000001</v>
      </c>
      <c r="Q185">
        <v>43.457939199999998</v>
      </c>
      <c r="R185">
        <v>45.303259660000002</v>
      </c>
      <c r="S185">
        <v>47.213670100000002</v>
      </c>
      <c r="T185">
        <v>49.196896150000001</v>
      </c>
      <c r="U185">
        <v>51.317524159999998</v>
      </c>
      <c r="V185">
        <v>53.395457120000003</v>
      </c>
      <c r="W185">
        <v>55.51661249</v>
      </c>
      <c r="X185">
        <v>57.659564119999999</v>
      </c>
      <c r="Y185">
        <v>59.792226049999996</v>
      </c>
      <c r="Z185">
        <v>61.968419910000001</v>
      </c>
      <c r="AA185">
        <v>64.176874240000004</v>
      </c>
      <c r="AB185">
        <v>66.449009849999996</v>
      </c>
      <c r="AC185">
        <v>68.780670439999994</v>
      </c>
      <c r="AD185">
        <v>71.158457499999997</v>
      </c>
      <c r="AE185">
        <v>73.538339710000002</v>
      </c>
      <c r="AF185">
        <v>75.932906869999997</v>
      </c>
      <c r="AG185">
        <v>78.394045169999998</v>
      </c>
      <c r="AH185">
        <v>80.808330589999997</v>
      </c>
      <c r="AI185">
        <v>83.200344819999998</v>
      </c>
      <c r="AJ185">
        <v>85.571171759999999</v>
      </c>
      <c r="AK185">
        <v>87.929479950000001</v>
      </c>
      <c r="AL185">
        <v>90.261836389999999</v>
      </c>
      <c r="AM185">
        <v>92.551339630000001</v>
      </c>
      <c r="AN185">
        <v>94.844808229999998</v>
      </c>
      <c r="AO185">
        <v>97.15188551</v>
      </c>
      <c r="AP185">
        <v>99.447827230000001</v>
      </c>
      <c r="AQ185">
        <v>101.79289129999999</v>
      </c>
      <c r="AR185">
        <v>104.17531049999999</v>
      </c>
      <c r="AS185">
        <v>106.5650871</v>
      </c>
      <c r="AT185">
        <v>109.0493202</v>
      </c>
      <c r="AU185">
        <v>111.60831020000001</v>
      </c>
      <c r="AV185">
        <v>114.25713159999999</v>
      </c>
    </row>
    <row r="186" spans="1:48" x14ac:dyDescent="0.25">
      <c r="A186" t="s">
        <v>298</v>
      </c>
      <c r="B186">
        <v>46.243957193547402</v>
      </c>
      <c r="C186">
        <v>47.734862373467301</v>
      </c>
      <c r="D186">
        <v>49.273834309999998</v>
      </c>
      <c r="E186">
        <v>51.157446129999997</v>
      </c>
      <c r="F186">
        <v>53.382629889999997</v>
      </c>
      <c r="G186">
        <v>55.135112759999998</v>
      </c>
      <c r="H186">
        <v>54.264077039999997</v>
      </c>
      <c r="I186">
        <v>55.039041359999999</v>
      </c>
      <c r="J186">
        <v>56.412691969999997</v>
      </c>
      <c r="K186">
        <v>57.58511506</v>
      </c>
      <c r="L186">
        <v>58.04836383</v>
      </c>
      <c r="M186">
        <v>58.766039749999997</v>
      </c>
      <c r="N186">
        <v>59.496400119999997</v>
      </c>
      <c r="O186">
        <v>61.31652588</v>
      </c>
      <c r="P186">
        <v>63.425967880000002</v>
      </c>
      <c r="Q186">
        <v>65.937044049999997</v>
      </c>
      <c r="R186">
        <v>68.736877149999998</v>
      </c>
      <c r="S186">
        <v>71.635468739999894</v>
      </c>
      <c r="T186">
        <v>74.644540640000002</v>
      </c>
      <c r="U186">
        <v>77.862087189999997</v>
      </c>
      <c r="V186">
        <v>81.014854209999996</v>
      </c>
      <c r="W186">
        <v>84.233200909999894</v>
      </c>
      <c r="X186">
        <v>87.484618220000002</v>
      </c>
      <c r="Y186">
        <v>90.72042338</v>
      </c>
      <c r="Z186">
        <v>94.022277840000001</v>
      </c>
      <c r="AA186">
        <v>97.373079849999996</v>
      </c>
      <c r="AB186">
        <v>100.820503</v>
      </c>
      <c r="AC186">
        <v>104.3582411</v>
      </c>
      <c r="AD186">
        <v>107.96596510000001</v>
      </c>
      <c r="AE186">
        <v>111.576868</v>
      </c>
      <c r="AF186">
        <v>115.2100518</v>
      </c>
      <c r="AG186">
        <v>118.9442414</v>
      </c>
      <c r="AH186">
        <v>122.60734290000001</v>
      </c>
      <c r="AI186">
        <v>126.2366533</v>
      </c>
      <c r="AJ186">
        <v>129.83381689999999</v>
      </c>
      <c r="AK186">
        <v>133.41198639999999</v>
      </c>
      <c r="AL186">
        <v>136.95078029999999</v>
      </c>
      <c r="AM186">
        <v>140.42455469999999</v>
      </c>
      <c r="AN186">
        <v>143.90434550000001</v>
      </c>
      <c r="AO186">
        <v>147.40478429999999</v>
      </c>
      <c r="AP186">
        <v>150.8883276</v>
      </c>
      <c r="AQ186">
        <v>154.44640229999999</v>
      </c>
      <c r="AR186">
        <v>158.06115449999999</v>
      </c>
      <c r="AS186">
        <v>161.6870696</v>
      </c>
      <c r="AT186">
        <v>165.45630009999999</v>
      </c>
      <c r="AU186">
        <v>169.33895620000001</v>
      </c>
      <c r="AV186">
        <v>173.3579101</v>
      </c>
    </row>
    <row r="187" spans="1:48" x14ac:dyDescent="0.25">
      <c r="A187" t="s">
        <v>299</v>
      </c>
      <c r="B187">
        <v>28.6084916703823</v>
      </c>
      <c r="C187">
        <v>29.530829441835401</v>
      </c>
      <c r="D187">
        <v>30.482903369999999</v>
      </c>
      <c r="E187">
        <v>31.648186280000001</v>
      </c>
      <c r="F187">
        <v>33.024780210000003</v>
      </c>
      <c r="G187">
        <v>34.108941139999999</v>
      </c>
      <c r="H187">
        <v>33.570081160000001</v>
      </c>
      <c r="I187">
        <v>34.049507259999999</v>
      </c>
      <c r="J187">
        <v>34.899306340000003</v>
      </c>
      <c r="K187">
        <v>35.624617450000002</v>
      </c>
      <c r="L187">
        <v>35.911202969999998</v>
      </c>
      <c r="M187">
        <v>36.35518802</v>
      </c>
      <c r="N187">
        <v>36.807020209999997</v>
      </c>
      <c r="O187">
        <v>37.933027930000002</v>
      </c>
      <c r="P187">
        <v>39.238019059999999</v>
      </c>
      <c r="Q187">
        <v>40.79147828</v>
      </c>
      <c r="R187">
        <v>42.5235749</v>
      </c>
      <c r="S187">
        <v>44.316767749999997</v>
      </c>
      <c r="T187">
        <v>46.178308450000003</v>
      </c>
      <c r="U187">
        <v>48.168820490000002</v>
      </c>
      <c r="V187">
        <v>50.119257140000002</v>
      </c>
      <c r="W187">
        <v>52.110264190000002</v>
      </c>
      <c r="X187">
        <v>54.121730130000003</v>
      </c>
      <c r="Y187">
        <v>56.123537730000002</v>
      </c>
      <c r="Z187">
        <v>58.166206260000003</v>
      </c>
      <c r="AA187">
        <v>60.239155840000002</v>
      </c>
      <c r="AB187">
        <v>62.371879380000003</v>
      </c>
      <c r="AC187">
        <v>64.560475629999999</v>
      </c>
      <c r="AD187">
        <v>66.792368139999894</v>
      </c>
      <c r="AE187">
        <v>69.026227250000005</v>
      </c>
      <c r="AF187">
        <v>71.273870290000005</v>
      </c>
      <c r="AG187">
        <v>73.583999829999996</v>
      </c>
      <c r="AH187">
        <v>75.850151269999998</v>
      </c>
      <c r="AI187">
        <v>78.095398020000005</v>
      </c>
      <c r="AJ187">
        <v>80.320757470000004</v>
      </c>
      <c r="AK187">
        <v>82.534366289999994</v>
      </c>
      <c r="AL187">
        <v>84.723615679999995</v>
      </c>
      <c r="AM187">
        <v>86.872641220000006</v>
      </c>
      <c r="AN187">
        <v>89.025388840000005</v>
      </c>
      <c r="AO187">
        <v>91.190910130000006</v>
      </c>
      <c r="AP187">
        <v>93.345979110000002</v>
      </c>
      <c r="AQ187">
        <v>95.547156450000003</v>
      </c>
      <c r="AR187">
        <v>97.7833969</v>
      </c>
      <c r="AS187">
        <v>100.0265433</v>
      </c>
      <c r="AT187">
        <v>102.35835059999999</v>
      </c>
      <c r="AU187">
        <v>104.76032789999999</v>
      </c>
      <c r="AV187">
        <v>107.24662480000001</v>
      </c>
    </row>
    <row r="188" spans="1:48" x14ac:dyDescent="0.25">
      <c r="A188" t="s">
        <v>300</v>
      </c>
      <c r="B188">
        <v>30.807144147799001</v>
      </c>
      <c r="C188">
        <v>31.8003664751241</v>
      </c>
      <c r="D188">
        <v>32.825610279999999</v>
      </c>
      <c r="E188">
        <v>34.080448840000003</v>
      </c>
      <c r="F188">
        <v>35.562838339999999</v>
      </c>
      <c r="G188">
        <v>36.730320450000001</v>
      </c>
      <c r="H188">
        <v>36.150047379999997</v>
      </c>
      <c r="I188">
        <v>36.666318879999999</v>
      </c>
      <c r="J188">
        <v>37.581427689999998</v>
      </c>
      <c r="K188">
        <v>38.362481240000001</v>
      </c>
      <c r="L188">
        <v>38.671091760000003</v>
      </c>
      <c r="M188">
        <v>39.149198460000001</v>
      </c>
      <c r="N188">
        <v>39.635755369999998</v>
      </c>
      <c r="O188">
        <v>40.84830032</v>
      </c>
      <c r="P188">
        <v>42.253584119999999</v>
      </c>
      <c r="Q188">
        <v>43.926431559999997</v>
      </c>
      <c r="R188">
        <v>45.791645250000002</v>
      </c>
      <c r="S188">
        <v>47.722650600000001</v>
      </c>
      <c r="T188">
        <v>49.727256560000001</v>
      </c>
      <c r="U188">
        <v>51.870745700000001</v>
      </c>
      <c r="V188">
        <v>53.971079539999998</v>
      </c>
      <c r="W188">
        <v>56.115101729999999</v>
      </c>
      <c r="X188">
        <v>58.281155149999996</v>
      </c>
      <c r="Y188">
        <v>60.436807960000003</v>
      </c>
      <c r="Z188">
        <v>62.63646198</v>
      </c>
      <c r="AA188">
        <v>64.868724240000006</v>
      </c>
      <c r="AB188">
        <v>67.165354300000004</v>
      </c>
      <c r="AC188">
        <v>69.522151039999997</v>
      </c>
      <c r="AD188">
        <v>71.925571509999997</v>
      </c>
      <c r="AE188">
        <v>74.331109710000007</v>
      </c>
      <c r="AF188">
        <v>76.751491169999994</v>
      </c>
      <c r="AG188">
        <v>79.239161429999996</v>
      </c>
      <c r="AH188">
        <v>81.679473729999998</v>
      </c>
      <c r="AI188">
        <v>84.097274749999997</v>
      </c>
      <c r="AJ188">
        <v>86.493660059999996</v>
      </c>
      <c r="AK188">
        <v>88.877391669999994</v>
      </c>
      <c r="AL188">
        <v>91.234891759999996</v>
      </c>
      <c r="AM188">
        <v>93.549076670000005</v>
      </c>
      <c r="AN188">
        <v>95.867269699999994</v>
      </c>
      <c r="AO188">
        <v>98.199218110000004</v>
      </c>
      <c r="AP188">
        <v>100.5199109</v>
      </c>
      <c r="AQ188">
        <v>102.8902556</v>
      </c>
      <c r="AR188">
        <v>105.2983582</v>
      </c>
      <c r="AS188">
        <v>107.71389739999999</v>
      </c>
      <c r="AT188">
        <v>110.2249114</v>
      </c>
      <c r="AU188">
        <v>112.81148829999999</v>
      </c>
      <c r="AV188">
        <v>115.4888649</v>
      </c>
    </row>
    <row r="189" spans="1:48" x14ac:dyDescent="0.25">
      <c r="A189" t="s">
        <v>301</v>
      </c>
      <c r="B189">
        <v>23.9558339954236</v>
      </c>
      <c r="C189">
        <v>24.728170083436101</v>
      </c>
      <c r="D189">
        <v>25.525406279999999</v>
      </c>
      <c r="E189">
        <v>26.501176839999999</v>
      </c>
      <c r="F189">
        <v>27.653892469999999</v>
      </c>
      <c r="G189">
        <v>28.561734090000002</v>
      </c>
      <c r="H189">
        <v>28.110510009999999</v>
      </c>
      <c r="I189">
        <v>28.511966059999999</v>
      </c>
      <c r="J189">
        <v>29.22356057</v>
      </c>
      <c r="K189">
        <v>29.830912850000001</v>
      </c>
      <c r="L189">
        <v>30.070890380000002</v>
      </c>
      <c r="M189">
        <v>30.44266923</v>
      </c>
      <c r="N189">
        <v>30.821019029999999</v>
      </c>
      <c r="O189">
        <v>31.763901799999999</v>
      </c>
      <c r="P189">
        <v>32.856659550000003</v>
      </c>
      <c r="Q189">
        <v>34.157476510000002</v>
      </c>
      <c r="R189">
        <v>35.607878700000001</v>
      </c>
      <c r="S189">
        <v>37.109440919999997</v>
      </c>
      <c r="T189">
        <v>38.668235439999997</v>
      </c>
      <c r="U189">
        <v>40.335026419999998</v>
      </c>
      <c r="V189">
        <v>41.96825956</v>
      </c>
      <c r="W189">
        <v>43.635465050000001</v>
      </c>
      <c r="X189">
        <v>45.319802160000002</v>
      </c>
      <c r="Y189">
        <v>46.996051690000002</v>
      </c>
      <c r="Z189">
        <v>48.706516839999999</v>
      </c>
      <c r="AA189">
        <v>50.442338380000002</v>
      </c>
      <c r="AB189">
        <v>52.228212720000002</v>
      </c>
      <c r="AC189">
        <v>54.060873059999999</v>
      </c>
      <c r="AD189">
        <v>55.92978832</v>
      </c>
      <c r="AE189">
        <v>57.800350340000001</v>
      </c>
      <c r="AF189">
        <v>59.682454579999998</v>
      </c>
      <c r="AG189">
        <v>61.616883020000003</v>
      </c>
      <c r="AH189">
        <v>63.5144856</v>
      </c>
      <c r="AI189">
        <v>65.394583269999998</v>
      </c>
      <c r="AJ189">
        <v>67.258027949999999</v>
      </c>
      <c r="AK189">
        <v>69.111633019999999</v>
      </c>
      <c r="AL189">
        <v>70.944840299999996</v>
      </c>
      <c r="AM189">
        <v>72.74436541</v>
      </c>
      <c r="AN189">
        <v>74.547007260000001</v>
      </c>
      <c r="AO189">
        <v>76.360345379999998</v>
      </c>
      <c r="AP189">
        <v>78.164931080000002</v>
      </c>
      <c r="AQ189">
        <v>80.008126439999998</v>
      </c>
      <c r="AR189">
        <v>81.880682519999894</v>
      </c>
      <c r="AS189">
        <v>83.759021390000001</v>
      </c>
      <c r="AT189">
        <v>85.711602080000006</v>
      </c>
      <c r="AU189">
        <v>87.722940919999999</v>
      </c>
      <c r="AV189">
        <v>89.804886260000004</v>
      </c>
    </row>
    <row r="190" spans="1:48" x14ac:dyDescent="0.25">
      <c r="A190" t="s">
        <v>302</v>
      </c>
      <c r="B190">
        <v>28.167818958560101</v>
      </c>
      <c r="C190">
        <v>29.0759494417841</v>
      </c>
      <c r="D190">
        <v>30.01335804</v>
      </c>
      <c r="E190">
        <v>31.160691440000001</v>
      </c>
      <c r="F190">
        <v>32.51608092</v>
      </c>
      <c r="G190">
        <v>33.583541910000001</v>
      </c>
      <c r="H190">
        <v>33.052982290000003</v>
      </c>
      <c r="I190">
        <v>33.525023519999998</v>
      </c>
      <c r="J190">
        <v>34.361732660000001</v>
      </c>
      <c r="K190">
        <v>35.075871399999997</v>
      </c>
      <c r="L190">
        <v>35.358042480000002</v>
      </c>
      <c r="M190">
        <v>35.795188590000002</v>
      </c>
      <c r="N190">
        <v>36.24006095</v>
      </c>
      <c r="O190">
        <v>37.348724140000002</v>
      </c>
      <c r="P190">
        <v>38.633613750000002</v>
      </c>
      <c r="Q190">
        <v>40.163144170000002</v>
      </c>
      <c r="R190">
        <v>41.86856032</v>
      </c>
      <c r="S190">
        <v>43.634131609999997</v>
      </c>
      <c r="T190">
        <v>45.46699795</v>
      </c>
      <c r="U190">
        <v>47.426849019999999</v>
      </c>
      <c r="V190">
        <v>49.347241990000001</v>
      </c>
      <c r="W190">
        <v>51.307580440000002</v>
      </c>
      <c r="X190">
        <v>53.28806264</v>
      </c>
      <c r="Y190">
        <v>55.259035269999998</v>
      </c>
      <c r="Z190">
        <v>57.270239420000003</v>
      </c>
      <c r="AA190">
        <v>59.311258189999997</v>
      </c>
      <c r="AB190">
        <v>61.411130190000002</v>
      </c>
      <c r="AC190">
        <v>63.566014250000002</v>
      </c>
      <c r="AD190">
        <v>65.763527670000002</v>
      </c>
      <c r="AE190">
        <v>67.962977390000006</v>
      </c>
      <c r="AF190">
        <v>70.175998719999996</v>
      </c>
      <c r="AG190">
        <v>72.450544039999997</v>
      </c>
      <c r="AH190">
        <v>74.681788670000003</v>
      </c>
      <c r="AI190">
        <v>76.892450620000005</v>
      </c>
      <c r="AJ190">
        <v>79.083531600000001</v>
      </c>
      <c r="AK190">
        <v>81.263042949999999</v>
      </c>
      <c r="AL190">
        <v>83.418570099999997</v>
      </c>
      <c r="AM190">
        <v>85.534492999999998</v>
      </c>
      <c r="AN190">
        <v>87.654080629999996</v>
      </c>
      <c r="AO190">
        <v>89.786245170000001</v>
      </c>
      <c r="AP190">
        <v>91.908118419999994</v>
      </c>
      <c r="AQ190">
        <v>94.075389779999995</v>
      </c>
      <c r="AR190">
        <v>96.277184160000004</v>
      </c>
      <c r="AS190">
        <v>98.485778080000003</v>
      </c>
      <c r="AT190">
        <v>100.7816672</v>
      </c>
      <c r="AU190">
        <v>103.1466456</v>
      </c>
      <c r="AV190">
        <v>105.5946446</v>
      </c>
    </row>
    <row r="191" spans="1:48" x14ac:dyDescent="0.25">
      <c r="A191" t="s">
        <v>303</v>
      </c>
      <c r="B191">
        <v>28.167818958560101</v>
      </c>
      <c r="C191">
        <v>29.0759494417841</v>
      </c>
      <c r="D191">
        <v>30.01335804</v>
      </c>
      <c r="E191">
        <v>31.160691440000001</v>
      </c>
      <c r="F191">
        <v>32.51608092</v>
      </c>
      <c r="G191">
        <v>33.583541910000001</v>
      </c>
      <c r="H191">
        <v>33.052982290000003</v>
      </c>
      <c r="I191">
        <v>33.525023519999998</v>
      </c>
      <c r="J191">
        <v>34.361732660000001</v>
      </c>
      <c r="K191">
        <v>35.075871399999997</v>
      </c>
      <c r="L191">
        <v>35.358042480000002</v>
      </c>
      <c r="M191">
        <v>35.795188590000002</v>
      </c>
      <c r="N191">
        <v>36.24006095</v>
      </c>
      <c r="O191">
        <v>37.348724140000002</v>
      </c>
      <c r="P191">
        <v>38.633613750000002</v>
      </c>
      <c r="Q191">
        <v>40.163144170000002</v>
      </c>
      <c r="R191">
        <v>41.86856032</v>
      </c>
      <c r="S191">
        <v>43.634131609999997</v>
      </c>
      <c r="T191">
        <v>45.46699795</v>
      </c>
      <c r="U191">
        <v>47.426849019999999</v>
      </c>
      <c r="V191">
        <v>49.347241990000001</v>
      </c>
      <c r="W191">
        <v>51.307580440000002</v>
      </c>
      <c r="X191">
        <v>53.28806264</v>
      </c>
      <c r="Y191">
        <v>55.259035269999998</v>
      </c>
      <c r="Z191">
        <v>57.270239420000003</v>
      </c>
      <c r="AA191">
        <v>59.311258189999997</v>
      </c>
      <c r="AB191">
        <v>61.411130190000002</v>
      </c>
      <c r="AC191">
        <v>63.566014250000002</v>
      </c>
      <c r="AD191">
        <v>65.763527670000002</v>
      </c>
      <c r="AE191">
        <v>67.962977390000006</v>
      </c>
      <c r="AF191">
        <v>70.175998719999996</v>
      </c>
      <c r="AG191">
        <v>72.450544039999997</v>
      </c>
      <c r="AH191">
        <v>74.681788670000003</v>
      </c>
      <c r="AI191">
        <v>76.892450620000005</v>
      </c>
      <c r="AJ191">
        <v>79.083531600000001</v>
      </c>
      <c r="AK191">
        <v>81.263042949999999</v>
      </c>
      <c r="AL191">
        <v>83.418570099999997</v>
      </c>
      <c r="AM191">
        <v>85.534492999999998</v>
      </c>
      <c r="AN191">
        <v>87.654080629999996</v>
      </c>
      <c r="AO191">
        <v>89.786245170000001</v>
      </c>
      <c r="AP191">
        <v>91.908118419999994</v>
      </c>
      <c r="AQ191">
        <v>94.075389779999995</v>
      </c>
      <c r="AR191">
        <v>96.277184160000004</v>
      </c>
      <c r="AS191">
        <v>98.485778080000003</v>
      </c>
      <c r="AT191">
        <v>100.7816672</v>
      </c>
      <c r="AU191">
        <v>103.1466456</v>
      </c>
      <c r="AV191">
        <v>105.5946446</v>
      </c>
    </row>
    <row r="192" spans="1:48" x14ac:dyDescent="0.25">
      <c r="A192" t="s">
        <v>304</v>
      </c>
      <c r="B192">
        <v>44.606463404292697</v>
      </c>
      <c r="C192">
        <v>46.044575784447098</v>
      </c>
      <c r="D192">
        <v>47.529052890000003</v>
      </c>
      <c r="E192">
        <v>49.345966199999999</v>
      </c>
      <c r="F192">
        <v>51.492356430000001</v>
      </c>
      <c r="G192">
        <v>53.182784060000003</v>
      </c>
      <c r="H192">
        <v>52.342591630000001</v>
      </c>
      <c r="I192">
        <v>53.090114540000002</v>
      </c>
      <c r="J192">
        <v>54.415124319999997</v>
      </c>
      <c r="K192">
        <v>55.546032029999999</v>
      </c>
      <c r="L192">
        <v>55.992877210000003</v>
      </c>
      <c r="M192">
        <v>56.6851403</v>
      </c>
      <c r="N192">
        <v>57.389638679999997</v>
      </c>
      <c r="O192">
        <v>59.145313979999997</v>
      </c>
      <c r="P192">
        <v>61.180060849999997</v>
      </c>
      <c r="Q192">
        <v>63.602220080000002</v>
      </c>
      <c r="R192">
        <v>66.302911370000004</v>
      </c>
      <c r="S192">
        <v>69.098864129999995</v>
      </c>
      <c r="T192">
        <v>72.001385099999894</v>
      </c>
      <c r="U192">
        <v>75.104998660000007</v>
      </c>
      <c r="V192">
        <v>78.146126519999996</v>
      </c>
      <c r="W192">
        <v>81.250511889999999</v>
      </c>
      <c r="X192">
        <v>84.386796840000002</v>
      </c>
      <c r="Y192">
        <v>87.50802247</v>
      </c>
      <c r="Z192">
        <v>90.692958610000005</v>
      </c>
      <c r="AA192">
        <v>93.925109059999997</v>
      </c>
      <c r="AB192">
        <v>97.250459309999997</v>
      </c>
      <c r="AC192">
        <v>100.6629265</v>
      </c>
      <c r="AD192">
        <v>104.14290130000001</v>
      </c>
      <c r="AE192">
        <v>107.62594249999999</v>
      </c>
      <c r="AF192">
        <v>111.1304756</v>
      </c>
      <c r="AG192">
        <v>114.732438</v>
      </c>
      <c r="AH192">
        <v>118.2658295</v>
      </c>
      <c r="AI192">
        <v>121.7666263</v>
      </c>
      <c r="AJ192">
        <v>125.23641480000001</v>
      </c>
      <c r="AK192">
        <v>128.6878816</v>
      </c>
      <c r="AL192">
        <v>132.1013672</v>
      </c>
      <c r="AM192">
        <v>135.45213559999999</v>
      </c>
      <c r="AN192">
        <v>138.8087074</v>
      </c>
      <c r="AO192">
        <v>142.18519599999999</v>
      </c>
      <c r="AP192">
        <v>145.54538729999999</v>
      </c>
      <c r="AQ192">
        <v>148.97747100000001</v>
      </c>
      <c r="AR192">
        <v>152.46422519999999</v>
      </c>
      <c r="AS192">
        <v>155.9617471</v>
      </c>
      <c r="AT192">
        <v>159.59750940000001</v>
      </c>
      <c r="AU192">
        <v>163.34268109999999</v>
      </c>
      <c r="AV192">
        <v>167.21932430000001</v>
      </c>
    </row>
    <row r="193" spans="1:48" x14ac:dyDescent="0.25">
      <c r="A193" t="s">
        <v>305</v>
      </c>
      <c r="B193">
        <v>44.606463404292697</v>
      </c>
      <c r="C193">
        <v>46.044575784447098</v>
      </c>
      <c r="D193">
        <v>47.529052890000003</v>
      </c>
      <c r="E193">
        <v>49.345966199999999</v>
      </c>
      <c r="F193">
        <v>51.492356430000001</v>
      </c>
      <c r="G193">
        <v>53.182784060000003</v>
      </c>
      <c r="H193">
        <v>52.342591630000001</v>
      </c>
      <c r="I193">
        <v>53.090114540000002</v>
      </c>
      <c r="J193">
        <v>54.415124319999997</v>
      </c>
      <c r="K193">
        <v>55.546032029999999</v>
      </c>
      <c r="L193">
        <v>55.992877210000003</v>
      </c>
      <c r="M193">
        <v>56.6851403</v>
      </c>
      <c r="N193">
        <v>57.389638679999997</v>
      </c>
      <c r="O193">
        <v>59.145313979999997</v>
      </c>
      <c r="P193">
        <v>61.180060849999997</v>
      </c>
      <c r="Q193">
        <v>63.602220080000002</v>
      </c>
      <c r="R193">
        <v>66.302911370000004</v>
      </c>
      <c r="S193">
        <v>69.098864129999995</v>
      </c>
      <c r="T193">
        <v>72.001385099999894</v>
      </c>
      <c r="U193">
        <v>75.104998660000007</v>
      </c>
      <c r="V193">
        <v>78.146126519999996</v>
      </c>
      <c r="W193">
        <v>81.250511889999999</v>
      </c>
      <c r="X193">
        <v>84.386796840000002</v>
      </c>
      <c r="Y193">
        <v>87.50802247</v>
      </c>
      <c r="Z193">
        <v>90.692958610000005</v>
      </c>
      <c r="AA193">
        <v>93.925109059999997</v>
      </c>
      <c r="AB193">
        <v>97.250459309999997</v>
      </c>
      <c r="AC193">
        <v>100.6629265</v>
      </c>
      <c r="AD193">
        <v>104.14290130000001</v>
      </c>
      <c r="AE193">
        <v>107.62594249999999</v>
      </c>
      <c r="AF193">
        <v>111.1304756</v>
      </c>
      <c r="AG193">
        <v>114.732438</v>
      </c>
      <c r="AH193">
        <v>118.2658295</v>
      </c>
      <c r="AI193">
        <v>121.7666263</v>
      </c>
      <c r="AJ193">
        <v>125.23641480000001</v>
      </c>
      <c r="AK193">
        <v>128.6878816</v>
      </c>
      <c r="AL193">
        <v>132.1013672</v>
      </c>
      <c r="AM193">
        <v>135.45213559999999</v>
      </c>
      <c r="AN193">
        <v>138.8087074</v>
      </c>
      <c r="AO193">
        <v>142.18519599999999</v>
      </c>
      <c r="AP193">
        <v>145.54538729999999</v>
      </c>
      <c r="AQ193">
        <v>148.97747100000001</v>
      </c>
      <c r="AR193">
        <v>152.46422519999999</v>
      </c>
      <c r="AS193">
        <v>155.9617471</v>
      </c>
      <c r="AT193">
        <v>159.59750940000001</v>
      </c>
      <c r="AU193">
        <v>163.34268109999999</v>
      </c>
      <c r="AV193">
        <v>167.21932430000001</v>
      </c>
    </row>
    <row r="194" spans="1:48" x14ac:dyDescent="0.25">
      <c r="A194" t="s">
        <v>306</v>
      </c>
      <c r="B194">
        <v>44.606463404292697</v>
      </c>
      <c r="C194">
        <v>46.044575784447098</v>
      </c>
      <c r="D194">
        <v>47.529052890000003</v>
      </c>
      <c r="E194">
        <v>49.345966199999999</v>
      </c>
      <c r="F194">
        <v>51.492356430000001</v>
      </c>
      <c r="G194">
        <v>53.182784060000003</v>
      </c>
      <c r="H194">
        <v>52.342591630000001</v>
      </c>
      <c r="I194">
        <v>53.090114540000002</v>
      </c>
      <c r="J194">
        <v>54.415124319999997</v>
      </c>
      <c r="K194">
        <v>55.546032029999999</v>
      </c>
      <c r="L194">
        <v>55.992877210000003</v>
      </c>
      <c r="M194">
        <v>56.6851403</v>
      </c>
      <c r="N194">
        <v>57.389638679999997</v>
      </c>
      <c r="O194">
        <v>59.145313979999997</v>
      </c>
      <c r="P194">
        <v>61.180060849999997</v>
      </c>
      <c r="Q194">
        <v>63.602220080000002</v>
      </c>
      <c r="R194">
        <v>66.302911370000004</v>
      </c>
      <c r="S194">
        <v>69.098864129999995</v>
      </c>
      <c r="T194">
        <v>72.001385099999894</v>
      </c>
      <c r="U194">
        <v>75.104998660000007</v>
      </c>
      <c r="V194">
        <v>78.146126519999996</v>
      </c>
      <c r="W194">
        <v>81.250511889999999</v>
      </c>
      <c r="X194">
        <v>84.386796840000002</v>
      </c>
      <c r="Y194">
        <v>87.50802247</v>
      </c>
      <c r="Z194">
        <v>90.692958610000005</v>
      </c>
      <c r="AA194">
        <v>93.925109059999997</v>
      </c>
      <c r="AB194">
        <v>97.250459309999997</v>
      </c>
      <c r="AC194">
        <v>100.6629265</v>
      </c>
      <c r="AD194">
        <v>104.14290130000001</v>
      </c>
      <c r="AE194">
        <v>107.62594249999999</v>
      </c>
      <c r="AF194">
        <v>111.1304756</v>
      </c>
      <c r="AG194">
        <v>114.732438</v>
      </c>
      <c r="AH194">
        <v>118.2658295</v>
      </c>
      <c r="AI194">
        <v>121.7666263</v>
      </c>
      <c r="AJ194">
        <v>125.23641480000001</v>
      </c>
      <c r="AK194">
        <v>128.6878816</v>
      </c>
      <c r="AL194">
        <v>132.1013672</v>
      </c>
      <c r="AM194">
        <v>135.45213559999999</v>
      </c>
      <c r="AN194">
        <v>138.8087074</v>
      </c>
      <c r="AO194">
        <v>142.18519599999999</v>
      </c>
      <c r="AP194">
        <v>145.54538729999999</v>
      </c>
      <c r="AQ194">
        <v>148.97747100000001</v>
      </c>
      <c r="AR194">
        <v>152.46422519999999</v>
      </c>
      <c r="AS194">
        <v>155.9617471</v>
      </c>
      <c r="AT194">
        <v>159.59750940000001</v>
      </c>
      <c r="AU194">
        <v>163.34268109999999</v>
      </c>
      <c r="AV194">
        <v>167.21932430000001</v>
      </c>
    </row>
    <row r="195" spans="1:48" x14ac:dyDescent="0.25">
      <c r="A195" t="s">
        <v>307</v>
      </c>
      <c r="B195">
        <v>44.606463404292697</v>
      </c>
      <c r="C195">
        <v>46.044575784447098</v>
      </c>
      <c r="D195">
        <v>47.529052890000003</v>
      </c>
      <c r="E195">
        <v>49.345966199999999</v>
      </c>
      <c r="F195">
        <v>51.492356430000001</v>
      </c>
      <c r="G195">
        <v>53.182784060000003</v>
      </c>
      <c r="H195">
        <v>52.342591630000001</v>
      </c>
      <c r="I195">
        <v>53.090114540000002</v>
      </c>
      <c r="J195">
        <v>54.415124319999997</v>
      </c>
      <c r="K195">
        <v>55.546032029999999</v>
      </c>
      <c r="L195">
        <v>55.992877210000003</v>
      </c>
      <c r="M195">
        <v>56.6851403</v>
      </c>
      <c r="N195">
        <v>57.389638679999997</v>
      </c>
      <c r="O195">
        <v>59.145313979999997</v>
      </c>
      <c r="P195">
        <v>61.180060849999997</v>
      </c>
      <c r="Q195">
        <v>63.602220080000002</v>
      </c>
      <c r="R195">
        <v>66.302911370000004</v>
      </c>
      <c r="S195">
        <v>69.098864129999995</v>
      </c>
      <c r="T195">
        <v>72.001385099999894</v>
      </c>
      <c r="U195">
        <v>75.104998660000007</v>
      </c>
      <c r="V195">
        <v>78.146126519999996</v>
      </c>
      <c r="W195">
        <v>81.250511889999999</v>
      </c>
      <c r="X195">
        <v>84.386796840000002</v>
      </c>
      <c r="Y195">
        <v>87.50802247</v>
      </c>
      <c r="Z195">
        <v>90.692958610000005</v>
      </c>
      <c r="AA195">
        <v>93.925109059999997</v>
      </c>
      <c r="AB195">
        <v>97.250459309999997</v>
      </c>
      <c r="AC195">
        <v>100.6629265</v>
      </c>
      <c r="AD195">
        <v>104.14290130000001</v>
      </c>
      <c r="AE195">
        <v>107.62594249999999</v>
      </c>
      <c r="AF195">
        <v>111.1304756</v>
      </c>
      <c r="AG195">
        <v>114.732438</v>
      </c>
      <c r="AH195">
        <v>118.2658295</v>
      </c>
      <c r="AI195">
        <v>121.7666263</v>
      </c>
      <c r="AJ195">
        <v>125.23641480000001</v>
      </c>
      <c r="AK195">
        <v>128.6878816</v>
      </c>
      <c r="AL195">
        <v>132.1013672</v>
      </c>
      <c r="AM195">
        <v>135.45213559999999</v>
      </c>
      <c r="AN195">
        <v>138.8087074</v>
      </c>
      <c r="AO195">
        <v>142.18519599999999</v>
      </c>
      <c r="AP195">
        <v>145.54538729999999</v>
      </c>
      <c r="AQ195">
        <v>148.97747100000001</v>
      </c>
      <c r="AR195">
        <v>152.46422519999999</v>
      </c>
      <c r="AS195">
        <v>155.9617471</v>
      </c>
      <c r="AT195">
        <v>159.59750940000001</v>
      </c>
      <c r="AU195">
        <v>163.34268109999999</v>
      </c>
      <c r="AV195">
        <v>167.21932430000001</v>
      </c>
    </row>
    <row r="196" spans="1:48" x14ac:dyDescent="0.25">
      <c r="A196" t="s">
        <v>308</v>
      </c>
      <c r="B196">
        <v>44.606463404292697</v>
      </c>
      <c r="C196">
        <v>46.044575784447098</v>
      </c>
      <c r="D196">
        <v>47.529052890000003</v>
      </c>
      <c r="E196">
        <v>49.345966199999999</v>
      </c>
      <c r="F196">
        <v>51.492356430000001</v>
      </c>
      <c r="G196">
        <v>53.182784060000003</v>
      </c>
      <c r="H196">
        <v>52.342591630000001</v>
      </c>
      <c r="I196">
        <v>53.090114540000002</v>
      </c>
      <c r="J196">
        <v>54.415124319999997</v>
      </c>
      <c r="K196">
        <v>55.546032029999999</v>
      </c>
      <c r="L196">
        <v>55.992877210000003</v>
      </c>
      <c r="M196">
        <v>56.6851403</v>
      </c>
      <c r="N196">
        <v>57.389638679999997</v>
      </c>
      <c r="O196">
        <v>59.145313979999997</v>
      </c>
      <c r="P196">
        <v>61.180060849999997</v>
      </c>
      <c r="Q196">
        <v>63.602220080000002</v>
      </c>
      <c r="R196">
        <v>66.302911370000004</v>
      </c>
      <c r="S196">
        <v>69.098864129999995</v>
      </c>
      <c r="T196">
        <v>72.001385099999894</v>
      </c>
      <c r="U196">
        <v>75.104998660000007</v>
      </c>
      <c r="V196">
        <v>78.146126519999996</v>
      </c>
      <c r="W196">
        <v>81.250511889999999</v>
      </c>
      <c r="X196">
        <v>84.386796840000002</v>
      </c>
      <c r="Y196">
        <v>87.50802247</v>
      </c>
      <c r="Z196">
        <v>90.692958610000005</v>
      </c>
      <c r="AA196">
        <v>93.925109059999997</v>
      </c>
      <c r="AB196">
        <v>97.250459309999997</v>
      </c>
      <c r="AC196">
        <v>100.6629265</v>
      </c>
      <c r="AD196">
        <v>104.14290130000001</v>
      </c>
      <c r="AE196">
        <v>107.62594249999999</v>
      </c>
      <c r="AF196">
        <v>111.1304756</v>
      </c>
      <c r="AG196">
        <v>114.732438</v>
      </c>
      <c r="AH196">
        <v>118.2658295</v>
      </c>
      <c r="AI196">
        <v>121.7666263</v>
      </c>
      <c r="AJ196">
        <v>125.23641480000001</v>
      </c>
      <c r="AK196">
        <v>128.6878816</v>
      </c>
      <c r="AL196">
        <v>132.1013672</v>
      </c>
      <c r="AM196">
        <v>135.45213559999999</v>
      </c>
      <c r="AN196">
        <v>138.8087074</v>
      </c>
      <c r="AO196">
        <v>142.18519599999999</v>
      </c>
      <c r="AP196">
        <v>145.54538729999999</v>
      </c>
      <c r="AQ196">
        <v>148.97747100000001</v>
      </c>
      <c r="AR196">
        <v>152.46422519999999</v>
      </c>
      <c r="AS196">
        <v>155.9617471</v>
      </c>
      <c r="AT196">
        <v>159.59750940000001</v>
      </c>
      <c r="AU196">
        <v>163.34268109999999</v>
      </c>
      <c r="AV196">
        <v>167.21932430000001</v>
      </c>
    </row>
    <row r="197" spans="1:48" x14ac:dyDescent="0.25">
      <c r="A197" t="s">
        <v>309</v>
      </c>
      <c r="B197">
        <v>44.606463404292697</v>
      </c>
      <c r="C197">
        <v>46.044575784447098</v>
      </c>
      <c r="D197">
        <v>47.529052890000003</v>
      </c>
      <c r="E197">
        <v>49.345966199999999</v>
      </c>
      <c r="F197">
        <v>51.492356430000001</v>
      </c>
      <c r="G197">
        <v>53.182784060000003</v>
      </c>
      <c r="H197">
        <v>52.342591630000001</v>
      </c>
      <c r="I197">
        <v>53.090114540000002</v>
      </c>
      <c r="J197">
        <v>54.415124319999997</v>
      </c>
      <c r="K197">
        <v>55.546032029999999</v>
      </c>
      <c r="L197">
        <v>55.992877210000003</v>
      </c>
      <c r="M197">
        <v>56.6851403</v>
      </c>
      <c r="N197">
        <v>57.389638679999997</v>
      </c>
      <c r="O197">
        <v>59.145313979999997</v>
      </c>
      <c r="P197">
        <v>61.180060849999997</v>
      </c>
      <c r="Q197">
        <v>63.602220080000002</v>
      </c>
      <c r="R197">
        <v>66.302911370000004</v>
      </c>
      <c r="S197">
        <v>69.098864129999995</v>
      </c>
      <c r="T197">
        <v>72.001385099999894</v>
      </c>
      <c r="U197">
        <v>75.104998660000007</v>
      </c>
      <c r="V197">
        <v>78.146126519999996</v>
      </c>
      <c r="W197">
        <v>81.250511889999999</v>
      </c>
      <c r="X197">
        <v>84.386796840000002</v>
      </c>
      <c r="Y197">
        <v>87.50802247</v>
      </c>
      <c r="Z197">
        <v>90.692958610000005</v>
      </c>
      <c r="AA197">
        <v>93.925109059999997</v>
      </c>
      <c r="AB197">
        <v>97.250459309999997</v>
      </c>
      <c r="AC197">
        <v>100.6629265</v>
      </c>
      <c r="AD197">
        <v>104.14290130000001</v>
      </c>
      <c r="AE197">
        <v>107.62594249999999</v>
      </c>
      <c r="AF197">
        <v>111.1304756</v>
      </c>
      <c r="AG197">
        <v>114.732438</v>
      </c>
      <c r="AH197">
        <v>118.2658295</v>
      </c>
      <c r="AI197">
        <v>121.7666263</v>
      </c>
      <c r="AJ197">
        <v>125.23641480000001</v>
      </c>
      <c r="AK197">
        <v>128.6878816</v>
      </c>
      <c r="AL197">
        <v>132.1013672</v>
      </c>
      <c r="AM197">
        <v>135.45213559999999</v>
      </c>
      <c r="AN197">
        <v>138.8087074</v>
      </c>
      <c r="AO197">
        <v>142.18519599999999</v>
      </c>
      <c r="AP197">
        <v>145.54538729999999</v>
      </c>
      <c r="AQ197">
        <v>148.97747100000001</v>
      </c>
      <c r="AR197">
        <v>152.46422519999999</v>
      </c>
      <c r="AS197">
        <v>155.9617471</v>
      </c>
      <c r="AT197">
        <v>159.59750940000001</v>
      </c>
      <c r="AU197">
        <v>163.34268109999999</v>
      </c>
      <c r="AV197">
        <v>167.21932430000001</v>
      </c>
    </row>
    <row r="198" spans="1:48" x14ac:dyDescent="0.25">
      <c r="A198" t="s">
        <v>310</v>
      </c>
      <c r="B198">
        <v>44.606463404292697</v>
      </c>
      <c r="C198">
        <v>46.044575784447098</v>
      </c>
      <c r="D198">
        <v>47.529052890000003</v>
      </c>
      <c r="E198">
        <v>49.345966199999999</v>
      </c>
      <c r="F198">
        <v>51.492356430000001</v>
      </c>
      <c r="G198">
        <v>53.182784060000003</v>
      </c>
      <c r="H198">
        <v>52.342591630000001</v>
      </c>
      <c r="I198">
        <v>53.090114540000002</v>
      </c>
      <c r="J198">
        <v>54.415124319999997</v>
      </c>
      <c r="K198">
        <v>55.546032029999999</v>
      </c>
      <c r="L198">
        <v>55.992877210000003</v>
      </c>
      <c r="M198">
        <v>56.6851403</v>
      </c>
      <c r="N198">
        <v>57.389638679999997</v>
      </c>
      <c r="O198">
        <v>59.145313979999997</v>
      </c>
      <c r="P198">
        <v>61.180060849999997</v>
      </c>
      <c r="Q198">
        <v>63.602220080000002</v>
      </c>
      <c r="R198">
        <v>66.302911370000004</v>
      </c>
      <c r="S198">
        <v>69.098864129999995</v>
      </c>
      <c r="T198">
        <v>72.001385099999894</v>
      </c>
      <c r="U198">
        <v>75.104998660000007</v>
      </c>
      <c r="V198">
        <v>78.146126519999996</v>
      </c>
      <c r="W198">
        <v>81.250511889999999</v>
      </c>
      <c r="X198">
        <v>84.386796840000002</v>
      </c>
      <c r="Y198">
        <v>87.50802247</v>
      </c>
      <c r="Z198">
        <v>90.692958610000005</v>
      </c>
      <c r="AA198">
        <v>93.925109059999997</v>
      </c>
      <c r="AB198">
        <v>97.250459309999997</v>
      </c>
      <c r="AC198">
        <v>100.6629265</v>
      </c>
      <c r="AD198">
        <v>104.14290130000001</v>
      </c>
      <c r="AE198">
        <v>107.62594249999999</v>
      </c>
      <c r="AF198">
        <v>111.1304756</v>
      </c>
      <c r="AG198">
        <v>114.732438</v>
      </c>
      <c r="AH198">
        <v>118.2658295</v>
      </c>
      <c r="AI198">
        <v>121.7666263</v>
      </c>
      <c r="AJ198">
        <v>125.23641480000001</v>
      </c>
      <c r="AK198">
        <v>128.6878816</v>
      </c>
      <c r="AL198">
        <v>132.1013672</v>
      </c>
      <c r="AM198">
        <v>135.45213559999999</v>
      </c>
      <c r="AN198">
        <v>138.8087074</v>
      </c>
      <c r="AO198">
        <v>142.18519599999999</v>
      </c>
      <c r="AP198">
        <v>145.54538729999999</v>
      </c>
      <c r="AQ198">
        <v>148.97747100000001</v>
      </c>
      <c r="AR198">
        <v>152.46422519999999</v>
      </c>
      <c r="AS198">
        <v>155.9617471</v>
      </c>
      <c r="AT198">
        <v>159.59750940000001</v>
      </c>
      <c r="AU198">
        <v>163.34268109999999</v>
      </c>
      <c r="AV198">
        <v>167.21932430000001</v>
      </c>
    </row>
    <row r="199" spans="1:48" x14ac:dyDescent="0.25">
      <c r="A199" t="s">
        <v>311</v>
      </c>
      <c r="B199">
        <v>44.606463404292697</v>
      </c>
      <c r="C199">
        <v>46.044575784447098</v>
      </c>
      <c r="D199">
        <v>47.529052890000003</v>
      </c>
      <c r="E199">
        <v>49.345966199999999</v>
      </c>
      <c r="F199">
        <v>51.492356430000001</v>
      </c>
      <c r="G199">
        <v>53.182784060000003</v>
      </c>
      <c r="H199">
        <v>52.342591630000001</v>
      </c>
      <c r="I199">
        <v>53.090114540000002</v>
      </c>
      <c r="J199">
        <v>54.415124319999997</v>
      </c>
      <c r="K199">
        <v>55.546032029999999</v>
      </c>
      <c r="L199">
        <v>55.992877210000003</v>
      </c>
      <c r="M199">
        <v>56.6851403</v>
      </c>
      <c r="N199">
        <v>57.389638679999997</v>
      </c>
      <c r="O199">
        <v>59.145313979999997</v>
      </c>
      <c r="P199">
        <v>61.180060849999997</v>
      </c>
      <c r="Q199">
        <v>63.602220080000002</v>
      </c>
      <c r="R199">
        <v>66.302911370000004</v>
      </c>
      <c r="S199">
        <v>69.098864129999995</v>
      </c>
      <c r="T199">
        <v>72.001385099999894</v>
      </c>
      <c r="U199">
        <v>75.104998660000007</v>
      </c>
      <c r="V199">
        <v>78.146126519999996</v>
      </c>
      <c r="W199">
        <v>81.250511889999999</v>
      </c>
      <c r="X199">
        <v>84.386796840000002</v>
      </c>
      <c r="Y199">
        <v>87.50802247</v>
      </c>
      <c r="Z199">
        <v>90.692958610000005</v>
      </c>
      <c r="AA199">
        <v>93.925109059999997</v>
      </c>
      <c r="AB199">
        <v>97.250459309999997</v>
      </c>
      <c r="AC199">
        <v>100.6629265</v>
      </c>
      <c r="AD199">
        <v>104.14290130000001</v>
      </c>
      <c r="AE199">
        <v>107.62594249999999</v>
      </c>
      <c r="AF199">
        <v>111.1304756</v>
      </c>
      <c r="AG199">
        <v>114.732438</v>
      </c>
      <c r="AH199">
        <v>118.2658295</v>
      </c>
      <c r="AI199">
        <v>121.7666263</v>
      </c>
      <c r="AJ199">
        <v>125.23641480000001</v>
      </c>
      <c r="AK199">
        <v>128.6878816</v>
      </c>
      <c r="AL199">
        <v>132.1013672</v>
      </c>
      <c r="AM199">
        <v>135.45213559999999</v>
      </c>
      <c r="AN199">
        <v>138.8087074</v>
      </c>
      <c r="AO199">
        <v>142.18519599999999</v>
      </c>
      <c r="AP199">
        <v>145.54538729999999</v>
      </c>
      <c r="AQ199">
        <v>148.97747100000001</v>
      </c>
      <c r="AR199">
        <v>152.46422519999999</v>
      </c>
      <c r="AS199">
        <v>155.9617471</v>
      </c>
      <c r="AT199">
        <v>159.59750940000001</v>
      </c>
      <c r="AU199">
        <v>163.34268109999999</v>
      </c>
      <c r="AV199">
        <v>167.21932430000001</v>
      </c>
    </row>
    <row r="200" spans="1:48" x14ac:dyDescent="0.25">
      <c r="A200" t="s">
        <v>312</v>
      </c>
      <c r="B200">
        <v>43.700951775591399</v>
      </c>
      <c r="C200">
        <v>45.109870460836497</v>
      </c>
      <c r="D200">
        <v>46.564212660000003</v>
      </c>
      <c r="E200">
        <v>48.344242620000003</v>
      </c>
      <c r="F200">
        <v>50.44706111</v>
      </c>
      <c r="G200">
        <v>52.103173040000001</v>
      </c>
      <c r="H200">
        <v>51.280036520000003</v>
      </c>
      <c r="I200">
        <v>52.012384709999999</v>
      </c>
      <c r="J200">
        <v>53.310496790000002</v>
      </c>
      <c r="K200">
        <v>54.297480810000003</v>
      </c>
      <c r="L200">
        <v>54.59213527</v>
      </c>
      <c r="M200">
        <v>55.111710299999999</v>
      </c>
      <c r="N200">
        <v>55.686383589999998</v>
      </c>
      <c r="O200">
        <v>57.276533700000002</v>
      </c>
      <c r="P200">
        <v>59.129900939999999</v>
      </c>
      <c r="Q200">
        <v>61.349408990000001</v>
      </c>
      <c r="R200">
        <v>63.891244839999999</v>
      </c>
      <c r="S200">
        <v>66.519703160000006</v>
      </c>
      <c r="T200">
        <v>69.245393640000003</v>
      </c>
      <c r="U200">
        <v>72.158836690000001</v>
      </c>
      <c r="V200">
        <v>75.006479100000007</v>
      </c>
      <c r="W200">
        <v>77.909079349999999</v>
      </c>
      <c r="X200">
        <v>80.836427490000005</v>
      </c>
      <c r="Y200">
        <v>83.743502789999994</v>
      </c>
      <c r="Z200">
        <v>86.705663430000001</v>
      </c>
      <c r="AA200">
        <v>89.706982190000005</v>
      </c>
      <c r="AB200">
        <v>92.791211110000006</v>
      </c>
      <c r="AC200">
        <v>95.952297299999998</v>
      </c>
      <c r="AD200">
        <v>99.171330710000007</v>
      </c>
      <c r="AE200">
        <v>102.3868258</v>
      </c>
      <c r="AF200">
        <v>105.61629480000001</v>
      </c>
      <c r="AG200">
        <v>108.9317848</v>
      </c>
      <c r="AH200">
        <v>112.1755797</v>
      </c>
      <c r="AI200">
        <v>115.381972</v>
      </c>
      <c r="AJ200">
        <v>118.5525645</v>
      </c>
      <c r="AK200">
        <v>121.6994517</v>
      </c>
      <c r="AL200">
        <v>124.80412080000001</v>
      </c>
      <c r="AM200">
        <v>127.8433412</v>
      </c>
      <c r="AN200">
        <v>130.88190549999999</v>
      </c>
      <c r="AO200">
        <v>133.93310059999999</v>
      </c>
      <c r="AP200">
        <v>136.9628017</v>
      </c>
      <c r="AQ200">
        <v>140.05397060000001</v>
      </c>
      <c r="AR200">
        <v>143.1902418</v>
      </c>
      <c r="AS200">
        <v>146.3302808</v>
      </c>
      <c r="AT200">
        <v>149.59354959999999</v>
      </c>
      <c r="AU200">
        <v>152.95267630000001</v>
      </c>
      <c r="AV200">
        <v>156.42800550000001</v>
      </c>
    </row>
    <row r="201" spans="1:48" x14ac:dyDescent="0.25">
      <c r="A201" t="s">
        <v>313</v>
      </c>
      <c r="B201">
        <v>43.700951775591399</v>
      </c>
      <c r="C201">
        <v>45.109870460836497</v>
      </c>
      <c r="D201">
        <v>46.564212660000003</v>
      </c>
      <c r="E201">
        <v>46.099006060000001</v>
      </c>
      <c r="F201">
        <v>45.870077330000001</v>
      </c>
      <c r="G201">
        <v>45.175667140000002</v>
      </c>
      <c r="H201">
        <v>42.397039249999999</v>
      </c>
      <c r="I201">
        <v>41.005373339999998</v>
      </c>
      <c r="J201">
        <v>40.076845900000002</v>
      </c>
      <c r="K201">
        <v>39.009802360000002</v>
      </c>
      <c r="L201">
        <v>37.497325689999997</v>
      </c>
      <c r="M201">
        <v>36.197913450000001</v>
      </c>
      <c r="N201">
        <v>34.945769079999998</v>
      </c>
      <c r="O201">
        <v>34.342211200000001</v>
      </c>
      <c r="P201">
        <v>33.873854559999998</v>
      </c>
      <c r="Q201">
        <v>33.579466349999997</v>
      </c>
      <c r="R201">
        <v>33.379583570000001</v>
      </c>
      <c r="S201">
        <v>33.171569830000003</v>
      </c>
      <c r="T201">
        <v>34.530797659999998</v>
      </c>
      <c r="U201">
        <v>35.983652599999999</v>
      </c>
      <c r="V201">
        <v>37.403694559999998</v>
      </c>
      <c r="W201">
        <v>38.851142490000001</v>
      </c>
      <c r="X201">
        <v>40.310931519999997</v>
      </c>
      <c r="Y201">
        <v>41.760611040000001</v>
      </c>
      <c r="Z201">
        <v>43.237760129999998</v>
      </c>
      <c r="AA201">
        <v>44.734436299999999</v>
      </c>
      <c r="AB201">
        <v>46.272457520000003</v>
      </c>
      <c r="AC201">
        <v>47.848805380000002</v>
      </c>
      <c r="AD201">
        <v>49.454049929999996</v>
      </c>
      <c r="AE201">
        <v>51.05753</v>
      </c>
      <c r="AF201">
        <v>52.667978509999998</v>
      </c>
      <c r="AG201">
        <v>54.321323380000003</v>
      </c>
      <c r="AH201">
        <v>55.938915819999998</v>
      </c>
      <c r="AI201">
        <v>57.537856580000003</v>
      </c>
      <c r="AJ201">
        <v>59.118944980000002</v>
      </c>
      <c r="AK201">
        <v>60.688212200000002</v>
      </c>
      <c r="AL201">
        <v>62.236426369999997</v>
      </c>
      <c r="AM201">
        <v>63.752003070000001</v>
      </c>
      <c r="AN201">
        <v>65.267252549999995</v>
      </c>
      <c r="AO201">
        <v>66.788800739999999</v>
      </c>
      <c r="AP201">
        <v>68.29963042</v>
      </c>
      <c r="AQ201">
        <v>69.8411124</v>
      </c>
      <c r="AR201">
        <v>71.405085679999999</v>
      </c>
      <c r="AS201">
        <v>72.970937879999994</v>
      </c>
      <c r="AT201">
        <v>74.598241419999894</v>
      </c>
      <c r="AU201">
        <v>76.27334673</v>
      </c>
      <c r="AV201">
        <v>78.006399000000002</v>
      </c>
    </row>
    <row r="202" spans="1:48" x14ac:dyDescent="0.25">
      <c r="A202" t="s">
        <v>314</v>
      </c>
      <c r="B202">
        <v>43.700951775591399</v>
      </c>
      <c r="C202">
        <v>45.109870460836497</v>
      </c>
      <c r="D202">
        <v>46.564212660000003</v>
      </c>
      <c r="E202">
        <v>44.904731290000001</v>
      </c>
      <c r="F202">
        <v>43.524175499999998</v>
      </c>
      <c r="G202">
        <v>41.754779599999999</v>
      </c>
      <c r="H202">
        <v>38.171364969999999</v>
      </c>
      <c r="I202">
        <v>35.961969770000003</v>
      </c>
      <c r="J202">
        <v>34.237084619999997</v>
      </c>
      <c r="K202">
        <v>32.462168800000001</v>
      </c>
      <c r="L202">
        <v>30.395172819999999</v>
      </c>
      <c r="M202">
        <v>28.581722580000001</v>
      </c>
      <c r="N202">
        <v>26.878189110000001</v>
      </c>
      <c r="O202">
        <v>25.7296689</v>
      </c>
      <c r="P202">
        <v>24.721288430000001</v>
      </c>
      <c r="Q202">
        <v>23.871560680000002</v>
      </c>
      <c r="R202">
        <v>23.114711530000001</v>
      </c>
      <c r="S202">
        <v>22.375571090000001</v>
      </c>
      <c r="T202">
        <v>23.384581449999999</v>
      </c>
      <c r="U202">
        <v>24.46488184</v>
      </c>
      <c r="V202">
        <v>25.53096708</v>
      </c>
      <c r="W202">
        <v>26.623885999999999</v>
      </c>
      <c r="X202">
        <v>27.733544049999999</v>
      </c>
      <c r="Y202">
        <v>28.844583239999999</v>
      </c>
      <c r="Z202">
        <v>29.98302855</v>
      </c>
      <c r="AA202">
        <v>31.143625350000001</v>
      </c>
      <c r="AB202">
        <v>32.341834409999997</v>
      </c>
      <c r="AC202">
        <v>33.57593147</v>
      </c>
      <c r="AD202">
        <v>34.839644919999998</v>
      </c>
      <c r="AE202">
        <v>36.111584520000001</v>
      </c>
      <c r="AF202">
        <v>37.39799163</v>
      </c>
      <c r="AG202">
        <v>38.724592719999997</v>
      </c>
      <c r="AH202">
        <v>40.035517679999998</v>
      </c>
      <c r="AI202">
        <v>41.342807919999998</v>
      </c>
      <c r="AJ202">
        <v>42.646937749999999</v>
      </c>
      <c r="AK202">
        <v>43.952178670000002</v>
      </c>
      <c r="AL202">
        <v>45.251772780000003</v>
      </c>
      <c r="AM202">
        <v>46.537138079999998</v>
      </c>
      <c r="AN202">
        <v>47.831726260000003</v>
      </c>
      <c r="AO202">
        <v>49.140464309999999</v>
      </c>
      <c r="AP202">
        <v>50.450892170000003</v>
      </c>
      <c r="AQ202">
        <v>51.793651670000003</v>
      </c>
      <c r="AR202">
        <v>53.162991990000002</v>
      </c>
      <c r="AS202">
        <v>54.543761529999998</v>
      </c>
      <c r="AT202">
        <v>55.980739759999999</v>
      </c>
      <c r="AU202">
        <v>57.46424871</v>
      </c>
      <c r="AV202">
        <v>59.002450199999998</v>
      </c>
    </row>
    <row r="203" spans="1:48" x14ac:dyDescent="0.25">
      <c r="A203" t="s">
        <v>315</v>
      </c>
      <c r="B203">
        <v>43.700951775591399</v>
      </c>
      <c r="C203">
        <v>45.109870460836497</v>
      </c>
      <c r="D203">
        <v>46.564212660000003</v>
      </c>
      <c r="E203">
        <v>45.382441200000002</v>
      </c>
      <c r="F203">
        <v>44.455147570000001</v>
      </c>
      <c r="G203">
        <v>43.101605810000002</v>
      </c>
      <c r="H203">
        <v>39.821782589999998</v>
      </c>
      <c r="I203">
        <v>37.915975160000002</v>
      </c>
      <c r="J203">
        <v>36.481382359999998</v>
      </c>
      <c r="K203">
        <v>34.958097850000001</v>
      </c>
      <c r="L203">
        <v>33.080390729999998</v>
      </c>
      <c r="M203">
        <v>31.437656530000002</v>
      </c>
      <c r="N203">
        <v>29.878412730000001</v>
      </c>
      <c r="O203">
        <v>28.905964579999999</v>
      </c>
      <c r="P203">
        <v>28.068559310000001</v>
      </c>
      <c r="Q203">
        <v>27.3921162</v>
      </c>
      <c r="R203">
        <v>26.80581411</v>
      </c>
      <c r="S203">
        <v>26.224692470000001</v>
      </c>
      <c r="T203">
        <v>27.299267230000002</v>
      </c>
      <c r="U203">
        <v>28.447861469999999</v>
      </c>
      <c r="V203">
        <v>29.570514509999999</v>
      </c>
      <c r="W203">
        <v>30.71483409</v>
      </c>
      <c r="X203">
        <v>31.86891026</v>
      </c>
      <c r="Y203">
        <v>33.014994090000002</v>
      </c>
      <c r="Z203">
        <v>34.182794729999998</v>
      </c>
      <c r="AA203">
        <v>35.366033039999998</v>
      </c>
      <c r="AB203">
        <v>36.58195782</v>
      </c>
      <c r="AC203">
        <v>37.828182759999997</v>
      </c>
      <c r="AD203">
        <v>39.097252779999998</v>
      </c>
      <c r="AE203">
        <v>40.36492784</v>
      </c>
      <c r="AF203">
        <v>41.638111989999999</v>
      </c>
      <c r="AG203">
        <v>42.945209030000001</v>
      </c>
      <c r="AH203">
        <v>44.224041</v>
      </c>
      <c r="AI203">
        <v>45.488127380000002</v>
      </c>
      <c r="AJ203">
        <v>46.738100099999997</v>
      </c>
      <c r="AK203">
        <v>47.978727249999999</v>
      </c>
      <c r="AL203">
        <v>49.202710340000003</v>
      </c>
      <c r="AM203">
        <v>50.40089098</v>
      </c>
      <c r="AN203">
        <v>51.598812930000001</v>
      </c>
      <c r="AO203">
        <v>52.801714500000003</v>
      </c>
      <c r="AP203">
        <v>53.996142259999999</v>
      </c>
      <c r="AQ203">
        <v>55.214803029999999</v>
      </c>
      <c r="AR203">
        <v>56.45124491</v>
      </c>
      <c r="AS203">
        <v>57.689172220000003</v>
      </c>
      <c r="AT203">
        <v>58.97568158</v>
      </c>
      <c r="AU203">
        <v>60.299981930000001</v>
      </c>
      <c r="AV203">
        <v>61.67009384</v>
      </c>
    </row>
    <row r="204" spans="1:48" x14ac:dyDescent="0.25">
      <c r="A204" t="s">
        <v>316</v>
      </c>
      <c r="B204">
        <v>43.700951775591399</v>
      </c>
      <c r="C204">
        <v>45.109870460836497</v>
      </c>
      <c r="D204">
        <v>46.564212660000003</v>
      </c>
      <c r="E204">
        <v>44.904731290000001</v>
      </c>
      <c r="F204">
        <v>43.524175499999998</v>
      </c>
      <c r="G204">
        <v>41.754779599999999</v>
      </c>
      <c r="H204">
        <v>38.171364969999999</v>
      </c>
      <c r="I204">
        <v>35.961969770000003</v>
      </c>
      <c r="J204">
        <v>34.237084619999997</v>
      </c>
      <c r="K204">
        <v>32.462168800000001</v>
      </c>
      <c r="L204">
        <v>30.395172819999999</v>
      </c>
      <c r="M204">
        <v>28.581722580000001</v>
      </c>
      <c r="N204">
        <v>26.878189110000001</v>
      </c>
      <c r="O204">
        <v>25.7296689</v>
      </c>
      <c r="P204">
        <v>24.721288430000001</v>
      </c>
      <c r="Q204">
        <v>23.871560680000002</v>
      </c>
      <c r="R204">
        <v>23.114711530000001</v>
      </c>
      <c r="S204">
        <v>22.375571090000001</v>
      </c>
      <c r="T204">
        <v>23.292425470000001</v>
      </c>
      <c r="U204">
        <v>24.272435130000002</v>
      </c>
      <c r="V204">
        <v>25.230311109999999</v>
      </c>
      <c r="W204">
        <v>26.20667353</v>
      </c>
      <c r="X204">
        <v>27.191360509999999</v>
      </c>
      <c r="Y204">
        <v>28.169228230000002</v>
      </c>
      <c r="Z204">
        <v>29.16562528</v>
      </c>
      <c r="AA204">
        <v>30.175194149999999</v>
      </c>
      <c r="AB204">
        <v>31.21265193</v>
      </c>
      <c r="AC204">
        <v>32.275962569999997</v>
      </c>
      <c r="AD204">
        <v>33.358765220000002</v>
      </c>
      <c r="AE204">
        <v>34.440377660000003</v>
      </c>
      <c r="AF204">
        <v>35.52669058</v>
      </c>
      <c r="AG204">
        <v>36.641938850000003</v>
      </c>
      <c r="AH204">
        <v>37.733070640000001</v>
      </c>
      <c r="AI204">
        <v>38.811621119999998</v>
      </c>
      <c r="AJ204">
        <v>39.878129469999998</v>
      </c>
      <c r="AK204">
        <v>40.936663940000003</v>
      </c>
      <c r="AL204">
        <v>41.980997279999997</v>
      </c>
      <c r="AM204">
        <v>43.003315319999999</v>
      </c>
      <c r="AN204">
        <v>44.025412639999999</v>
      </c>
      <c r="AO204">
        <v>45.05175869</v>
      </c>
      <c r="AP204">
        <v>46.070874670000002</v>
      </c>
      <c r="AQ204">
        <v>47.110666870000003</v>
      </c>
      <c r="AR204">
        <v>48.165630360000002</v>
      </c>
      <c r="AS204">
        <v>49.221861269999998</v>
      </c>
      <c r="AT204">
        <v>50.319543600000003</v>
      </c>
      <c r="AU204">
        <v>51.449470159999997</v>
      </c>
      <c r="AV204">
        <v>52.618484299999999</v>
      </c>
    </row>
    <row r="205" spans="1:48" x14ac:dyDescent="0.25">
      <c r="A205" t="s">
        <v>317</v>
      </c>
      <c r="B205">
        <v>43.700951775591399</v>
      </c>
      <c r="C205">
        <v>45.109870460836497</v>
      </c>
      <c r="D205">
        <v>46.564212660000003</v>
      </c>
      <c r="E205">
        <v>45.382441200000002</v>
      </c>
      <c r="F205">
        <v>44.455147570000001</v>
      </c>
      <c r="G205">
        <v>43.101605810000002</v>
      </c>
      <c r="H205">
        <v>39.821782589999998</v>
      </c>
      <c r="I205">
        <v>37.915975160000002</v>
      </c>
      <c r="J205">
        <v>36.481382359999998</v>
      </c>
      <c r="K205">
        <v>34.958097850000001</v>
      </c>
      <c r="L205">
        <v>33.080390729999998</v>
      </c>
      <c r="M205">
        <v>31.437656530000002</v>
      </c>
      <c r="N205">
        <v>29.878412730000001</v>
      </c>
      <c r="O205">
        <v>28.905964579999999</v>
      </c>
      <c r="P205">
        <v>28.068559310000001</v>
      </c>
      <c r="Q205">
        <v>27.3921162</v>
      </c>
      <c r="R205">
        <v>26.80581411</v>
      </c>
      <c r="S205">
        <v>26.224692470000001</v>
      </c>
      <c r="T205">
        <v>27.299267230000002</v>
      </c>
      <c r="U205">
        <v>28.447861469999999</v>
      </c>
      <c r="V205">
        <v>29.570514509999999</v>
      </c>
      <c r="W205">
        <v>30.71483409</v>
      </c>
      <c r="X205">
        <v>31.86891026</v>
      </c>
      <c r="Y205">
        <v>33.014994090000002</v>
      </c>
      <c r="Z205">
        <v>34.182794729999998</v>
      </c>
      <c r="AA205">
        <v>35.366033039999998</v>
      </c>
      <c r="AB205">
        <v>36.58195782</v>
      </c>
      <c r="AC205">
        <v>37.828182759999997</v>
      </c>
      <c r="AD205">
        <v>39.097252779999998</v>
      </c>
      <c r="AE205">
        <v>40.36492784</v>
      </c>
      <c r="AF205">
        <v>41.638111989999999</v>
      </c>
      <c r="AG205">
        <v>42.945209030000001</v>
      </c>
      <c r="AH205">
        <v>44.224041</v>
      </c>
      <c r="AI205">
        <v>45.488127380000002</v>
      </c>
      <c r="AJ205">
        <v>46.738100099999997</v>
      </c>
      <c r="AK205">
        <v>47.978727249999999</v>
      </c>
      <c r="AL205">
        <v>49.202710340000003</v>
      </c>
      <c r="AM205">
        <v>50.40089098</v>
      </c>
      <c r="AN205">
        <v>51.598812930000001</v>
      </c>
      <c r="AO205">
        <v>52.801714500000003</v>
      </c>
      <c r="AP205">
        <v>53.996142259999999</v>
      </c>
      <c r="AQ205">
        <v>55.214803029999999</v>
      </c>
      <c r="AR205">
        <v>56.45124491</v>
      </c>
      <c r="AS205">
        <v>57.689172220000003</v>
      </c>
      <c r="AT205">
        <v>58.97568158</v>
      </c>
      <c r="AU205">
        <v>60.299981930000001</v>
      </c>
      <c r="AV205">
        <v>61.67009384</v>
      </c>
    </row>
    <row r="206" spans="1:48" x14ac:dyDescent="0.25">
      <c r="A206" t="s">
        <v>318</v>
      </c>
      <c r="B206">
        <v>387.08053767120799</v>
      </c>
      <c r="C206">
        <v>388.63166097654903</v>
      </c>
      <c r="D206">
        <v>390.1889832</v>
      </c>
      <c r="E206">
        <v>393.30325929999998</v>
      </c>
      <c r="F206">
        <v>388.54560149999998</v>
      </c>
      <c r="G206">
        <v>381.65129569999999</v>
      </c>
      <c r="H206">
        <v>384.28713249999998</v>
      </c>
      <c r="I206">
        <v>381.02536989999999</v>
      </c>
      <c r="J206">
        <v>378.57680629999999</v>
      </c>
      <c r="K206">
        <v>368.33855219999998</v>
      </c>
      <c r="L206">
        <v>369.21196620000001</v>
      </c>
      <c r="M206">
        <v>366.44491290000002</v>
      </c>
      <c r="N206">
        <v>366.44293069999998</v>
      </c>
      <c r="O206">
        <v>367.55199160000001</v>
      </c>
      <c r="P206">
        <v>369.10167840000003</v>
      </c>
      <c r="Q206">
        <v>370.63474780000001</v>
      </c>
      <c r="R206">
        <v>371.87535109999999</v>
      </c>
      <c r="S206">
        <v>372.77928969999999</v>
      </c>
      <c r="T206">
        <v>371.58964650000001</v>
      </c>
      <c r="U206">
        <v>368.18896539999997</v>
      </c>
      <c r="V206">
        <v>363.47105140000002</v>
      </c>
      <c r="W206">
        <v>357.99487040000002</v>
      </c>
      <c r="X206">
        <v>352.2097751</v>
      </c>
      <c r="Y206">
        <v>346.47321199999999</v>
      </c>
      <c r="Z206">
        <v>340.91715879999998</v>
      </c>
      <c r="AA206">
        <v>335.69116079999998</v>
      </c>
      <c r="AB206">
        <v>330.76422819999999</v>
      </c>
      <c r="AC206">
        <v>326.27119620000002</v>
      </c>
      <c r="AD206">
        <v>322.0639458</v>
      </c>
      <c r="AE206">
        <v>318.12142619999997</v>
      </c>
      <c r="AF206">
        <v>314.51654359999998</v>
      </c>
      <c r="AG206">
        <v>311.02683489999998</v>
      </c>
      <c r="AH206">
        <v>307.71564189999998</v>
      </c>
      <c r="AI206">
        <v>304.56463050000002</v>
      </c>
      <c r="AJ206">
        <v>301.59042060000002</v>
      </c>
      <c r="AK206">
        <v>298.77112030000001</v>
      </c>
      <c r="AL206">
        <v>296.0730337</v>
      </c>
      <c r="AM206">
        <v>293.56896169999999</v>
      </c>
      <c r="AN206">
        <v>291.25484460000001</v>
      </c>
      <c r="AO206">
        <v>289.05695509999998</v>
      </c>
      <c r="AP206">
        <v>287.04596249999997</v>
      </c>
      <c r="AQ206">
        <v>285.17797680000001</v>
      </c>
      <c r="AR206">
        <v>283.3675781</v>
      </c>
      <c r="AS206">
        <v>281.7182009</v>
      </c>
      <c r="AT206">
        <v>280.16184329999999</v>
      </c>
      <c r="AU206">
        <v>278.68214119999999</v>
      </c>
      <c r="AV206">
        <v>277.28821399999998</v>
      </c>
    </row>
    <row r="207" spans="1:48" x14ac:dyDescent="0.25">
      <c r="A207" t="s">
        <v>319</v>
      </c>
      <c r="B207">
        <v>480.20966133937998</v>
      </c>
      <c r="C207">
        <v>482.13397507944597</v>
      </c>
      <c r="D207">
        <v>484.0659953</v>
      </c>
      <c r="E207">
        <v>487.22046760000001</v>
      </c>
      <c r="F207">
        <v>481.92735759999999</v>
      </c>
      <c r="G207">
        <v>474.13771689999999</v>
      </c>
      <c r="H207">
        <v>469.45207390000002</v>
      </c>
      <c r="I207">
        <v>470.25123619999999</v>
      </c>
      <c r="J207">
        <v>464.22550560000002</v>
      </c>
      <c r="K207">
        <v>456.96533260000001</v>
      </c>
      <c r="L207">
        <v>455.89749430000001</v>
      </c>
      <c r="M207">
        <v>456.3542716</v>
      </c>
      <c r="N207">
        <v>461.57171419999997</v>
      </c>
      <c r="O207">
        <v>468.02023050000003</v>
      </c>
      <c r="P207">
        <v>474.53708769999997</v>
      </c>
      <c r="Q207">
        <v>480.40651200000002</v>
      </c>
      <c r="R207">
        <v>485.468638</v>
      </c>
      <c r="S207">
        <v>489.62043660000001</v>
      </c>
      <c r="T207">
        <v>488.44769669999999</v>
      </c>
      <c r="U207">
        <v>483.06077909999999</v>
      </c>
      <c r="V207">
        <v>475.14098539999998</v>
      </c>
      <c r="W207">
        <v>465.85384729999998</v>
      </c>
      <c r="X207">
        <v>456.00628069999999</v>
      </c>
      <c r="Y207">
        <v>446.129526</v>
      </c>
      <c r="Z207">
        <v>436.50605999999999</v>
      </c>
      <c r="AA207">
        <v>427.29079000000002</v>
      </c>
      <c r="AB207">
        <v>418.52622700000001</v>
      </c>
      <c r="AC207">
        <v>410.25191439999998</v>
      </c>
      <c r="AD207">
        <v>402.4066469</v>
      </c>
      <c r="AE207">
        <v>394.95513549999998</v>
      </c>
      <c r="AF207">
        <v>387.8496384</v>
      </c>
      <c r="AG207">
        <v>381.00203749999997</v>
      </c>
      <c r="AH207">
        <v>374.38252299999999</v>
      </c>
      <c r="AI207">
        <v>367.9851147</v>
      </c>
      <c r="AJ207">
        <v>361.7959338</v>
      </c>
      <c r="AK207">
        <v>355.80134709999999</v>
      </c>
      <c r="AL207">
        <v>349.99241849999999</v>
      </c>
      <c r="AM207">
        <v>344.38407389999998</v>
      </c>
      <c r="AN207">
        <v>338.96338859999997</v>
      </c>
      <c r="AO207">
        <v>333.71682249999998</v>
      </c>
      <c r="AP207">
        <v>328.6479435</v>
      </c>
      <c r="AQ207">
        <v>323.73089290000001</v>
      </c>
      <c r="AR207">
        <v>318.9483214</v>
      </c>
      <c r="AS207">
        <v>314.30595629999999</v>
      </c>
      <c r="AT207">
        <v>309.77705550000002</v>
      </c>
      <c r="AU207">
        <v>305.3482927</v>
      </c>
      <c r="AV207">
        <v>301.00999330000002</v>
      </c>
    </row>
    <row r="208" spans="1:48" x14ac:dyDescent="0.25">
      <c r="A208" t="s">
        <v>320</v>
      </c>
      <c r="B208">
        <v>212.178692393983</v>
      </c>
      <c r="C208">
        <v>213.02894262007001</v>
      </c>
      <c r="D208">
        <v>213.88258740000001</v>
      </c>
      <c r="E208">
        <v>212.93531530000001</v>
      </c>
      <c r="F208">
        <v>208.9596616</v>
      </c>
      <c r="G208">
        <v>191.7821237</v>
      </c>
      <c r="H208">
        <v>190.2840143</v>
      </c>
      <c r="I208">
        <v>190.54680450000001</v>
      </c>
      <c r="J208">
        <v>190.01564479999999</v>
      </c>
      <c r="K208">
        <v>188.68169739999999</v>
      </c>
      <c r="L208">
        <v>189.04803039999999</v>
      </c>
      <c r="M208">
        <v>192.6409961</v>
      </c>
      <c r="N208">
        <v>196.10834370000001</v>
      </c>
      <c r="O208">
        <v>199.3480586</v>
      </c>
      <c r="P208">
        <v>202.2024073</v>
      </c>
      <c r="Q208">
        <v>204.6991424</v>
      </c>
      <c r="R208">
        <v>206.79597860000001</v>
      </c>
      <c r="S208">
        <v>208.26138950000001</v>
      </c>
      <c r="T208">
        <v>206.4652222</v>
      </c>
      <c r="U208">
        <v>205.50894479999999</v>
      </c>
      <c r="V208">
        <v>204.9933394</v>
      </c>
      <c r="W208">
        <v>204.7226402</v>
      </c>
      <c r="X208">
        <v>204.72624500000001</v>
      </c>
      <c r="Y208">
        <v>205.009941</v>
      </c>
      <c r="Z208">
        <v>205.4961898</v>
      </c>
      <c r="AA208">
        <v>206.08390829999999</v>
      </c>
      <c r="AB208">
        <v>206.5182915</v>
      </c>
      <c r="AC208">
        <v>207.21654090000001</v>
      </c>
      <c r="AD208">
        <v>207.7371047</v>
      </c>
      <c r="AE208">
        <v>207.89772479999999</v>
      </c>
      <c r="AF208">
        <v>207.70326410000001</v>
      </c>
      <c r="AG208">
        <v>207.1545467</v>
      </c>
      <c r="AH208">
        <v>206.32191019999999</v>
      </c>
      <c r="AI208">
        <v>205.34037069999999</v>
      </c>
      <c r="AJ208">
        <v>204.27559719999999</v>
      </c>
      <c r="AK208">
        <v>203.17176789999999</v>
      </c>
      <c r="AL208">
        <v>202.046145</v>
      </c>
      <c r="AM208">
        <v>200.9549925</v>
      </c>
      <c r="AN208">
        <v>199.90673839999999</v>
      </c>
      <c r="AO208">
        <v>198.89379170000001</v>
      </c>
      <c r="AP208">
        <v>197.9290432</v>
      </c>
      <c r="AQ208">
        <v>196.9967723</v>
      </c>
      <c r="AR208">
        <v>196.08427459999999</v>
      </c>
      <c r="AS208">
        <v>195.20634290000001</v>
      </c>
      <c r="AT208">
        <v>194.34462339999999</v>
      </c>
      <c r="AU208">
        <v>193.48795569999999</v>
      </c>
      <c r="AV208">
        <v>193.80358100000001</v>
      </c>
    </row>
    <row r="209" spans="1:48" x14ac:dyDescent="0.25">
      <c r="A209" t="s">
        <v>321</v>
      </c>
      <c r="B209">
        <v>37.297481412403798</v>
      </c>
      <c r="C209">
        <v>37.446941245743197</v>
      </c>
      <c r="D209">
        <v>37.596999629999999</v>
      </c>
      <c r="E209">
        <v>37.613815080000002</v>
      </c>
      <c r="F209">
        <v>36.17602144</v>
      </c>
      <c r="G209">
        <v>32.462122729999997</v>
      </c>
      <c r="H209">
        <v>31.095693740000002</v>
      </c>
      <c r="I209">
        <v>32.12832023</v>
      </c>
      <c r="J209">
        <v>31.366827170000001</v>
      </c>
      <c r="K209">
        <v>30.236280229999998</v>
      </c>
      <c r="L209">
        <v>29.69745447</v>
      </c>
      <c r="M209">
        <v>29.08631141</v>
      </c>
      <c r="N209">
        <v>29.132878819999998</v>
      </c>
      <c r="O209">
        <v>29.388520809999999</v>
      </c>
      <c r="P209">
        <v>29.712048039999999</v>
      </c>
      <c r="Q209">
        <v>30.027166829999999</v>
      </c>
      <c r="R209">
        <v>30.293925300000001</v>
      </c>
      <c r="S209">
        <v>30.49542289</v>
      </c>
      <c r="T209">
        <v>30.21667261</v>
      </c>
      <c r="U209">
        <v>29.633180830000001</v>
      </c>
      <c r="V209">
        <v>28.918443660000001</v>
      </c>
      <c r="W209">
        <v>28.15397561</v>
      </c>
      <c r="X209">
        <v>27.392386649999999</v>
      </c>
      <c r="Y209">
        <v>26.678584820000001</v>
      </c>
      <c r="Z209">
        <v>26.02301842</v>
      </c>
      <c r="AA209">
        <v>25.44009629</v>
      </c>
      <c r="AB209">
        <v>24.917152160000001</v>
      </c>
      <c r="AC209">
        <v>24.469440370000001</v>
      </c>
      <c r="AD209">
        <v>24.071326129999999</v>
      </c>
      <c r="AE209">
        <v>23.71364539</v>
      </c>
      <c r="AF209">
        <v>23.4019245</v>
      </c>
      <c r="AG209">
        <v>23.103353129999999</v>
      </c>
      <c r="AH209">
        <v>22.821823810000001</v>
      </c>
      <c r="AI209">
        <v>22.552906360000001</v>
      </c>
      <c r="AJ209">
        <v>22.29693413</v>
      </c>
      <c r="AK209">
        <v>22.0506189</v>
      </c>
      <c r="AL209">
        <v>21.8091434</v>
      </c>
      <c r="AM209">
        <v>21.5811201</v>
      </c>
      <c r="AN209">
        <v>21.367098439999999</v>
      </c>
      <c r="AO209">
        <v>21.1596954</v>
      </c>
      <c r="AP209">
        <v>20.967737920000001</v>
      </c>
      <c r="AQ209">
        <v>20.787587120000001</v>
      </c>
      <c r="AR209">
        <v>20.610848699999998</v>
      </c>
      <c r="AS209">
        <v>20.44900324</v>
      </c>
      <c r="AT209">
        <v>20.295813939999999</v>
      </c>
      <c r="AU209">
        <v>20.150432469999998</v>
      </c>
      <c r="AV209">
        <v>20.017877810000002</v>
      </c>
    </row>
    <row r="210" spans="1:48" x14ac:dyDescent="0.25">
      <c r="A210" t="s">
        <v>322</v>
      </c>
      <c r="B210">
        <v>83.806985390320406</v>
      </c>
      <c r="C210">
        <v>84.142819811165495</v>
      </c>
      <c r="D210">
        <v>84.479999230000004</v>
      </c>
      <c r="E210">
        <v>84.632917809999995</v>
      </c>
      <c r="F210">
        <v>81.484307720000004</v>
      </c>
      <c r="G210">
        <v>73.057674070000004</v>
      </c>
      <c r="H210">
        <v>70.048014100000003</v>
      </c>
      <c r="I210">
        <v>72.753688319999995</v>
      </c>
      <c r="J210">
        <v>70.91192753</v>
      </c>
      <c r="K210">
        <v>68.201163339999894</v>
      </c>
      <c r="L210">
        <v>66.924627520000001</v>
      </c>
      <c r="M210">
        <v>65.384628359999894</v>
      </c>
      <c r="N210">
        <v>66.124465650000005</v>
      </c>
      <c r="O210">
        <v>66.667165749999995</v>
      </c>
      <c r="P210">
        <v>67.167339609999999</v>
      </c>
      <c r="Q210">
        <v>67.661850020000003</v>
      </c>
      <c r="R210">
        <v>68.104699080000003</v>
      </c>
      <c r="S210">
        <v>68.534846020000003</v>
      </c>
      <c r="T210">
        <v>68.546165310000006</v>
      </c>
      <c r="U210">
        <v>67.902206019999994</v>
      </c>
      <c r="V210">
        <v>67.233141689999997</v>
      </c>
      <c r="W210">
        <v>66.549172729999995</v>
      </c>
      <c r="X210">
        <v>65.835271270000007</v>
      </c>
      <c r="Y210">
        <v>65.291906100000006</v>
      </c>
      <c r="Z210">
        <v>64.758071689999994</v>
      </c>
      <c r="AA210">
        <v>64.433713600000004</v>
      </c>
      <c r="AB210">
        <v>64.060468990000004</v>
      </c>
      <c r="AC210">
        <v>63.971438460000002</v>
      </c>
      <c r="AD210">
        <v>63.758407740000003</v>
      </c>
      <c r="AE210">
        <v>63.44171652</v>
      </c>
      <c r="AF210">
        <v>63.417390920000003</v>
      </c>
      <c r="AG210">
        <v>63.096924790000003</v>
      </c>
      <c r="AH210">
        <v>62.80269655</v>
      </c>
      <c r="AI210">
        <v>62.42494919</v>
      </c>
      <c r="AJ210">
        <v>62.05495406</v>
      </c>
      <c r="AK210">
        <v>61.643899910000002</v>
      </c>
      <c r="AL210">
        <v>61.102292329999997</v>
      </c>
      <c r="AM210">
        <v>60.623956800000002</v>
      </c>
      <c r="AN210">
        <v>60.233606369999997</v>
      </c>
      <c r="AO210">
        <v>59.729842959999999</v>
      </c>
      <c r="AP210">
        <v>59.344706240000001</v>
      </c>
      <c r="AQ210">
        <v>59.011232059999998</v>
      </c>
      <c r="AR210">
        <v>58.50928339</v>
      </c>
      <c r="AS210">
        <v>58.153673050000002</v>
      </c>
      <c r="AT210">
        <v>57.805994990000002</v>
      </c>
      <c r="AU210">
        <v>57.460203399999997</v>
      </c>
      <c r="AV210">
        <v>57.167827690000003</v>
      </c>
    </row>
    <row r="211" spans="1:48" x14ac:dyDescent="0.25">
      <c r="A211" t="s">
        <v>323</v>
      </c>
      <c r="B211">
        <v>72.346023006153999</v>
      </c>
      <c r="C211">
        <v>72.635930638836001</v>
      </c>
      <c r="D211">
        <v>72.926998589999997</v>
      </c>
      <c r="E211">
        <v>73.132042569999996</v>
      </c>
      <c r="F211">
        <v>71.587489570000002</v>
      </c>
      <c r="G211">
        <v>66.270197830000001</v>
      </c>
      <c r="H211">
        <v>65.464043750000002</v>
      </c>
      <c r="I211">
        <v>64.036355159999999</v>
      </c>
      <c r="J211">
        <v>61.545593429999997</v>
      </c>
      <c r="K211">
        <v>60.069646390000003</v>
      </c>
      <c r="L211">
        <v>58.81638658</v>
      </c>
      <c r="M211">
        <v>58.508073279999998</v>
      </c>
      <c r="N211">
        <v>58.55782859</v>
      </c>
      <c r="O211">
        <v>58.711702940000002</v>
      </c>
      <c r="P211">
        <v>58.884742269999997</v>
      </c>
      <c r="Q211">
        <v>59.002521639999998</v>
      </c>
      <c r="R211">
        <v>59.019472229999998</v>
      </c>
      <c r="S211">
        <v>58.915300019999997</v>
      </c>
      <c r="T211">
        <v>58.222556539999999</v>
      </c>
      <c r="U211">
        <v>56.96559594</v>
      </c>
      <c r="V211">
        <v>55.453324899999998</v>
      </c>
      <c r="W211">
        <v>53.82996369</v>
      </c>
      <c r="X211">
        <v>52.193325190000003</v>
      </c>
      <c r="Y211">
        <v>50.623712519999998</v>
      </c>
      <c r="Z211">
        <v>49.149870030000002</v>
      </c>
      <c r="AA211">
        <v>47.794230949999999</v>
      </c>
      <c r="AB211">
        <v>46.551167159999999</v>
      </c>
      <c r="AC211">
        <v>45.43818315</v>
      </c>
      <c r="AD211">
        <v>44.427557129999997</v>
      </c>
      <c r="AE211">
        <v>43.50977571</v>
      </c>
      <c r="AF211">
        <v>42.683742000000002</v>
      </c>
      <c r="AG211">
        <v>41.919348919999997</v>
      </c>
      <c r="AH211">
        <v>41.212485340000001</v>
      </c>
      <c r="AI211">
        <v>40.567146379999997</v>
      </c>
      <c r="AJ211">
        <v>39.978335229999999</v>
      </c>
      <c r="AK211">
        <v>39.440106999999998</v>
      </c>
      <c r="AL211">
        <v>38.9530411</v>
      </c>
      <c r="AM211">
        <v>38.515252619999998</v>
      </c>
      <c r="AN211">
        <v>38.11948692</v>
      </c>
      <c r="AO211">
        <v>37.758203940000001</v>
      </c>
      <c r="AP211">
        <v>37.433574630000003</v>
      </c>
      <c r="AQ211">
        <v>37.139239510000003</v>
      </c>
      <c r="AR211">
        <v>36.869450200000003</v>
      </c>
      <c r="AS211">
        <v>36.628038099999998</v>
      </c>
      <c r="AT211">
        <v>36.40811961</v>
      </c>
      <c r="AU211">
        <v>36.205801289999997</v>
      </c>
      <c r="AV211">
        <v>36.020777250000002</v>
      </c>
    </row>
    <row r="212" spans="1:48" x14ac:dyDescent="0.25">
      <c r="A212" t="s">
        <v>324</v>
      </c>
      <c r="B212">
        <v>13.563081253035699</v>
      </c>
      <c r="C212">
        <v>13.6174317289092</v>
      </c>
      <c r="D212">
        <v>13.671999749999999</v>
      </c>
      <c r="E212">
        <v>13.680417609999999</v>
      </c>
      <c r="F212">
        <v>13.69360522</v>
      </c>
      <c r="G212">
        <v>13.077568729999999</v>
      </c>
      <c r="H212">
        <v>12.97740254</v>
      </c>
      <c r="I212">
        <v>12.984829619999999</v>
      </c>
      <c r="J212">
        <v>12.795574200000001</v>
      </c>
      <c r="K212">
        <v>12.629058029999999</v>
      </c>
      <c r="L212">
        <v>12.4458889</v>
      </c>
      <c r="M212">
        <v>12.342162679999999</v>
      </c>
      <c r="N212">
        <v>12.37023411</v>
      </c>
      <c r="O212">
        <v>12.45320708</v>
      </c>
      <c r="P212">
        <v>12.549649329999999</v>
      </c>
      <c r="Q212">
        <v>12.634862160000001</v>
      </c>
      <c r="R212">
        <v>12.69426273</v>
      </c>
      <c r="S212">
        <v>12.721328550000001</v>
      </c>
      <c r="T212">
        <v>12.566932939999999</v>
      </c>
      <c r="U212">
        <v>12.28939293</v>
      </c>
      <c r="V212">
        <v>11.948705329999999</v>
      </c>
      <c r="W212">
        <v>11.57808144</v>
      </c>
      <c r="X212">
        <v>11.20076551</v>
      </c>
      <c r="Y212">
        <v>10.833125799999999</v>
      </c>
      <c r="Z212">
        <v>10.482173660000001</v>
      </c>
      <c r="AA212">
        <v>10.152998609999999</v>
      </c>
      <c r="AB212">
        <v>9.8452053829999997</v>
      </c>
      <c r="AC212">
        <v>9.5646930430000001</v>
      </c>
      <c r="AD212">
        <v>9.3073128650000001</v>
      </c>
      <c r="AE212">
        <v>9.0707955009999903</v>
      </c>
      <c r="AF212">
        <v>8.8547130480000007</v>
      </c>
      <c r="AG212">
        <v>8.6527925319999994</v>
      </c>
      <c r="AH212">
        <v>8.4645176329999998</v>
      </c>
      <c r="AI212">
        <v>8.2893906669999904</v>
      </c>
      <c r="AJ212">
        <v>8.1265048130000004</v>
      </c>
      <c r="AK212">
        <v>7.9745397640000002</v>
      </c>
      <c r="AL212">
        <v>7.8319586909999996</v>
      </c>
      <c r="AM212">
        <v>7.699763463</v>
      </c>
      <c r="AN212">
        <v>7.5771392879999997</v>
      </c>
      <c r="AO212">
        <v>7.4620826210000004</v>
      </c>
      <c r="AP212">
        <v>7.3550809849999998</v>
      </c>
      <c r="AQ212">
        <v>7.2546451449999996</v>
      </c>
      <c r="AR212">
        <v>7.1588371339999997</v>
      </c>
      <c r="AS212">
        <v>7.0688385509999998</v>
      </c>
      <c r="AT212">
        <v>6.982946203</v>
      </c>
      <c r="AU212">
        <v>6.9002628100000001</v>
      </c>
      <c r="AV212">
        <v>6.8212374819999999</v>
      </c>
    </row>
    <row r="213" spans="1:48" x14ac:dyDescent="0.25">
      <c r="A213" t="s">
        <v>325</v>
      </c>
      <c r="B213">
        <v>18.508367973806902</v>
      </c>
      <c r="C213">
        <v>18.582535383722899</v>
      </c>
      <c r="D213">
        <v>18.656999819999999</v>
      </c>
      <c r="E213">
        <v>18.687935</v>
      </c>
      <c r="F213">
        <v>18.75015934</v>
      </c>
      <c r="G213">
        <v>17.99789883</v>
      </c>
      <c r="H213">
        <v>17.914398009999999</v>
      </c>
      <c r="I213">
        <v>18.0110022</v>
      </c>
      <c r="J213">
        <v>17.945408530000002</v>
      </c>
      <c r="K213">
        <v>17.892525129999999</v>
      </c>
      <c r="L213">
        <v>17.812141759999999</v>
      </c>
      <c r="M213">
        <v>17.786519349999999</v>
      </c>
      <c r="N213">
        <v>17.952833590000001</v>
      </c>
      <c r="O213">
        <v>18.143864480000001</v>
      </c>
      <c r="P213">
        <v>18.29231922</v>
      </c>
      <c r="Q213">
        <v>18.37702642</v>
      </c>
      <c r="R213">
        <v>18.39663221</v>
      </c>
      <c r="S213">
        <v>18.354285480000001</v>
      </c>
      <c r="T213">
        <v>18.04394173</v>
      </c>
      <c r="U213">
        <v>17.569037779999999</v>
      </c>
      <c r="V213">
        <v>16.997858340000001</v>
      </c>
      <c r="W213">
        <v>16.378946880000001</v>
      </c>
      <c r="X213">
        <v>15.759137709999999</v>
      </c>
      <c r="Y213">
        <v>15.15931104</v>
      </c>
      <c r="Z213">
        <v>14.58822752</v>
      </c>
      <c r="AA213">
        <v>14.04853524</v>
      </c>
      <c r="AB213">
        <v>13.539898150000001</v>
      </c>
      <c r="AC213">
        <v>13.080509729999999</v>
      </c>
      <c r="AD213">
        <v>12.667855530000001</v>
      </c>
      <c r="AE213">
        <v>12.29377126</v>
      </c>
      <c r="AF213">
        <v>11.949999030000001</v>
      </c>
      <c r="AG213">
        <v>11.629996439999999</v>
      </c>
      <c r="AH213">
        <v>11.329463499999999</v>
      </c>
      <c r="AI213">
        <v>11.04516858</v>
      </c>
      <c r="AJ213">
        <v>10.775194989999999</v>
      </c>
      <c r="AK213">
        <v>10.518223559999999</v>
      </c>
      <c r="AL213">
        <v>10.273334999999999</v>
      </c>
      <c r="AM213">
        <v>10.04032881</v>
      </c>
      <c r="AN213">
        <v>9.8183899940000003</v>
      </c>
      <c r="AO213">
        <v>9.6063311460000005</v>
      </c>
      <c r="AP213">
        <v>9.4028857089999995</v>
      </c>
      <c r="AQ213">
        <v>9.2069216439999995</v>
      </c>
      <c r="AR213">
        <v>9.0172782250000001</v>
      </c>
      <c r="AS213">
        <v>8.8328711000000002</v>
      </c>
      <c r="AT213">
        <v>8.6527238010000005</v>
      </c>
      <c r="AU213">
        <v>8.4758482320000006</v>
      </c>
      <c r="AV213">
        <v>8.3009375980000009</v>
      </c>
    </row>
    <row r="214" spans="1:48" x14ac:dyDescent="0.25">
      <c r="A214" t="s">
        <v>326</v>
      </c>
      <c r="B214">
        <v>152.74239741432501</v>
      </c>
      <c r="C214">
        <v>153.35447234262901</v>
      </c>
      <c r="D214">
        <v>153.96899980000001</v>
      </c>
      <c r="E214">
        <v>156.31405659999999</v>
      </c>
      <c r="F214">
        <v>155.16503159999999</v>
      </c>
      <c r="G214">
        <v>141.47295109999999</v>
      </c>
      <c r="H214">
        <v>138.59926540000001</v>
      </c>
      <c r="I214">
        <v>139.551759</v>
      </c>
      <c r="J214">
        <v>136.4436767</v>
      </c>
      <c r="K214">
        <v>130.8377619</v>
      </c>
      <c r="L214">
        <v>126.0432831</v>
      </c>
      <c r="M214">
        <v>125.1255041</v>
      </c>
      <c r="N214">
        <v>125.6541632</v>
      </c>
      <c r="O214">
        <v>126.5647335</v>
      </c>
      <c r="P214">
        <v>127.66756669999999</v>
      </c>
      <c r="Q214">
        <v>128.7857688</v>
      </c>
      <c r="R214">
        <v>129.7784279</v>
      </c>
      <c r="S214">
        <v>130.5729422</v>
      </c>
      <c r="T214">
        <v>125.5657451</v>
      </c>
      <c r="U214">
        <v>118.1163904</v>
      </c>
      <c r="V214">
        <v>110.43407019999999</v>
      </c>
      <c r="W214">
        <v>103.32991730000001</v>
      </c>
      <c r="X214">
        <v>97.108738189999997</v>
      </c>
      <c r="Y214">
        <v>91.897950120000004</v>
      </c>
      <c r="Z214">
        <v>87.562853910000001</v>
      </c>
      <c r="AA214">
        <v>84.046539929999994</v>
      </c>
      <c r="AB214">
        <v>81.13022076</v>
      </c>
      <c r="AC214">
        <v>78.863262579999997</v>
      </c>
      <c r="AD214">
        <v>76.97792742</v>
      </c>
      <c r="AE214">
        <v>75.388255479999998</v>
      </c>
      <c r="AF214">
        <v>74.140120139999894</v>
      </c>
      <c r="AG214">
        <v>73.002767829999996</v>
      </c>
      <c r="AH214">
        <v>72.017132439999997</v>
      </c>
      <c r="AI214">
        <v>71.16170468</v>
      </c>
      <c r="AJ214">
        <v>70.434989040000005</v>
      </c>
      <c r="AK214">
        <v>69.80482035</v>
      </c>
      <c r="AL214">
        <v>69.228356610000006</v>
      </c>
      <c r="AM214">
        <v>68.757246539999997</v>
      </c>
      <c r="AN214">
        <v>68.383679430000001</v>
      </c>
      <c r="AO214">
        <v>68.047492790000007</v>
      </c>
      <c r="AP214">
        <v>67.801991200000003</v>
      </c>
      <c r="AQ214">
        <v>67.617595230000006</v>
      </c>
      <c r="AR214">
        <v>67.437765749999997</v>
      </c>
      <c r="AS214">
        <v>67.339499750000002</v>
      </c>
      <c r="AT214">
        <v>67.281791699999999</v>
      </c>
      <c r="AU214">
        <v>67.25780494</v>
      </c>
      <c r="AV214">
        <v>67.445972060000003</v>
      </c>
    </row>
    <row r="215" spans="1:48" x14ac:dyDescent="0.25">
      <c r="A215" t="s">
        <v>327</v>
      </c>
      <c r="B215">
        <v>37.299465479292799</v>
      </c>
      <c r="C215">
        <v>37.4489332632577</v>
      </c>
      <c r="D215">
        <v>37.598999360000001</v>
      </c>
      <c r="E215">
        <v>37.471011679999997</v>
      </c>
      <c r="F215">
        <v>35.867689630000001</v>
      </c>
      <c r="G215">
        <v>31.153136100000001</v>
      </c>
      <c r="H215">
        <v>30.324428170000001</v>
      </c>
      <c r="I215">
        <v>30.232060390000001</v>
      </c>
      <c r="J215">
        <v>29.216012190000001</v>
      </c>
      <c r="K215">
        <v>28.435739760000001</v>
      </c>
      <c r="L215">
        <v>27.976532089999999</v>
      </c>
      <c r="M215">
        <v>27.231455830000002</v>
      </c>
      <c r="N215">
        <v>27.027825069999999</v>
      </c>
      <c r="O215">
        <v>27.055837610000001</v>
      </c>
      <c r="P215">
        <v>27.19556682</v>
      </c>
      <c r="Q215">
        <v>27.37205655</v>
      </c>
      <c r="R215">
        <v>27.53463163</v>
      </c>
      <c r="S215">
        <v>27.653983350000001</v>
      </c>
      <c r="T215">
        <v>27.464751929999998</v>
      </c>
      <c r="U215">
        <v>27.03325701</v>
      </c>
      <c r="V215">
        <v>26.48845094</v>
      </c>
      <c r="W215">
        <v>25.87928874</v>
      </c>
      <c r="X215">
        <v>25.243950479999999</v>
      </c>
      <c r="Y215">
        <v>24.618848660000001</v>
      </c>
      <c r="Z215">
        <v>24.012683970000001</v>
      </c>
      <c r="AA215">
        <v>23.440340460000002</v>
      </c>
      <c r="AB215">
        <v>22.894510279999999</v>
      </c>
      <c r="AC215">
        <v>22.40000105</v>
      </c>
      <c r="AD215">
        <v>21.935334709999999</v>
      </c>
      <c r="AE215">
        <v>21.496935820000001</v>
      </c>
      <c r="AF215">
        <v>21.0940805</v>
      </c>
      <c r="AG215">
        <v>20.700857110000001</v>
      </c>
      <c r="AH215">
        <v>20.32374343</v>
      </c>
      <c r="AI215">
        <v>19.963712820000001</v>
      </c>
      <c r="AJ215">
        <v>19.621273630000001</v>
      </c>
      <c r="AK215">
        <v>19.293197639999999</v>
      </c>
      <c r="AL215">
        <v>18.974569970000001</v>
      </c>
      <c r="AM215">
        <v>18.67350321</v>
      </c>
      <c r="AN215">
        <v>18.38875153</v>
      </c>
      <c r="AO215">
        <v>18.112321390000002</v>
      </c>
      <c r="AP215">
        <v>17.850783</v>
      </c>
      <c r="AQ215">
        <v>17.59929838</v>
      </c>
      <c r="AR215">
        <v>17.34997049</v>
      </c>
      <c r="AS215">
        <v>17.112679360000001</v>
      </c>
      <c r="AT215">
        <v>16.881040200000001</v>
      </c>
      <c r="AU215">
        <v>16.65355005</v>
      </c>
      <c r="AV215">
        <v>16.437239269999999</v>
      </c>
    </row>
    <row r="216" spans="1:48" x14ac:dyDescent="0.25">
      <c r="A216" t="s">
        <v>328</v>
      </c>
      <c r="B216">
        <v>14.154333185950399</v>
      </c>
      <c r="C216">
        <v>14.2110529482209</v>
      </c>
      <c r="D216">
        <v>14.267999700000001</v>
      </c>
      <c r="E216">
        <v>14.166423610000001</v>
      </c>
      <c r="F216">
        <v>13.61824835</v>
      </c>
      <c r="G216">
        <v>12.051074249999999</v>
      </c>
      <c r="H216">
        <v>11.738237</v>
      </c>
      <c r="I216">
        <v>11.590189499999999</v>
      </c>
      <c r="J216">
        <v>11.20957905</v>
      </c>
      <c r="K216">
        <v>10.825453100000001</v>
      </c>
      <c r="L216">
        <v>10.647654530000001</v>
      </c>
      <c r="M216">
        <v>10.26498048</v>
      </c>
      <c r="N216">
        <v>10.11034091</v>
      </c>
      <c r="O216">
        <v>10.074418250000001</v>
      </c>
      <c r="P216">
        <v>10.102009969999999</v>
      </c>
      <c r="Q216">
        <v>10.157675469999999</v>
      </c>
      <c r="R216">
        <v>10.217875510000001</v>
      </c>
      <c r="S216">
        <v>10.26889489</v>
      </c>
      <c r="T216">
        <v>10.2306361</v>
      </c>
      <c r="U216">
        <v>10.13081178</v>
      </c>
      <c r="V216">
        <v>9.9983763640000003</v>
      </c>
      <c r="W216">
        <v>9.8475461459999902</v>
      </c>
      <c r="X216">
        <v>9.6885691400000002</v>
      </c>
      <c r="Y216">
        <v>9.5301491479999996</v>
      </c>
      <c r="Z216">
        <v>9.3759655679999998</v>
      </c>
      <c r="AA216">
        <v>9.2298298489999997</v>
      </c>
      <c r="AB216">
        <v>9.0914770899999997</v>
      </c>
      <c r="AC216">
        <v>8.9639243759999996</v>
      </c>
      <c r="AD216">
        <v>8.8440764069999904</v>
      </c>
      <c r="AE216">
        <v>8.7313820629999999</v>
      </c>
      <c r="AF216">
        <v>8.6271185260000003</v>
      </c>
      <c r="AG216">
        <v>8.5270682759999996</v>
      </c>
      <c r="AH216">
        <v>8.4322117300000006</v>
      </c>
      <c r="AI216">
        <v>8.3422415280000006</v>
      </c>
      <c r="AJ216">
        <v>8.2571850540000007</v>
      </c>
      <c r="AK216">
        <v>8.1764913579999998</v>
      </c>
      <c r="AL216">
        <v>8.0993995840000004</v>
      </c>
      <c r="AM216">
        <v>8.0269888280000004</v>
      </c>
      <c r="AN216">
        <v>7.9589701460000004</v>
      </c>
      <c r="AO216">
        <v>7.8939058470000001</v>
      </c>
      <c r="AP216">
        <v>7.8326035779999996</v>
      </c>
      <c r="AQ216">
        <v>7.7740678350000003</v>
      </c>
      <c r="AR216">
        <v>7.7167178099999996</v>
      </c>
      <c r="AS216">
        <v>7.6617913069999997</v>
      </c>
      <c r="AT216">
        <v>7.6079667879999997</v>
      </c>
      <c r="AU216">
        <v>7.5546917850000002</v>
      </c>
      <c r="AV216">
        <v>7.5023990029999998</v>
      </c>
    </row>
    <row r="217" spans="1:48" x14ac:dyDescent="0.25">
      <c r="A217" t="s">
        <v>329</v>
      </c>
      <c r="B217">
        <v>2014.78460936388</v>
      </c>
      <c r="C217">
        <v>2022.8583280313901</v>
      </c>
      <c r="D217">
        <v>2030.9639850000001</v>
      </c>
      <c r="E217">
        <v>2052.119976</v>
      </c>
      <c r="F217">
        <v>2040.897375</v>
      </c>
      <c r="G217">
        <v>1923.9636680000001</v>
      </c>
      <c r="H217">
        <v>1882.632895</v>
      </c>
      <c r="I217">
        <v>1873.9807310000001</v>
      </c>
      <c r="J217">
        <v>1850.4141059999999</v>
      </c>
      <c r="K217">
        <v>1818.9088079999999</v>
      </c>
      <c r="L217">
        <v>1804.8439900000001</v>
      </c>
      <c r="M217">
        <v>1801.9381189999999</v>
      </c>
      <c r="N217">
        <v>1809.110128</v>
      </c>
      <c r="O217">
        <v>1820.794785</v>
      </c>
      <c r="P217">
        <v>1835.04501</v>
      </c>
      <c r="Q217">
        <v>1849.6022840000001</v>
      </c>
      <c r="R217">
        <v>1862.3844300000001</v>
      </c>
      <c r="S217">
        <v>1872.6746270000001</v>
      </c>
      <c r="T217">
        <v>1865.352605</v>
      </c>
      <c r="U217">
        <v>1827.2319170000001</v>
      </c>
      <c r="V217">
        <v>1779.943806</v>
      </c>
      <c r="W217">
        <v>1728.350146</v>
      </c>
      <c r="X217">
        <v>1675.1972109999999</v>
      </c>
      <c r="Y217">
        <v>1624.3092610000001</v>
      </c>
      <c r="Z217">
        <v>1576.124605</v>
      </c>
      <c r="AA217">
        <v>1531.5272279999999</v>
      </c>
      <c r="AB217">
        <v>1489.889383</v>
      </c>
      <c r="AC217">
        <v>1453.095333</v>
      </c>
      <c r="AD217">
        <v>1418.681775</v>
      </c>
      <c r="AE217">
        <v>1386.4588650000001</v>
      </c>
      <c r="AF217">
        <v>1357.1128799999999</v>
      </c>
      <c r="AG217">
        <v>1328.3129429999999</v>
      </c>
      <c r="AH217">
        <v>1299.8019549999999</v>
      </c>
      <c r="AI217">
        <v>1273.4886550000001</v>
      </c>
      <c r="AJ217">
        <v>1249.0377719999999</v>
      </c>
      <c r="AK217">
        <v>1226.016016</v>
      </c>
      <c r="AL217">
        <v>1203.6978899999999</v>
      </c>
      <c r="AM217">
        <v>1183.099933</v>
      </c>
      <c r="AN217">
        <v>1163.815883</v>
      </c>
      <c r="AO217">
        <v>1145.2499680000001</v>
      </c>
      <c r="AP217">
        <v>1127.9111170000001</v>
      </c>
      <c r="AQ217">
        <v>1111.1673929999999</v>
      </c>
      <c r="AR217">
        <v>1094.7034060000001</v>
      </c>
      <c r="AS217">
        <v>1079.460403</v>
      </c>
      <c r="AT217">
        <v>1064.9152489999999</v>
      </c>
      <c r="AU217">
        <v>1050.950143</v>
      </c>
      <c r="AV217">
        <v>1038.014406</v>
      </c>
    </row>
    <row r="218" spans="1:48" x14ac:dyDescent="0.25">
      <c r="A218" t="s">
        <v>330</v>
      </c>
      <c r="B218">
        <v>1486.4738255882501</v>
      </c>
      <c r="C218">
        <v>1492.4304779364099</v>
      </c>
      <c r="D218">
        <v>1498.4105649999999</v>
      </c>
      <c r="E218">
        <v>1522.417256</v>
      </c>
      <c r="F218">
        <v>1507.7255789999999</v>
      </c>
      <c r="G218">
        <v>1420.4266170000001</v>
      </c>
      <c r="H218">
        <v>1360.938834</v>
      </c>
      <c r="I218">
        <v>1338.2912020000001</v>
      </c>
      <c r="J218">
        <v>1308.5230489999999</v>
      </c>
      <c r="K218">
        <v>1288.430861</v>
      </c>
      <c r="L218">
        <v>1255.9673660000001</v>
      </c>
      <c r="M218">
        <v>1217.867283</v>
      </c>
      <c r="N218">
        <v>1239.205641</v>
      </c>
      <c r="O218">
        <v>1249.400232</v>
      </c>
      <c r="P218">
        <v>1256.1136120000001</v>
      </c>
      <c r="Q218">
        <v>1262.360306</v>
      </c>
      <c r="R218">
        <v>1267.772344</v>
      </c>
      <c r="S218">
        <v>1274.271749</v>
      </c>
      <c r="T218">
        <v>1295.7662479999999</v>
      </c>
      <c r="U218">
        <v>1308.444035</v>
      </c>
      <c r="V218">
        <v>1321.5347670000001</v>
      </c>
      <c r="W218">
        <v>1331.398109</v>
      </c>
      <c r="X218">
        <v>1335.993021</v>
      </c>
      <c r="Y218">
        <v>1340.9093290000001</v>
      </c>
      <c r="Z218">
        <v>1341.4423899999999</v>
      </c>
      <c r="AA218">
        <v>1344.2691749999999</v>
      </c>
      <c r="AB218">
        <v>1342.0539040000001</v>
      </c>
      <c r="AC218">
        <v>1345.4952209999999</v>
      </c>
      <c r="AD218">
        <v>1342.6130949999999</v>
      </c>
      <c r="AE218">
        <v>1334.6011800000001</v>
      </c>
      <c r="AF218">
        <v>1334.389144</v>
      </c>
      <c r="AG218">
        <v>1324.112748</v>
      </c>
      <c r="AH218">
        <v>1314.287797</v>
      </c>
      <c r="AI218">
        <v>1301.511763</v>
      </c>
      <c r="AJ218">
        <v>1288.8410859999999</v>
      </c>
      <c r="AK218">
        <v>1274.853486</v>
      </c>
      <c r="AL218">
        <v>1256.8378319999999</v>
      </c>
      <c r="AM218">
        <v>1240.807341</v>
      </c>
      <c r="AN218">
        <v>1227.5581709999999</v>
      </c>
      <c r="AO218">
        <v>1210.776989</v>
      </c>
      <c r="AP218">
        <v>1197.6836229999999</v>
      </c>
      <c r="AQ218">
        <v>1186.2169719999999</v>
      </c>
      <c r="AR218">
        <v>1169.485097</v>
      </c>
      <c r="AS218">
        <v>1157.2854299999999</v>
      </c>
      <c r="AT218">
        <v>1145.3325789999999</v>
      </c>
      <c r="AU218">
        <v>1133.4427459999999</v>
      </c>
      <c r="AV218">
        <v>1123.06477</v>
      </c>
    </row>
    <row r="219" spans="1:48" x14ac:dyDescent="0.25">
      <c r="A219" t="s">
        <v>331</v>
      </c>
      <c r="B219">
        <v>99.772159800626696</v>
      </c>
      <c r="C219">
        <v>100.171970453009</v>
      </c>
      <c r="D219">
        <v>100.5733915</v>
      </c>
      <c r="E219">
        <v>101.42397149999999</v>
      </c>
      <c r="F219">
        <v>100.22362010000001</v>
      </c>
      <c r="G219">
        <v>95.219775029999994</v>
      </c>
      <c r="H219">
        <v>93.861023270000004</v>
      </c>
      <c r="I219">
        <v>93.247515370000002</v>
      </c>
      <c r="J219">
        <v>91.987290630000004</v>
      </c>
      <c r="K219">
        <v>91.487053079999995</v>
      </c>
      <c r="L219">
        <v>91.167762300000007</v>
      </c>
      <c r="M219">
        <v>88.345123959999995</v>
      </c>
      <c r="N219">
        <v>87.077030289999996</v>
      </c>
      <c r="O219">
        <v>86.630140979999894</v>
      </c>
      <c r="P219">
        <v>86.632779659999997</v>
      </c>
      <c r="Q219">
        <v>86.813911419999997</v>
      </c>
      <c r="R219">
        <v>87.003779260000002</v>
      </c>
      <c r="S219">
        <v>87.086747750000001</v>
      </c>
      <c r="T219">
        <v>86.779605889999999</v>
      </c>
      <c r="U219">
        <v>86.384546380000003</v>
      </c>
      <c r="V219">
        <v>85.952993430000006</v>
      </c>
      <c r="W219">
        <v>85.494547780000005</v>
      </c>
      <c r="X219">
        <v>85.01096115</v>
      </c>
      <c r="Y219">
        <v>84.539939200000006</v>
      </c>
      <c r="Z219">
        <v>84.088014729999998</v>
      </c>
      <c r="AA219">
        <v>83.675996510000004</v>
      </c>
      <c r="AB219">
        <v>83.288478830000003</v>
      </c>
      <c r="AC219">
        <v>82.944585119999999</v>
      </c>
      <c r="AD219">
        <v>82.60111861</v>
      </c>
      <c r="AE219">
        <v>82.253416680000001</v>
      </c>
      <c r="AF219">
        <v>81.925827040000001</v>
      </c>
      <c r="AG219">
        <v>81.587798410000005</v>
      </c>
      <c r="AH219">
        <v>81.25593834</v>
      </c>
      <c r="AI219">
        <v>80.955541449999998</v>
      </c>
      <c r="AJ219">
        <v>80.694860030000001</v>
      </c>
      <c r="AK219">
        <v>80.473917659999998</v>
      </c>
      <c r="AL219">
        <v>80.285627140000003</v>
      </c>
      <c r="AM219">
        <v>80.146255690000004</v>
      </c>
      <c r="AN219">
        <v>80.054826379999994</v>
      </c>
      <c r="AO219">
        <v>79.998942999999997</v>
      </c>
      <c r="AP219">
        <v>79.988446389999893</v>
      </c>
      <c r="AQ219">
        <v>80.014377890000006</v>
      </c>
      <c r="AR219">
        <v>80.064737940000001</v>
      </c>
      <c r="AS219">
        <v>80.15595734</v>
      </c>
      <c r="AT219">
        <v>80.276502949999994</v>
      </c>
      <c r="AU219">
        <v>80.41993737</v>
      </c>
      <c r="AV219">
        <v>80.708562499999999</v>
      </c>
    </row>
    <row r="220" spans="1:48" x14ac:dyDescent="0.25">
      <c r="A220" t="s">
        <v>332</v>
      </c>
      <c r="B220">
        <v>183.37738221354999</v>
      </c>
      <c r="C220">
        <v>184.11221877478599</v>
      </c>
      <c r="D220">
        <v>184.8500003</v>
      </c>
      <c r="E220">
        <v>186.23675230000001</v>
      </c>
      <c r="F220">
        <v>182.8604382</v>
      </c>
      <c r="G220">
        <v>173.88906549999999</v>
      </c>
      <c r="H220">
        <v>170.90581080000001</v>
      </c>
      <c r="I220">
        <v>168.30716269999999</v>
      </c>
      <c r="J220">
        <v>164.5499269</v>
      </c>
      <c r="K220">
        <v>162.18578489999999</v>
      </c>
      <c r="L220">
        <v>160.13426459999999</v>
      </c>
      <c r="M220">
        <v>152.32630750000001</v>
      </c>
      <c r="N220">
        <v>147.91889380000001</v>
      </c>
      <c r="O220">
        <v>145.254492</v>
      </c>
      <c r="P220">
        <v>143.5422734</v>
      </c>
      <c r="Q220">
        <v>142.34673649999999</v>
      </c>
      <c r="R220">
        <v>141.46217469999999</v>
      </c>
      <c r="S220">
        <v>140.6799618</v>
      </c>
      <c r="T220">
        <v>141.09701390000001</v>
      </c>
      <c r="U220">
        <v>141.00978810000001</v>
      </c>
      <c r="V220">
        <v>140.70144070000001</v>
      </c>
      <c r="W220">
        <v>140.29090819999999</v>
      </c>
      <c r="X220">
        <v>139.83885979999999</v>
      </c>
      <c r="Y220">
        <v>139.39691120000001</v>
      </c>
      <c r="Z220">
        <v>138.97570150000001</v>
      </c>
      <c r="AA220">
        <v>138.58764729999999</v>
      </c>
      <c r="AB220">
        <v>138.22616210000001</v>
      </c>
      <c r="AC220">
        <v>137.90299529999999</v>
      </c>
      <c r="AD220">
        <v>137.59057849999999</v>
      </c>
      <c r="AE220">
        <v>137.26366519999999</v>
      </c>
      <c r="AF220">
        <v>136.9202641</v>
      </c>
      <c r="AG220">
        <v>136.5205345</v>
      </c>
      <c r="AH220">
        <v>136.05570499999999</v>
      </c>
      <c r="AI220">
        <v>135.52343149999999</v>
      </c>
      <c r="AJ220">
        <v>134.9259016</v>
      </c>
      <c r="AK220">
        <v>134.26392179999999</v>
      </c>
      <c r="AL220">
        <v>133.53434229999999</v>
      </c>
      <c r="AM220">
        <v>132.75098009999999</v>
      </c>
      <c r="AN220">
        <v>131.9236894</v>
      </c>
      <c r="AO220">
        <v>131.05115319999999</v>
      </c>
      <c r="AP220">
        <v>130.148009</v>
      </c>
      <c r="AQ220">
        <v>129.2183757</v>
      </c>
      <c r="AR220">
        <v>128.257811</v>
      </c>
      <c r="AS220">
        <v>127.2832971</v>
      </c>
      <c r="AT220">
        <v>126.29685929999999</v>
      </c>
      <c r="AU220">
        <v>125.303389</v>
      </c>
      <c r="AV220">
        <v>124.0309271</v>
      </c>
    </row>
    <row r="221" spans="1:48" x14ac:dyDescent="0.25">
      <c r="A221" t="s">
        <v>333</v>
      </c>
      <c r="B221">
        <v>419.50663317585798</v>
      </c>
      <c r="C221">
        <v>421.18769551853899</v>
      </c>
      <c r="D221">
        <v>422.87546320000001</v>
      </c>
      <c r="E221">
        <v>426.43310100000002</v>
      </c>
      <c r="F221">
        <v>418.96350150000001</v>
      </c>
      <c r="G221">
        <v>396.19633349999998</v>
      </c>
      <c r="H221">
        <v>388.52652860000001</v>
      </c>
      <c r="I221">
        <v>385.09011149999998</v>
      </c>
      <c r="J221">
        <v>376.11650109999999</v>
      </c>
      <c r="K221">
        <v>368.6547266</v>
      </c>
      <c r="L221">
        <v>365.58223270000002</v>
      </c>
      <c r="M221">
        <v>357.06719420000002</v>
      </c>
      <c r="N221">
        <v>354.88882899999999</v>
      </c>
      <c r="O221">
        <v>354.6926181</v>
      </c>
      <c r="P221">
        <v>354.71644759999998</v>
      </c>
      <c r="Q221">
        <v>354.957313</v>
      </c>
      <c r="R221">
        <v>354.98839079999999</v>
      </c>
      <c r="S221">
        <v>354.47968270000001</v>
      </c>
      <c r="T221">
        <v>350.73480080000002</v>
      </c>
      <c r="U221">
        <v>343.23860509999997</v>
      </c>
      <c r="V221">
        <v>334.18923260000003</v>
      </c>
      <c r="W221">
        <v>324.52321490000003</v>
      </c>
      <c r="X221">
        <v>315.14951769999999</v>
      </c>
      <c r="Y221">
        <v>306.60493289999999</v>
      </c>
      <c r="Z221">
        <v>298.93804169999999</v>
      </c>
      <c r="AA221">
        <v>292.21517060000002</v>
      </c>
      <c r="AB221">
        <v>286.26038039999997</v>
      </c>
      <c r="AC221">
        <v>281.6470382</v>
      </c>
      <c r="AD221">
        <v>278.01410750000002</v>
      </c>
      <c r="AE221">
        <v>275.16739030000002</v>
      </c>
      <c r="AF221">
        <v>273.04856469999999</v>
      </c>
      <c r="AG221">
        <v>271.2608639</v>
      </c>
      <c r="AH221">
        <v>269.74534519999997</v>
      </c>
      <c r="AI221">
        <v>268.54448109999998</v>
      </c>
      <c r="AJ221">
        <v>267.61882359999998</v>
      </c>
      <c r="AK221">
        <v>266.91298970000003</v>
      </c>
      <c r="AL221">
        <v>266.3509262</v>
      </c>
      <c r="AM221">
        <v>266.05608840000002</v>
      </c>
      <c r="AN221">
        <v>265.99059999999997</v>
      </c>
      <c r="AO221">
        <v>266.0551016</v>
      </c>
      <c r="AP221">
        <v>266.30419419999998</v>
      </c>
      <c r="AQ221">
        <v>266.65460460000003</v>
      </c>
      <c r="AR221">
        <v>267.01895050000002</v>
      </c>
      <c r="AS221">
        <v>267.50419429999999</v>
      </c>
      <c r="AT221">
        <v>268.02601920000001</v>
      </c>
      <c r="AU221">
        <v>268.5583757</v>
      </c>
      <c r="AV221">
        <v>269.35581830000001</v>
      </c>
    </row>
    <row r="222" spans="1:48" x14ac:dyDescent="0.25">
      <c r="A222" t="s">
        <v>334</v>
      </c>
      <c r="B222">
        <v>44.0351095506566</v>
      </c>
      <c r="C222">
        <v>44.211568654201699</v>
      </c>
      <c r="D222">
        <v>44.388722270000002</v>
      </c>
      <c r="E222">
        <v>49.504867959999999</v>
      </c>
      <c r="F222">
        <v>49.93987765</v>
      </c>
      <c r="G222">
        <v>43.53970897</v>
      </c>
      <c r="H222">
        <v>46.378335309999997</v>
      </c>
      <c r="I222">
        <v>43.878510980000001</v>
      </c>
      <c r="J222">
        <v>48.556478310000003</v>
      </c>
      <c r="K222">
        <v>50.180189329999997</v>
      </c>
      <c r="L222">
        <v>53.488298440000001</v>
      </c>
      <c r="M222">
        <v>57.475703430000003</v>
      </c>
      <c r="N222">
        <v>63.352103769999999</v>
      </c>
      <c r="O222">
        <v>67.080030089999994</v>
      </c>
      <c r="P222">
        <v>69.285932160000002</v>
      </c>
      <c r="Q222">
        <v>70.439582509999994</v>
      </c>
      <c r="R222">
        <v>70.880723360000005</v>
      </c>
      <c r="S222">
        <v>70.842508749999894</v>
      </c>
      <c r="T222">
        <v>69.893764709999999</v>
      </c>
      <c r="U222">
        <v>68.289166850000001</v>
      </c>
      <c r="V222">
        <v>66.456130209999998</v>
      </c>
      <c r="W222">
        <v>64.551565949999997</v>
      </c>
      <c r="X222">
        <v>62.687545249999999</v>
      </c>
      <c r="Y222">
        <v>60.932281269999997</v>
      </c>
      <c r="Z222">
        <v>59.288794879999998</v>
      </c>
      <c r="AA222">
        <v>57.76008564</v>
      </c>
      <c r="AB222">
        <v>56.320480179999997</v>
      </c>
      <c r="AC222">
        <v>55.02094855</v>
      </c>
      <c r="AD222">
        <v>53.822259209999999</v>
      </c>
      <c r="AE222">
        <v>52.706939400000003</v>
      </c>
      <c r="AF222">
        <v>51.674421700000003</v>
      </c>
      <c r="AG222">
        <v>50.682368990000001</v>
      </c>
      <c r="AH222">
        <v>49.725727460000002</v>
      </c>
      <c r="AI222">
        <v>48.817677500000002</v>
      </c>
      <c r="AJ222">
        <v>47.954598590000003</v>
      </c>
      <c r="AK222">
        <v>47.131051460000002</v>
      </c>
      <c r="AL222">
        <v>46.338316890000002</v>
      </c>
      <c r="AM222">
        <v>45.590924880000003</v>
      </c>
      <c r="AN222">
        <v>44.884585719999997</v>
      </c>
      <c r="AO222">
        <v>44.20856294</v>
      </c>
      <c r="AP222">
        <v>43.567481370000003</v>
      </c>
      <c r="AQ222">
        <v>42.952017789999999</v>
      </c>
      <c r="AR222">
        <v>42.35312441</v>
      </c>
      <c r="AS222">
        <v>41.779712969999999</v>
      </c>
      <c r="AT222">
        <v>41.222978759999997</v>
      </c>
      <c r="AU222">
        <v>40.679075169999997</v>
      </c>
      <c r="AV222">
        <v>40.16882339</v>
      </c>
    </row>
    <row r="223" spans="1:48" x14ac:dyDescent="0.25">
      <c r="A223" t="s">
        <v>335</v>
      </c>
      <c r="B223">
        <v>75.667735502160696</v>
      </c>
      <c r="C223">
        <v>75.970954022796903</v>
      </c>
      <c r="D223">
        <v>76.275388559999996</v>
      </c>
      <c r="E223">
        <v>78.323428969999995</v>
      </c>
      <c r="F223">
        <v>79.778688200000005</v>
      </c>
      <c r="G223">
        <v>72.613650820000004</v>
      </c>
      <c r="H223">
        <v>70.806193910000005</v>
      </c>
      <c r="I223">
        <v>72.352191529999999</v>
      </c>
      <c r="J223">
        <v>72.991685259999997</v>
      </c>
      <c r="K223">
        <v>72.651300370000001</v>
      </c>
      <c r="L223">
        <v>72.573750279999999</v>
      </c>
      <c r="M223">
        <v>72.829272149999994</v>
      </c>
      <c r="N223">
        <v>73.740219510000003</v>
      </c>
      <c r="O223">
        <v>74.799103099999996</v>
      </c>
      <c r="P223">
        <v>75.791884210000006</v>
      </c>
      <c r="Q223">
        <v>76.569039549999999</v>
      </c>
      <c r="R223">
        <v>77.103256020000003</v>
      </c>
      <c r="S223">
        <v>77.383386810000005</v>
      </c>
      <c r="T223">
        <v>77.433123609999996</v>
      </c>
      <c r="U223">
        <v>77.151334800000001</v>
      </c>
      <c r="V223">
        <v>76.681810949999999</v>
      </c>
      <c r="W223">
        <v>76.096091060000006</v>
      </c>
      <c r="X223">
        <v>75.482009039999994</v>
      </c>
      <c r="Y223">
        <v>74.908244179999997</v>
      </c>
      <c r="Z223">
        <v>74.397971650000002</v>
      </c>
      <c r="AA223">
        <v>73.962596230000003</v>
      </c>
      <c r="AB223">
        <v>73.583645180000005</v>
      </c>
      <c r="AC223">
        <v>73.325458479999995</v>
      </c>
      <c r="AD223">
        <v>73.160080230000005</v>
      </c>
      <c r="AE223">
        <v>73.051860660000003</v>
      </c>
      <c r="AF223">
        <v>72.986102419999995</v>
      </c>
      <c r="AG223">
        <v>72.922374730000001</v>
      </c>
      <c r="AH223">
        <v>72.840715099999997</v>
      </c>
      <c r="AI223">
        <v>72.743427330000003</v>
      </c>
      <c r="AJ223">
        <v>72.630917839999995</v>
      </c>
      <c r="AK223">
        <v>72.504593150000005</v>
      </c>
      <c r="AL223">
        <v>72.361467500000003</v>
      </c>
      <c r="AM223">
        <v>72.214166410000004</v>
      </c>
      <c r="AN223">
        <v>72.070819839999999</v>
      </c>
      <c r="AO223">
        <v>71.928456299999894</v>
      </c>
      <c r="AP223">
        <v>71.793023000000005</v>
      </c>
      <c r="AQ223">
        <v>71.663631249999995</v>
      </c>
      <c r="AR223">
        <v>71.531509020000001</v>
      </c>
      <c r="AS223">
        <v>71.402641810000006</v>
      </c>
      <c r="AT223">
        <v>71.274826680000004</v>
      </c>
      <c r="AU223">
        <v>71.144691170000002</v>
      </c>
      <c r="AV223">
        <v>71.045363789999996</v>
      </c>
    </row>
    <row r="224" spans="1:48" x14ac:dyDescent="0.25">
      <c r="A224" t="s">
        <v>336</v>
      </c>
      <c r="B224">
        <v>10450.6497314305</v>
      </c>
      <c r="C224">
        <v>10492.527957734201</v>
      </c>
      <c r="D224">
        <v>10534.57388</v>
      </c>
      <c r="E224">
        <v>10648.24425</v>
      </c>
      <c r="F224">
        <v>10665.01946</v>
      </c>
      <c r="G224">
        <v>10347.31278</v>
      </c>
      <c r="H224">
        <v>10273.35484</v>
      </c>
      <c r="I224">
        <v>10273.870279999999</v>
      </c>
      <c r="J224">
        <v>10229.43397</v>
      </c>
      <c r="K224">
        <v>10175.19377</v>
      </c>
      <c r="L224">
        <v>10170.77118</v>
      </c>
      <c r="M224">
        <v>10216.83152</v>
      </c>
      <c r="N224">
        <v>10323.3192</v>
      </c>
      <c r="O224">
        <v>10437.40422</v>
      </c>
      <c r="P224">
        <v>10550.68563</v>
      </c>
      <c r="Q224">
        <v>10653.82336</v>
      </c>
      <c r="R224">
        <v>10741.9815</v>
      </c>
      <c r="S224">
        <v>10812.595569999999</v>
      </c>
      <c r="T224">
        <v>10900.51613</v>
      </c>
      <c r="U224">
        <v>10963.3557</v>
      </c>
      <c r="V224">
        <v>11017.82857</v>
      </c>
      <c r="W224">
        <v>11065.789870000001</v>
      </c>
      <c r="X224">
        <v>11111.904140000001</v>
      </c>
      <c r="Y224">
        <v>11165.651620000001</v>
      </c>
      <c r="Z224">
        <v>11228.639660000001</v>
      </c>
      <c r="AA224">
        <v>11304.04285</v>
      </c>
      <c r="AB224">
        <v>11388.42302</v>
      </c>
      <c r="AC224">
        <v>11486.101000000001</v>
      </c>
      <c r="AD224">
        <v>11590.170270000001</v>
      </c>
      <c r="AE224">
        <v>11696.71507</v>
      </c>
      <c r="AF224">
        <v>11805.248659999999</v>
      </c>
      <c r="AG224">
        <v>11905.75426</v>
      </c>
      <c r="AH224">
        <v>11996.6782</v>
      </c>
      <c r="AI224">
        <v>12078.62264</v>
      </c>
      <c r="AJ224">
        <v>12151.633110000001</v>
      </c>
      <c r="AK224">
        <v>12215.5723</v>
      </c>
      <c r="AL224">
        <v>12269.73378</v>
      </c>
      <c r="AM224">
        <v>12317.89086</v>
      </c>
      <c r="AN224">
        <v>12361.20471</v>
      </c>
      <c r="AO224">
        <v>12399.10046</v>
      </c>
      <c r="AP224">
        <v>12434.778770000001</v>
      </c>
      <c r="AQ224">
        <v>12467.92107</v>
      </c>
      <c r="AR224">
        <v>12497.384770000001</v>
      </c>
      <c r="AS224">
        <v>12526.657160000001</v>
      </c>
      <c r="AT224">
        <v>12554.658450000001</v>
      </c>
      <c r="AU224">
        <v>12581.61578</v>
      </c>
      <c r="AV224">
        <v>12608.17748</v>
      </c>
    </row>
    <row r="225" spans="1:48" x14ac:dyDescent="0.25">
      <c r="A225" t="s">
        <v>337</v>
      </c>
      <c r="B225">
        <v>5875.3438678479197</v>
      </c>
      <c r="C225">
        <v>5898.8877609486599</v>
      </c>
      <c r="D225">
        <v>5922.5259800000003</v>
      </c>
      <c r="E225">
        <v>5943.9392770000004</v>
      </c>
      <c r="F225">
        <v>5937.093672</v>
      </c>
      <c r="G225">
        <v>5932.9240390000004</v>
      </c>
      <c r="H225">
        <v>5929.1693880000003</v>
      </c>
      <c r="I225">
        <v>5933.2615999999998</v>
      </c>
      <c r="J225">
        <v>5949.1652519999998</v>
      </c>
      <c r="K225">
        <v>5969.464011</v>
      </c>
      <c r="L225">
        <v>5974.558376</v>
      </c>
      <c r="M225">
        <v>5975.1754709999996</v>
      </c>
      <c r="N225">
        <v>5986.1313209999998</v>
      </c>
      <c r="O225">
        <v>6001.4661610000003</v>
      </c>
      <c r="P225">
        <v>6018.4485329999998</v>
      </c>
      <c r="Q225">
        <v>6034.7601949999998</v>
      </c>
      <c r="R225">
        <v>6050.5888720000003</v>
      </c>
      <c r="S225">
        <v>6065.5443770000002</v>
      </c>
      <c r="T225">
        <v>6083.3219010000003</v>
      </c>
      <c r="U225">
        <v>6100.2796479999997</v>
      </c>
      <c r="V225">
        <v>6116.7116470000001</v>
      </c>
      <c r="W225">
        <v>6132.6094350000003</v>
      </c>
      <c r="X225">
        <v>6148.2564119999997</v>
      </c>
      <c r="Y225">
        <v>6164.4678869999998</v>
      </c>
      <c r="Z225">
        <v>6181.3387140000004</v>
      </c>
      <c r="AA225">
        <v>6199.1688080000004</v>
      </c>
      <c r="AB225">
        <v>6217.4935809999997</v>
      </c>
      <c r="AC225">
        <v>6236.5526680000003</v>
      </c>
      <c r="AD225">
        <v>6255.7204160000001</v>
      </c>
      <c r="AE225">
        <v>6274.3184609999998</v>
      </c>
      <c r="AF225">
        <v>6292.5665150000004</v>
      </c>
      <c r="AG225">
        <v>6309.5668260000002</v>
      </c>
      <c r="AH225">
        <v>6325.2237610000002</v>
      </c>
      <c r="AI225">
        <v>6339.4749819999997</v>
      </c>
      <c r="AJ225">
        <v>6352.4037980000003</v>
      </c>
      <c r="AK225">
        <v>6364.0799710000001</v>
      </c>
      <c r="AL225">
        <v>6374.3622750000004</v>
      </c>
      <c r="AM225">
        <v>6383.5592640000004</v>
      </c>
      <c r="AN225">
        <v>6391.9471620000004</v>
      </c>
      <c r="AO225">
        <v>6399.343699</v>
      </c>
      <c r="AP225">
        <v>6406.0152239999998</v>
      </c>
      <c r="AQ225">
        <v>6412.071328</v>
      </c>
      <c r="AR225">
        <v>6417.1950200000001</v>
      </c>
      <c r="AS225">
        <v>6421.6696480000001</v>
      </c>
      <c r="AT225">
        <v>6425.4791830000004</v>
      </c>
      <c r="AU225">
        <v>6428.6159589999997</v>
      </c>
      <c r="AV225">
        <v>6431.0332429999999</v>
      </c>
    </row>
    <row r="226" spans="1:48" x14ac:dyDescent="0.25">
      <c r="A226" t="s">
        <v>338</v>
      </c>
      <c r="B226">
        <v>0.59422803324812801</v>
      </c>
      <c r="C226">
        <v>0.59660924558342898</v>
      </c>
      <c r="D226">
        <v>0.59899981020000004</v>
      </c>
      <c r="E226">
        <v>0.59353301169999995</v>
      </c>
      <c r="F226">
        <v>0.55541604840000003</v>
      </c>
      <c r="G226">
        <v>0.50497348549999999</v>
      </c>
      <c r="H226">
        <v>0.47663289640000001</v>
      </c>
      <c r="I226">
        <v>0.44986961209999998</v>
      </c>
      <c r="J226">
        <v>0.42668167060000001</v>
      </c>
      <c r="K226">
        <v>0.41681608720000002</v>
      </c>
      <c r="L226">
        <v>0.40189198539999998</v>
      </c>
      <c r="M226">
        <v>0.38102484720000002</v>
      </c>
      <c r="N226">
        <v>0.35713960620000001</v>
      </c>
      <c r="O226">
        <v>0.33194427370000001</v>
      </c>
      <c r="P226">
        <v>0.301879014</v>
      </c>
      <c r="Q226">
        <v>0.28487766240000001</v>
      </c>
      <c r="R226">
        <v>0.27472816659999999</v>
      </c>
      <c r="S226">
        <v>0.26989709220000002</v>
      </c>
      <c r="T226">
        <v>0.2071325403</v>
      </c>
      <c r="U226">
        <v>0.1520389254</v>
      </c>
      <c r="V226">
        <v>0.1161483739</v>
      </c>
      <c r="W226">
        <v>9.3745588199999896E-2</v>
      </c>
      <c r="X226">
        <v>7.95849535E-2</v>
      </c>
      <c r="Y226">
        <v>6.9803403900000005E-2</v>
      </c>
      <c r="Z226">
        <v>6.2537445799999994E-2</v>
      </c>
      <c r="AA226">
        <v>5.6843130300000003E-2</v>
      </c>
      <c r="AB226">
        <v>5.2192045899999998E-2</v>
      </c>
      <c r="AC226">
        <v>4.8835784100000001E-2</v>
      </c>
      <c r="AD226">
        <v>4.6187526100000001E-2</v>
      </c>
      <c r="AE226">
        <v>4.3958976599999998E-2</v>
      </c>
      <c r="AF226">
        <v>4.2000852999999998E-2</v>
      </c>
      <c r="AG226">
        <v>4.02107201E-2</v>
      </c>
      <c r="AH226">
        <v>3.8538855300000001E-2</v>
      </c>
      <c r="AI226">
        <v>3.6962181599999998E-2</v>
      </c>
      <c r="AJ226">
        <v>3.5467875699999998E-2</v>
      </c>
      <c r="AK226">
        <v>3.4048640400000003E-2</v>
      </c>
      <c r="AL226">
        <v>3.26996409E-2</v>
      </c>
      <c r="AM226">
        <v>3.14696831E-2</v>
      </c>
      <c r="AN226">
        <v>3.0325252E-2</v>
      </c>
      <c r="AO226">
        <v>2.9246906900000001E-2</v>
      </c>
      <c r="AP226">
        <v>2.8227163100000001E-2</v>
      </c>
      <c r="AQ226">
        <v>2.7260448600000001E-2</v>
      </c>
      <c r="AR226">
        <v>2.6342107399999998E-2</v>
      </c>
      <c r="AS226">
        <v>2.5471885199999999E-2</v>
      </c>
      <c r="AT226">
        <v>2.4647327900000002E-2</v>
      </c>
      <c r="AU226">
        <v>2.3866781100000001E-2</v>
      </c>
      <c r="AV226">
        <v>2.31290166E-2</v>
      </c>
    </row>
    <row r="227" spans="1:48" x14ac:dyDescent="0.25">
      <c r="A227" t="s">
        <v>339</v>
      </c>
      <c r="B227">
        <v>13.1053707883709</v>
      </c>
      <c r="C227">
        <v>13.157887110109201</v>
      </c>
      <c r="D227">
        <v>13.210609760000001</v>
      </c>
      <c r="E227">
        <v>13.158897380000001</v>
      </c>
      <c r="F227">
        <v>12.84131082</v>
      </c>
      <c r="G227">
        <v>12.378698269999999</v>
      </c>
      <c r="H227">
        <v>12.03910166</v>
      </c>
      <c r="I227">
        <v>11.653379149999999</v>
      </c>
      <c r="J227">
        <v>11.188345460000001</v>
      </c>
      <c r="K227">
        <v>10.75222114</v>
      </c>
      <c r="L227">
        <v>10.4078146</v>
      </c>
      <c r="M227">
        <v>10.16194086</v>
      </c>
      <c r="N227">
        <v>10.00624665</v>
      </c>
      <c r="O227">
        <v>9.834664171</v>
      </c>
      <c r="P227">
        <v>9.6216623170000002</v>
      </c>
      <c r="Q227">
        <v>9.3969229419999998</v>
      </c>
      <c r="R227">
        <v>9.1700561220000001</v>
      </c>
      <c r="S227">
        <v>8.8759734219999995</v>
      </c>
      <c r="T227">
        <v>8.2047332770000008</v>
      </c>
      <c r="U227">
        <v>7.4795240390000002</v>
      </c>
      <c r="V227">
        <v>6.8098050160000003</v>
      </c>
      <c r="W227">
        <v>6.221597891</v>
      </c>
      <c r="X227">
        <v>5.716109769</v>
      </c>
      <c r="Y227">
        <v>5.2772250009999997</v>
      </c>
      <c r="Z227">
        <v>4.8865299010000003</v>
      </c>
      <c r="AA227">
        <v>4.5328245300000001</v>
      </c>
      <c r="AB227">
        <v>4.2057129470000003</v>
      </c>
      <c r="AC227">
        <v>3.8981588070000002</v>
      </c>
      <c r="AD227">
        <v>3.6091416199999999</v>
      </c>
      <c r="AE227">
        <v>3.3384155099999999</v>
      </c>
      <c r="AF227">
        <v>3.08715641</v>
      </c>
      <c r="AG227">
        <v>2.8506866959999999</v>
      </c>
      <c r="AH227">
        <v>2.6291706160000001</v>
      </c>
      <c r="AI227">
        <v>2.421000711</v>
      </c>
      <c r="AJ227">
        <v>2.225881942</v>
      </c>
      <c r="AK227">
        <v>2.043068377</v>
      </c>
      <c r="AL227">
        <v>1.8718647509999999</v>
      </c>
      <c r="AM227">
        <v>1.712995649</v>
      </c>
      <c r="AN227">
        <v>1.566352878</v>
      </c>
      <c r="AO227">
        <v>1.431025534</v>
      </c>
      <c r="AP227">
        <v>1.3076646730000001</v>
      </c>
      <c r="AQ227">
        <v>1.195763006</v>
      </c>
      <c r="AR227">
        <v>1.094432742</v>
      </c>
      <c r="AS227">
        <v>1.004246448</v>
      </c>
      <c r="AT227">
        <v>0.92444715259999999</v>
      </c>
      <c r="AU227">
        <v>0.85462376510000004</v>
      </c>
      <c r="AV227">
        <v>0.79447920900000002</v>
      </c>
    </row>
    <row r="228" spans="1:48" x14ac:dyDescent="0.25">
      <c r="A228" t="s">
        <v>340</v>
      </c>
      <c r="B228">
        <v>1.8563319391464199</v>
      </c>
      <c r="C228">
        <v>1.86377070047134</v>
      </c>
      <c r="D228">
        <v>1.8712396790000001</v>
      </c>
      <c r="E228">
        <v>2.3759724520000001</v>
      </c>
      <c r="F228">
        <v>3.104937509</v>
      </c>
      <c r="G228">
        <v>3.954969169</v>
      </c>
      <c r="H228">
        <v>4.9086745650000001</v>
      </c>
      <c r="I228">
        <v>5.8562321170000002</v>
      </c>
      <c r="J228">
        <v>6.7252919149999997</v>
      </c>
      <c r="K228">
        <v>7.5381913000000003</v>
      </c>
      <c r="L228">
        <v>8.3410017730000003</v>
      </c>
      <c r="M228">
        <v>9.1614185270000004</v>
      </c>
      <c r="N228">
        <v>9.8349979330000004</v>
      </c>
      <c r="O228">
        <v>10.3664191</v>
      </c>
      <c r="P228">
        <v>10.78339225</v>
      </c>
      <c r="Q228">
        <v>11.14902401</v>
      </c>
      <c r="R228">
        <v>11.49296232</v>
      </c>
      <c r="S228">
        <v>11.60365185</v>
      </c>
      <c r="T228">
        <v>12.36900297</v>
      </c>
      <c r="U228">
        <v>12.982804249999999</v>
      </c>
      <c r="V228">
        <v>13.59795141</v>
      </c>
      <c r="W228">
        <v>14.283688550000001</v>
      </c>
      <c r="X228">
        <v>15.08227048</v>
      </c>
      <c r="Y228">
        <v>15.99647568</v>
      </c>
      <c r="Z228">
        <v>17.008428169999998</v>
      </c>
      <c r="AA228">
        <v>18.106732050000002</v>
      </c>
      <c r="AB228">
        <v>19.26827368</v>
      </c>
      <c r="AC228">
        <v>20.460121520000001</v>
      </c>
      <c r="AD228">
        <v>21.67784614</v>
      </c>
      <c r="AE228">
        <v>22.920717109999998</v>
      </c>
      <c r="AF228">
        <v>24.20089475</v>
      </c>
      <c r="AG228">
        <v>25.48381509</v>
      </c>
      <c r="AH228">
        <v>26.765827009999999</v>
      </c>
      <c r="AI228">
        <v>28.02397818</v>
      </c>
      <c r="AJ228">
        <v>29.24492532</v>
      </c>
      <c r="AK228">
        <v>30.40683348</v>
      </c>
      <c r="AL228">
        <v>31.483576930000002</v>
      </c>
      <c r="AM228">
        <v>32.473948589999999</v>
      </c>
      <c r="AN228">
        <v>33.36632204</v>
      </c>
      <c r="AO228">
        <v>34.130151249999997</v>
      </c>
      <c r="AP228">
        <v>34.776393489999997</v>
      </c>
      <c r="AQ228">
        <v>35.291583590000002</v>
      </c>
      <c r="AR228">
        <v>35.647786850000003</v>
      </c>
      <c r="AS228">
        <v>35.875652590000001</v>
      </c>
      <c r="AT228">
        <v>35.962285749999999</v>
      </c>
      <c r="AU228">
        <v>35.910159010000001</v>
      </c>
      <c r="AV228">
        <v>35.732420689999998</v>
      </c>
    </row>
    <row r="229" spans="1:48" x14ac:dyDescent="0.25">
      <c r="A229" t="s">
        <v>341</v>
      </c>
      <c r="B229">
        <v>74.904087735457793</v>
      </c>
      <c r="C229">
        <v>75.204246138798695</v>
      </c>
      <c r="D229">
        <v>75.505700970000007</v>
      </c>
      <c r="E229">
        <v>75.692531709999997</v>
      </c>
      <c r="F229">
        <v>75.907691560000004</v>
      </c>
      <c r="G229">
        <v>73.308225179999994</v>
      </c>
      <c r="H229">
        <v>72.206597110000004</v>
      </c>
      <c r="I229">
        <v>72.078024970000001</v>
      </c>
      <c r="J229">
        <v>71.987482810000003</v>
      </c>
      <c r="K229">
        <v>71.303181089999995</v>
      </c>
      <c r="L229">
        <v>70.347602120000005</v>
      </c>
      <c r="M229">
        <v>68.84575092</v>
      </c>
      <c r="N229">
        <v>67.237321629999997</v>
      </c>
      <c r="O229">
        <v>65.625091819999994</v>
      </c>
      <c r="P229">
        <v>64.0491308</v>
      </c>
      <c r="Q229">
        <v>62.264808219999999</v>
      </c>
      <c r="R229">
        <v>60.318421319999999</v>
      </c>
      <c r="S229">
        <v>59.828523109999999</v>
      </c>
      <c r="T229">
        <v>60.426865980000002</v>
      </c>
      <c r="U229">
        <v>61.353707929999999</v>
      </c>
      <c r="V229">
        <v>61.90234032</v>
      </c>
      <c r="W229">
        <v>61.918193680000002</v>
      </c>
      <c r="X229">
        <v>61.445772939999998</v>
      </c>
      <c r="Y229">
        <v>60.623580859999997</v>
      </c>
      <c r="Z229">
        <v>59.578389059999999</v>
      </c>
      <c r="AA229">
        <v>58.418166390000003</v>
      </c>
      <c r="AB229">
        <v>57.202453130000002</v>
      </c>
      <c r="AC229">
        <v>55.973611349999999</v>
      </c>
      <c r="AD229">
        <v>54.745704060000001</v>
      </c>
      <c r="AE229">
        <v>53.53401315</v>
      </c>
      <c r="AF229">
        <v>52.352886580000003</v>
      </c>
      <c r="AG229">
        <v>51.18550493</v>
      </c>
      <c r="AH229">
        <v>49.99065951</v>
      </c>
      <c r="AI229">
        <v>48.793732489999996</v>
      </c>
      <c r="AJ229">
        <v>47.600402809999999</v>
      </c>
      <c r="AK229">
        <v>46.407677069999998</v>
      </c>
      <c r="AL229">
        <v>45.209341100000003</v>
      </c>
      <c r="AM229">
        <v>43.991201279999999</v>
      </c>
      <c r="AN229">
        <v>42.759161579999997</v>
      </c>
      <c r="AO229">
        <v>41.512285329999997</v>
      </c>
      <c r="AP229">
        <v>40.25747853</v>
      </c>
      <c r="AQ229">
        <v>38.994793909999999</v>
      </c>
      <c r="AR229">
        <v>37.656611099999999</v>
      </c>
      <c r="AS229">
        <v>36.290338470000002</v>
      </c>
      <c r="AT229">
        <v>34.914213410000002</v>
      </c>
      <c r="AU229">
        <v>33.538800160000001</v>
      </c>
      <c r="AV229">
        <v>32.181839889999999</v>
      </c>
    </row>
    <row r="230" spans="1:48" x14ac:dyDescent="0.25">
      <c r="A230" t="s">
        <v>342</v>
      </c>
      <c r="B230">
        <v>0.68289609059609502</v>
      </c>
      <c r="C230">
        <v>0.68563261681780097</v>
      </c>
      <c r="D230">
        <v>0.68838095109999997</v>
      </c>
      <c r="E230">
        <v>0.65537129930000004</v>
      </c>
      <c r="F230">
        <v>0.6076025692</v>
      </c>
      <c r="G230">
        <v>0.53495545119999999</v>
      </c>
      <c r="H230">
        <v>0.47790125770000003</v>
      </c>
      <c r="I230">
        <v>0.43176151470000002</v>
      </c>
      <c r="J230">
        <v>0.38940955100000002</v>
      </c>
      <c r="K230">
        <v>0.34801517850000002</v>
      </c>
      <c r="L230">
        <v>0.30977216969999999</v>
      </c>
      <c r="M230">
        <v>0.27359131889999999</v>
      </c>
      <c r="N230">
        <v>0.24366840049999999</v>
      </c>
      <c r="O230">
        <v>0.21808685629999999</v>
      </c>
      <c r="P230">
        <v>0.19573694280000001</v>
      </c>
      <c r="Q230">
        <v>0.17521410339999999</v>
      </c>
      <c r="R230">
        <v>0.15644689580000001</v>
      </c>
      <c r="S230">
        <v>0.15004229520000001</v>
      </c>
      <c r="T230">
        <v>0.15323058910000001</v>
      </c>
      <c r="U230">
        <v>0.15846735510000001</v>
      </c>
      <c r="V230">
        <v>0.16341813429999999</v>
      </c>
      <c r="W230">
        <v>0.16732115440000001</v>
      </c>
      <c r="X230">
        <v>0.1699800856</v>
      </c>
      <c r="Y230">
        <v>0.17163913089999999</v>
      </c>
      <c r="Z230">
        <v>0.17257062510000001</v>
      </c>
      <c r="AA230">
        <v>0.1730389336</v>
      </c>
      <c r="AB230">
        <v>0.17319787719999999</v>
      </c>
      <c r="AC230">
        <v>0.17314474799999999</v>
      </c>
      <c r="AD230">
        <v>0.1729345383</v>
      </c>
      <c r="AE230">
        <v>0.1726252697</v>
      </c>
      <c r="AF230">
        <v>0.17227317140000001</v>
      </c>
      <c r="AG230">
        <v>0.17183194169999999</v>
      </c>
      <c r="AH230">
        <v>0.17132815439999999</v>
      </c>
      <c r="AI230">
        <v>0.17076672279999999</v>
      </c>
      <c r="AJ230">
        <v>0.17012613639999999</v>
      </c>
      <c r="AK230">
        <v>0.16937424000000001</v>
      </c>
      <c r="AL230">
        <v>0.16847602819999999</v>
      </c>
      <c r="AM230">
        <v>0.1674225302</v>
      </c>
      <c r="AN230">
        <v>0.1662010843</v>
      </c>
      <c r="AO230">
        <v>0.16478720099999999</v>
      </c>
      <c r="AP230">
        <v>0.16319477139999999</v>
      </c>
      <c r="AQ230">
        <v>0.16141511489999999</v>
      </c>
      <c r="AR230">
        <v>0.1594463891</v>
      </c>
      <c r="AS230">
        <v>0.1573201809</v>
      </c>
      <c r="AT230">
        <v>0.15502563589999999</v>
      </c>
      <c r="AU230">
        <v>0.15256064999999999</v>
      </c>
      <c r="AV230">
        <v>0.14998002939999999</v>
      </c>
    </row>
    <row r="231" spans="1:48" x14ac:dyDescent="0.25">
      <c r="A231" t="s">
        <v>343</v>
      </c>
      <c r="B231">
        <v>2.3841462351468299</v>
      </c>
      <c r="C231">
        <v>2.3937000732470999</v>
      </c>
      <c r="D231">
        <v>2.4032951659999999</v>
      </c>
      <c r="E231">
        <v>2.358549746</v>
      </c>
      <c r="F231">
        <v>2.289984537</v>
      </c>
      <c r="G231">
        <v>2.1289678369999998</v>
      </c>
      <c r="H231">
        <v>2.0161974479999998</v>
      </c>
      <c r="I231">
        <v>1.9342513750000001</v>
      </c>
      <c r="J231">
        <v>1.853612984</v>
      </c>
      <c r="K231">
        <v>1.7604065929999999</v>
      </c>
      <c r="L231">
        <v>1.6649247570000001</v>
      </c>
      <c r="M231">
        <v>1.5619550289999999</v>
      </c>
      <c r="N231">
        <v>1.5805845789999999</v>
      </c>
      <c r="O231">
        <v>1.664537486</v>
      </c>
      <c r="P231">
        <v>1.789719372</v>
      </c>
      <c r="Q231">
        <v>1.9367248079999999</v>
      </c>
      <c r="R231">
        <v>2.0998320490000002</v>
      </c>
      <c r="S231">
        <v>2.238436139</v>
      </c>
      <c r="T231">
        <v>2.3977447249999999</v>
      </c>
      <c r="U231">
        <v>2.5338431699999999</v>
      </c>
      <c r="V231">
        <v>2.634517019</v>
      </c>
      <c r="W231">
        <v>2.701500571</v>
      </c>
      <c r="X231">
        <v>2.7398572899999998</v>
      </c>
      <c r="Y231">
        <v>2.7582878750000002</v>
      </c>
      <c r="Z231">
        <v>2.763810077</v>
      </c>
      <c r="AA231">
        <v>2.7620397350000001</v>
      </c>
      <c r="AB231">
        <v>2.7560989259999999</v>
      </c>
      <c r="AC231">
        <v>2.7478180349999999</v>
      </c>
      <c r="AD231">
        <v>2.7381517930000001</v>
      </c>
      <c r="AE231">
        <v>2.7280004779999998</v>
      </c>
      <c r="AF231">
        <v>2.7181856469999999</v>
      </c>
      <c r="AG231">
        <v>2.7078913249999998</v>
      </c>
      <c r="AH231">
        <v>2.6974486579999999</v>
      </c>
      <c r="AI231">
        <v>2.6868487459999999</v>
      </c>
      <c r="AJ231">
        <v>2.675672311</v>
      </c>
      <c r="AK231">
        <v>2.6633393839999999</v>
      </c>
      <c r="AL231">
        <v>2.649231339</v>
      </c>
      <c r="AM231">
        <v>2.6331440289999999</v>
      </c>
      <c r="AN231">
        <v>2.614819652</v>
      </c>
      <c r="AO231">
        <v>2.593818041</v>
      </c>
      <c r="AP231">
        <v>2.5703063159999999</v>
      </c>
      <c r="AQ231">
        <v>2.5440996519999999</v>
      </c>
      <c r="AR231">
        <v>2.5151237179999999</v>
      </c>
      <c r="AS231">
        <v>2.4838346210000002</v>
      </c>
      <c r="AT231">
        <v>2.4500221999999998</v>
      </c>
      <c r="AU231">
        <v>2.413616513</v>
      </c>
      <c r="AV231">
        <v>2.3754510459999998</v>
      </c>
    </row>
    <row r="232" spans="1:48" x14ac:dyDescent="0.25">
      <c r="A232" t="s">
        <v>344</v>
      </c>
      <c r="B232">
        <v>3.8105852795219599</v>
      </c>
      <c r="C232">
        <v>3.8258551963966601</v>
      </c>
      <c r="D232">
        <v>3.841191051</v>
      </c>
      <c r="E232">
        <v>3.716493206</v>
      </c>
      <c r="F232">
        <v>3.531303759</v>
      </c>
      <c r="G232">
        <v>3.20058715</v>
      </c>
      <c r="H232">
        <v>2.9494927390000001</v>
      </c>
      <c r="I232">
        <v>2.7511718620000001</v>
      </c>
      <c r="J232">
        <v>2.5625315469999999</v>
      </c>
      <c r="K232">
        <v>2.3652259249999998</v>
      </c>
      <c r="L232">
        <v>2.1741482429999999</v>
      </c>
      <c r="M232">
        <v>1.982686333</v>
      </c>
      <c r="N232">
        <v>1.7921180400000001</v>
      </c>
      <c r="O232">
        <v>1.6133044299999999</v>
      </c>
      <c r="P232">
        <v>1.4498242649999999</v>
      </c>
      <c r="Q232">
        <v>1.2967193939999999</v>
      </c>
      <c r="R232">
        <v>1.155885837</v>
      </c>
      <c r="S232">
        <v>1.0740058219999999</v>
      </c>
      <c r="T232">
        <v>1.062247027</v>
      </c>
      <c r="U232">
        <v>1.0639142180000001</v>
      </c>
      <c r="V232">
        <v>1.0627429909999999</v>
      </c>
      <c r="W232">
        <v>1.054256563</v>
      </c>
      <c r="X232">
        <v>1.0379514270000001</v>
      </c>
      <c r="Y232">
        <v>1.0160000600000001</v>
      </c>
      <c r="Z232">
        <v>0.99049288680000003</v>
      </c>
      <c r="AA232">
        <v>0.96324238269999995</v>
      </c>
      <c r="AB232">
        <v>0.93526089359999998</v>
      </c>
      <c r="AC232">
        <v>0.90715258909999996</v>
      </c>
      <c r="AD232">
        <v>0.87924034780000004</v>
      </c>
      <c r="AE232">
        <v>0.85182714469999998</v>
      </c>
      <c r="AF232">
        <v>0.82517378100000005</v>
      </c>
      <c r="AG232">
        <v>0.79903442790000001</v>
      </c>
      <c r="AH232">
        <v>0.77352022389999997</v>
      </c>
      <c r="AI232">
        <v>0.74863475779999999</v>
      </c>
      <c r="AJ232">
        <v>0.72426838650000003</v>
      </c>
      <c r="AK232">
        <v>0.70027962570000002</v>
      </c>
      <c r="AL232">
        <v>0.67653172449999999</v>
      </c>
      <c r="AM232">
        <v>0.65300561879999997</v>
      </c>
      <c r="AN232">
        <v>0.62967143920000002</v>
      </c>
      <c r="AO232">
        <v>0.60646022600000005</v>
      </c>
      <c r="AP232">
        <v>0.58344922320000003</v>
      </c>
      <c r="AQ232">
        <v>0.56062985539999999</v>
      </c>
      <c r="AR232">
        <v>0.53801859419999998</v>
      </c>
      <c r="AS232">
        <v>0.5157406282</v>
      </c>
      <c r="AT232">
        <v>0.49377262640000003</v>
      </c>
      <c r="AU232">
        <v>0.47212126170000002</v>
      </c>
      <c r="AV232">
        <v>0.45096391429999999</v>
      </c>
    </row>
    <row r="233" spans="1:48" x14ac:dyDescent="0.25">
      <c r="A233" t="s">
        <v>345</v>
      </c>
      <c r="B233">
        <v>0.930906730121833</v>
      </c>
      <c r="C233">
        <v>0.93463709366032899</v>
      </c>
      <c r="D233">
        <v>0.93838354430000004</v>
      </c>
      <c r="E233">
        <v>1.2128515289999999</v>
      </c>
      <c r="F233">
        <v>1.6254199309999999</v>
      </c>
      <c r="G233">
        <v>2.0363329600000002</v>
      </c>
      <c r="H233">
        <v>2.4918389520000002</v>
      </c>
      <c r="I233">
        <v>2.960836639</v>
      </c>
      <c r="J233">
        <v>3.384251152</v>
      </c>
      <c r="K233">
        <v>3.7118270980000001</v>
      </c>
      <c r="L233">
        <v>3.9414479029999998</v>
      </c>
      <c r="M233">
        <v>4.0461665069999997</v>
      </c>
      <c r="N233">
        <v>4.3668018960000001</v>
      </c>
      <c r="O233">
        <v>4.83985661</v>
      </c>
      <c r="P233">
        <v>5.4395680390000001</v>
      </c>
      <c r="Q233">
        <v>6.1321983050000002</v>
      </c>
      <c r="R233">
        <v>6.9117900600000004</v>
      </c>
      <c r="S233">
        <v>7.6171128509999999</v>
      </c>
      <c r="T233">
        <v>8.522206658</v>
      </c>
      <c r="U233">
        <v>9.1541646310000004</v>
      </c>
      <c r="V233">
        <v>9.5280342680000008</v>
      </c>
      <c r="W233">
        <v>9.6917589960000008</v>
      </c>
      <c r="X233">
        <v>9.8352625949999997</v>
      </c>
      <c r="Y233">
        <v>9.9531242520000003</v>
      </c>
      <c r="Z233">
        <v>10.04936358</v>
      </c>
      <c r="AA233">
        <v>10.132084750000001</v>
      </c>
      <c r="AB233">
        <v>10.20562361</v>
      </c>
      <c r="AC233">
        <v>10.29699347</v>
      </c>
      <c r="AD233">
        <v>10.397328829999999</v>
      </c>
      <c r="AE233">
        <v>10.503182969999999</v>
      </c>
      <c r="AF233">
        <v>10.61389323</v>
      </c>
      <c r="AG233">
        <v>10.724043930000001</v>
      </c>
      <c r="AH233">
        <v>10.844971620000001</v>
      </c>
      <c r="AI233">
        <v>10.97103781</v>
      </c>
      <c r="AJ233">
        <v>11.097321750000001</v>
      </c>
      <c r="AK233">
        <v>11.21940734</v>
      </c>
      <c r="AL233">
        <v>11.33324663</v>
      </c>
      <c r="AM233">
        <v>11.439568810000001</v>
      </c>
      <c r="AN233">
        <v>11.53509828</v>
      </c>
      <c r="AO233">
        <v>11.61629606</v>
      </c>
      <c r="AP233">
        <v>11.68259694</v>
      </c>
      <c r="AQ233">
        <v>11.732033339999999</v>
      </c>
      <c r="AR233">
        <v>11.806060799999999</v>
      </c>
      <c r="AS233">
        <v>11.88767498</v>
      </c>
      <c r="AT233">
        <v>11.96527678</v>
      </c>
      <c r="AU233">
        <v>12.03237204</v>
      </c>
      <c r="AV233">
        <v>12.089418370000001</v>
      </c>
    </row>
    <row r="234" spans="1:48" x14ac:dyDescent="0.25">
      <c r="A234" t="s">
        <v>346</v>
      </c>
      <c r="B234">
        <v>0.86972634063657295</v>
      </c>
      <c r="C234">
        <v>0.873211539877914</v>
      </c>
      <c r="D234">
        <v>0.87671177170000003</v>
      </c>
      <c r="E234">
        <v>0.98422211209999999</v>
      </c>
      <c r="F234">
        <v>1.1723979499999999</v>
      </c>
      <c r="G234">
        <v>1.385825672</v>
      </c>
      <c r="H234">
        <v>1.698974279</v>
      </c>
      <c r="I234">
        <v>2.1284092299999999</v>
      </c>
      <c r="J234">
        <v>2.6734344819999998</v>
      </c>
      <c r="K234">
        <v>3.3392424350000001</v>
      </c>
      <c r="L234">
        <v>4.1575832630000003</v>
      </c>
      <c r="M234">
        <v>5.133492027</v>
      </c>
      <c r="N234">
        <v>6.1931754339999996</v>
      </c>
      <c r="O234">
        <v>7.3811928160000004</v>
      </c>
      <c r="P234">
        <v>8.7401661730000004</v>
      </c>
      <c r="Q234">
        <v>10.27005271</v>
      </c>
      <c r="R234">
        <v>11.998430320000001</v>
      </c>
      <c r="S234">
        <v>13.457662210000001</v>
      </c>
      <c r="T234">
        <v>15.359317300000001</v>
      </c>
      <c r="U234">
        <v>16.60320922</v>
      </c>
      <c r="V234">
        <v>17.24626847</v>
      </c>
      <c r="W234">
        <v>17.401331670000001</v>
      </c>
      <c r="X234">
        <v>17.53879397</v>
      </c>
      <c r="Y234">
        <v>17.632542449999999</v>
      </c>
      <c r="Z234">
        <v>17.679513149999998</v>
      </c>
      <c r="AA234">
        <v>17.686792149999999</v>
      </c>
      <c r="AB234">
        <v>17.65603466</v>
      </c>
      <c r="AC234">
        <v>17.894758700000001</v>
      </c>
      <c r="AD234">
        <v>18.28341541</v>
      </c>
      <c r="AE234">
        <v>18.763057960000001</v>
      </c>
      <c r="AF234">
        <v>19.305229799999999</v>
      </c>
      <c r="AG234">
        <v>19.886083119999999</v>
      </c>
      <c r="AH234">
        <v>20.485037429999998</v>
      </c>
      <c r="AI234">
        <v>21.101895849999998</v>
      </c>
      <c r="AJ234">
        <v>21.733272070000002</v>
      </c>
      <c r="AK234">
        <v>22.374048049999999</v>
      </c>
      <c r="AL234">
        <v>23.01812443</v>
      </c>
      <c r="AM234">
        <v>23.64439612</v>
      </c>
      <c r="AN234">
        <v>24.255817560000001</v>
      </c>
      <c r="AO234">
        <v>24.850004500000001</v>
      </c>
      <c r="AP234">
        <v>25.428155950000001</v>
      </c>
      <c r="AQ234">
        <v>25.986971870000001</v>
      </c>
      <c r="AR234">
        <v>26.49955551</v>
      </c>
      <c r="AS234">
        <v>26.977516049999998</v>
      </c>
      <c r="AT234">
        <v>27.4209663</v>
      </c>
      <c r="AU234">
        <v>27.828744690000001</v>
      </c>
      <c r="AV234">
        <v>28.208818749999999</v>
      </c>
    </row>
    <row r="235" spans="1:48" x14ac:dyDescent="0.25">
      <c r="A235" t="s">
        <v>347</v>
      </c>
      <c r="B235">
        <v>9.9222405427355298</v>
      </c>
      <c r="C235">
        <v>9.96200130838813</v>
      </c>
      <c r="D235">
        <v>10.00193372</v>
      </c>
      <c r="E235">
        <v>10.02315844</v>
      </c>
      <c r="F235">
        <v>10.04610804</v>
      </c>
      <c r="G235">
        <v>9.6948033539999905</v>
      </c>
      <c r="H235">
        <v>9.5571188500000002</v>
      </c>
      <c r="I235">
        <v>9.5571752429999997</v>
      </c>
      <c r="J235">
        <v>9.5526020749999905</v>
      </c>
      <c r="K235">
        <v>9.4479006569999999</v>
      </c>
      <c r="L235">
        <v>9.2982107529999904</v>
      </c>
      <c r="M235">
        <v>9.0731777089999994</v>
      </c>
      <c r="N235">
        <v>9.1126224780000005</v>
      </c>
      <c r="O235">
        <v>9.294298714</v>
      </c>
      <c r="P235">
        <v>9.5567486469999903</v>
      </c>
      <c r="Q235">
        <v>9.8268435759999999</v>
      </c>
      <c r="R235">
        <v>10.08731167</v>
      </c>
      <c r="S235">
        <v>10.40336529</v>
      </c>
      <c r="T235">
        <v>10.966056999999999</v>
      </c>
      <c r="U235">
        <v>11.486105350000001</v>
      </c>
      <c r="V235">
        <v>11.88193083</v>
      </c>
      <c r="W235">
        <v>12.146362870000001</v>
      </c>
      <c r="X235">
        <v>12.293355760000001</v>
      </c>
      <c r="Y235">
        <v>12.35690232</v>
      </c>
      <c r="Z235">
        <v>12.365627099999999</v>
      </c>
      <c r="AA235">
        <v>12.343141019999999</v>
      </c>
      <c r="AB235">
        <v>12.30260389</v>
      </c>
      <c r="AC235">
        <v>12.25179041</v>
      </c>
      <c r="AD235">
        <v>12.19477251</v>
      </c>
      <c r="AE235">
        <v>12.13548321</v>
      </c>
      <c r="AF235">
        <v>12.077550090000001</v>
      </c>
      <c r="AG235">
        <v>12.01734729</v>
      </c>
      <c r="AH235">
        <v>11.956365679999999</v>
      </c>
      <c r="AI235">
        <v>11.89458969</v>
      </c>
      <c r="AJ235">
        <v>11.83019133</v>
      </c>
      <c r="AK235">
        <v>11.760642109999999</v>
      </c>
      <c r="AL235">
        <v>11.68325508</v>
      </c>
      <c r="AM235">
        <v>11.59718153</v>
      </c>
      <c r="AN235">
        <v>11.50134001</v>
      </c>
      <c r="AO235">
        <v>11.393852539999999</v>
      </c>
      <c r="AP235">
        <v>11.275514169999999</v>
      </c>
      <c r="AQ235">
        <v>11.14557293</v>
      </c>
      <c r="AR235">
        <v>11.0037634</v>
      </c>
      <c r="AS235">
        <v>10.85213841</v>
      </c>
      <c r="AT235">
        <v>10.68983186</v>
      </c>
      <c r="AU235">
        <v>10.51659263</v>
      </c>
      <c r="AV235">
        <v>10.3361014</v>
      </c>
    </row>
    <row r="236" spans="1:48" x14ac:dyDescent="0.25">
      <c r="A236" t="s">
        <v>348</v>
      </c>
      <c r="B236">
        <v>1.0272700044601699</v>
      </c>
      <c r="C236">
        <v>1.0313865184403901</v>
      </c>
      <c r="D236">
        <v>1.0355207850000001</v>
      </c>
      <c r="E236">
        <v>1.061251806</v>
      </c>
      <c r="F236">
        <v>1.1005820390000001</v>
      </c>
      <c r="G236">
        <v>1.105457111</v>
      </c>
      <c r="H236">
        <v>1.137700272</v>
      </c>
      <c r="I236">
        <v>1.1895901289999999</v>
      </c>
      <c r="J236">
        <v>1.244125514</v>
      </c>
      <c r="K236">
        <v>1.2915012349999999</v>
      </c>
      <c r="L236">
        <v>1.336112693</v>
      </c>
      <c r="M236">
        <v>1.3715078300000001</v>
      </c>
      <c r="N236">
        <v>1.4960312229999999</v>
      </c>
      <c r="O236">
        <v>1.6847919730000001</v>
      </c>
      <c r="P236">
        <v>1.928887646</v>
      </c>
      <c r="Q236">
        <v>2.2174264149999998</v>
      </c>
      <c r="R236">
        <v>2.549485357</v>
      </c>
      <c r="S236">
        <v>2.8038297499999998</v>
      </c>
      <c r="T236">
        <v>2.9985136489999999</v>
      </c>
      <c r="U236">
        <v>3.136362713</v>
      </c>
      <c r="V236">
        <v>3.2139565210000001</v>
      </c>
      <c r="W236">
        <v>3.2417633280000002</v>
      </c>
      <c r="X236">
        <v>3.2314842060000002</v>
      </c>
      <c r="Y236">
        <v>3.196937208</v>
      </c>
      <c r="Z236">
        <v>3.1482847509999998</v>
      </c>
      <c r="AA236">
        <v>3.0929742240000002</v>
      </c>
      <c r="AB236">
        <v>3.0349623019999998</v>
      </c>
      <c r="AC236">
        <v>2.9764195280000001</v>
      </c>
      <c r="AD236">
        <v>2.9183814240000001</v>
      </c>
      <c r="AE236">
        <v>2.861733326</v>
      </c>
      <c r="AF236">
        <v>2.8072142210000002</v>
      </c>
      <c r="AG236">
        <v>2.753851139</v>
      </c>
      <c r="AH236">
        <v>2.7018811949999999</v>
      </c>
      <c r="AI236">
        <v>2.6511960299999999</v>
      </c>
      <c r="AJ236">
        <v>2.6012993010000001</v>
      </c>
      <c r="AK236">
        <v>2.551574209</v>
      </c>
      <c r="AL236">
        <v>2.501407505</v>
      </c>
      <c r="AM236">
        <v>2.450611168</v>
      </c>
      <c r="AN236">
        <v>2.3989629749999999</v>
      </c>
      <c r="AO236">
        <v>2.3460924350000001</v>
      </c>
      <c r="AP236">
        <v>2.292195424</v>
      </c>
      <c r="AQ236">
        <v>2.2371513919999999</v>
      </c>
      <c r="AR236">
        <v>2.180945935</v>
      </c>
      <c r="AS236">
        <v>2.1240225619999999</v>
      </c>
      <c r="AT236">
        <v>2.0662417949999998</v>
      </c>
      <c r="AU236">
        <v>2.0075912589999998</v>
      </c>
      <c r="AV236">
        <v>1.948803193</v>
      </c>
    </row>
    <row r="237" spans="1:48" x14ac:dyDescent="0.25">
      <c r="A237" t="s">
        <v>349</v>
      </c>
      <c r="B237">
        <v>22.439119859509798</v>
      </c>
      <c r="C237">
        <v>22.5290387223253</v>
      </c>
      <c r="D237">
        <v>22.61908193</v>
      </c>
      <c r="E237">
        <v>22.5438692</v>
      </c>
      <c r="F237">
        <v>22.07349009</v>
      </c>
      <c r="G237">
        <v>21.304186390000002</v>
      </c>
      <c r="H237">
        <v>20.934525959999998</v>
      </c>
      <c r="I237">
        <v>20.548181209999999</v>
      </c>
      <c r="J237">
        <v>19.829692720000001</v>
      </c>
      <c r="K237">
        <v>19.145640069999999</v>
      </c>
      <c r="L237">
        <v>18.63799289</v>
      </c>
      <c r="M237">
        <v>18.364550699999999</v>
      </c>
      <c r="N237">
        <v>17.932370540000001</v>
      </c>
      <c r="O237">
        <v>17.126926099999999</v>
      </c>
      <c r="P237">
        <v>15.919098310000001</v>
      </c>
      <c r="Q237">
        <v>14.569500550000001</v>
      </c>
      <c r="R237">
        <v>13.147536240000001</v>
      </c>
      <c r="S237">
        <v>12.389302839999999</v>
      </c>
      <c r="T237">
        <v>13.245397410000001</v>
      </c>
      <c r="U237">
        <v>13.509045159999999</v>
      </c>
      <c r="V237">
        <v>13.28025446</v>
      </c>
      <c r="W237">
        <v>12.71987378</v>
      </c>
      <c r="X237">
        <v>11.999586580000001</v>
      </c>
      <c r="Y237">
        <v>11.212174750000001</v>
      </c>
      <c r="Z237">
        <v>10.40728754</v>
      </c>
      <c r="AA237">
        <v>9.614889647</v>
      </c>
      <c r="AB237">
        <v>8.8484497750000006</v>
      </c>
      <c r="AC237">
        <v>8.1361975809999905</v>
      </c>
      <c r="AD237">
        <v>7.4777498920000003</v>
      </c>
      <c r="AE237">
        <v>6.8685438430000003</v>
      </c>
      <c r="AF237">
        <v>6.3056773740000001</v>
      </c>
      <c r="AG237">
        <v>5.7774095360000004</v>
      </c>
      <c r="AH237">
        <v>5.2835911710000003</v>
      </c>
      <c r="AI237">
        <v>4.8258739070000001</v>
      </c>
      <c r="AJ237">
        <v>4.4045654189999999</v>
      </c>
      <c r="AK237">
        <v>4.0190377679999996</v>
      </c>
      <c r="AL237">
        <v>3.667802419</v>
      </c>
      <c r="AM237">
        <v>3.3518693499999999</v>
      </c>
      <c r="AN237">
        <v>3.0685201019999999</v>
      </c>
      <c r="AO237">
        <v>2.814687631</v>
      </c>
      <c r="AP237">
        <v>2.5885925030000001</v>
      </c>
      <c r="AQ237">
        <v>2.3875065480000002</v>
      </c>
      <c r="AR237">
        <v>2.2090294209999999</v>
      </c>
      <c r="AS237">
        <v>2.051869784</v>
      </c>
      <c r="AT237">
        <v>1.9137585770000001</v>
      </c>
      <c r="AU237">
        <v>1.792772</v>
      </c>
      <c r="AV237">
        <v>1.687485195</v>
      </c>
    </row>
    <row r="238" spans="1:48" x14ac:dyDescent="0.25">
      <c r="A238" t="s">
        <v>350</v>
      </c>
      <c r="B238">
        <v>2.4210524975594598</v>
      </c>
      <c r="C238">
        <v>2.4307542277859602</v>
      </c>
      <c r="D238">
        <v>2.4407695779999998</v>
      </c>
      <c r="E238">
        <v>2.688065376</v>
      </c>
      <c r="F238">
        <v>3.0273296279999999</v>
      </c>
      <c r="G238">
        <v>3.4077664049999998</v>
      </c>
      <c r="H238">
        <v>3.8987030749999998</v>
      </c>
      <c r="I238">
        <v>4.4233518900000002</v>
      </c>
      <c r="J238">
        <v>4.8889476119999999</v>
      </c>
      <c r="K238">
        <v>5.3500168260000001</v>
      </c>
      <c r="L238">
        <v>5.8469094899999998</v>
      </c>
      <c r="M238">
        <v>6.4111972120000003</v>
      </c>
      <c r="N238">
        <v>7.7642688020000001</v>
      </c>
      <c r="O238">
        <v>9.7181849969999998</v>
      </c>
      <c r="P238">
        <v>12.155086819999999</v>
      </c>
      <c r="Q238">
        <v>15.15437854</v>
      </c>
      <c r="R238">
        <v>18.71683041</v>
      </c>
      <c r="S238">
        <v>21.000906180000001</v>
      </c>
      <c r="T238">
        <v>15.62156199</v>
      </c>
      <c r="U238">
        <v>13.94669212</v>
      </c>
      <c r="V238">
        <v>13.52594927</v>
      </c>
      <c r="W238">
        <v>13.5957355</v>
      </c>
      <c r="X238">
        <v>13.89457492</v>
      </c>
      <c r="Y238">
        <v>14.289027129999999</v>
      </c>
      <c r="Z238">
        <v>14.70667304</v>
      </c>
      <c r="AA238">
        <v>15.11138848</v>
      </c>
      <c r="AB238">
        <v>15.47741927</v>
      </c>
      <c r="AC238">
        <v>15.832968490000001</v>
      </c>
      <c r="AD238">
        <v>16.170705770000001</v>
      </c>
      <c r="AE238">
        <v>16.478056890000001</v>
      </c>
      <c r="AF238">
        <v>16.747966699999999</v>
      </c>
      <c r="AG238">
        <v>16.943901919999998</v>
      </c>
      <c r="AH238">
        <v>17.059079369999999</v>
      </c>
      <c r="AI238">
        <v>17.09316411</v>
      </c>
      <c r="AJ238">
        <v>17.048835660000002</v>
      </c>
      <c r="AK238">
        <v>16.92820798</v>
      </c>
      <c r="AL238">
        <v>16.732086859999999</v>
      </c>
      <c r="AM238">
        <v>16.477401669999999</v>
      </c>
      <c r="AN238">
        <v>16.164630729999999</v>
      </c>
      <c r="AO238">
        <v>15.79089301</v>
      </c>
      <c r="AP238">
        <v>15.362793419999999</v>
      </c>
      <c r="AQ238">
        <v>14.880783449999999</v>
      </c>
      <c r="AR238">
        <v>14.345093329999999</v>
      </c>
      <c r="AS238">
        <v>13.7674915</v>
      </c>
      <c r="AT238">
        <v>13.1529565</v>
      </c>
      <c r="AU238">
        <v>12.509296340000001</v>
      </c>
      <c r="AV238">
        <v>11.84855071</v>
      </c>
    </row>
    <row r="239" spans="1:48" x14ac:dyDescent="0.25">
      <c r="A239" t="s">
        <v>351</v>
      </c>
      <c r="B239">
        <v>1.1038136638077101</v>
      </c>
      <c r="C239">
        <v>1.10823690634267</v>
      </c>
      <c r="D239">
        <v>1.112520197</v>
      </c>
      <c r="E239">
        <v>1.1177760619999999</v>
      </c>
      <c r="F239">
        <v>1.1070010749999999</v>
      </c>
      <c r="G239">
        <v>1.084186576</v>
      </c>
      <c r="H239">
        <v>1.082044403</v>
      </c>
      <c r="I239">
        <v>1.079660209</v>
      </c>
      <c r="J239">
        <v>1.0599466930000001</v>
      </c>
      <c r="K239">
        <v>1.0406445479999999</v>
      </c>
      <c r="L239">
        <v>1.030603454</v>
      </c>
      <c r="M239">
        <v>1.0335424010000001</v>
      </c>
      <c r="N239">
        <v>1.058366076</v>
      </c>
      <c r="O239">
        <v>1.0762775250000001</v>
      </c>
      <c r="P239">
        <v>1.0728341130000001</v>
      </c>
      <c r="Q239">
        <v>1.056300931</v>
      </c>
      <c r="R239">
        <v>1.026989207</v>
      </c>
      <c r="S239">
        <v>1.1179207529999999</v>
      </c>
      <c r="T239">
        <v>1.5726797180000001</v>
      </c>
      <c r="U239">
        <v>2.1139139870000001</v>
      </c>
      <c r="V239">
        <v>2.7379723729999998</v>
      </c>
      <c r="W239">
        <v>3.449699013</v>
      </c>
      <c r="X239">
        <v>4.2723202279999999</v>
      </c>
      <c r="Y239">
        <v>5.2282595240000003</v>
      </c>
      <c r="Z239">
        <v>6.3396019959999999</v>
      </c>
      <c r="AA239">
        <v>7.6310798350000004</v>
      </c>
      <c r="AB239">
        <v>9.1255575340000004</v>
      </c>
      <c r="AC239">
        <v>10.87647031</v>
      </c>
      <c r="AD239">
        <v>12.92434555</v>
      </c>
      <c r="AE239">
        <v>15.307481689999999</v>
      </c>
      <c r="AF239">
        <v>18.069717059999999</v>
      </c>
      <c r="AG239">
        <v>21.2195632</v>
      </c>
      <c r="AH239">
        <v>24.78572905</v>
      </c>
      <c r="AI239">
        <v>28.801326710000001</v>
      </c>
      <c r="AJ239">
        <v>33.302377540000002</v>
      </c>
      <c r="AK239">
        <v>38.322009110000003</v>
      </c>
      <c r="AL239">
        <v>43.88598322</v>
      </c>
      <c r="AM239">
        <v>50.060623790000001</v>
      </c>
      <c r="AN239">
        <v>56.873398729999998</v>
      </c>
      <c r="AO239">
        <v>64.327767309999999</v>
      </c>
      <c r="AP239">
        <v>72.448572369999894</v>
      </c>
      <c r="AQ239">
        <v>81.223338249999998</v>
      </c>
      <c r="AR239">
        <v>90.612399999999994</v>
      </c>
      <c r="AS239">
        <v>100.6252078</v>
      </c>
      <c r="AT239">
        <v>111.2187835</v>
      </c>
      <c r="AU239">
        <v>122.3540464</v>
      </c>
      <c r="AV239">
        <v>134.03069339999999</v>
      </c>
    </row>
    <row r="240" spans="1:48" x14ac:dyDescent="0.25">
      <c r="A240" t="s">
        <v>352</v>
      </c>
      <c r="B240">
        <v>0.78088785454668397</v>
      </c>
      <c r="C240">
        <v>0.78401705695332402</v>
      </c>
      <c r="D240">
        <v>0.78724803440000002</v>
      </c>
      <c r="E240">
        <v>0.80561128800000004</v>
      </c>
      <c r="F240">
        <v>0.82025344960000002</v>
      </c>
      <c r="G240">
        <v>0.82992302819999997</v>
      </c>
      <c r="H240">
        <v>0.85767610979999998</v>
      </c>
      <c r="I240">
        <v>0.88707211580000001</v>
      </c>
      <c r="J240">
        <v>0.90294414349999996</v>
      </c>
      <c r="K240">
        <v>0.91914099159999996</v>
      </c>
      <c r="L240">
        <v>0.94351434209999996</v>
      </c>
      <c r="M240">
        <v>0.9804774436</v>
      </c>
      <c r="N240">
        <v>1.0334281649999999</v>
      </c>
      <c r="O240">
        <v>1.077177641</v>
      </c>
      <c r="P240">
        <v>1.097241471</v>
      </c>
      <c r="Q240">
        <v>1.1016934279999999</v>
      </c>
      <c r="R240">
        <v>1.0901394</v>
      </c>
      <c r="S240">
        <v>1.1291654440000001</v>
      </c>
      <c r="T240">
        <v>1.4372796450000001</v>
      </c>
      <c r="U240">
        <v>1.7151851300000001</v>
      </c>
      <c r="V240">
        <v>1.9513072410000001</v>
      </c>
      <c r="W240">
        <v>2.1468938689999999</v>
      </c>
      <c r="X240">
        <v>2.3147567590000002</v>
      </c>
      <c r="Y240">
        <v>2.462568826</v>
      </c>
      <c r="Z240">
        <v>2.59452091</v>
      </c>
      <c r="AA240">
        <v>2.7135817740000001</v>
      </c>
      <c r="AB240">
        <v>2.8202895579999998</v>
      </c>
      <c r="AC240">
        <v>2.9226594490000002</v>
      </c>
      <c r="AD240">
        <v>3.0210148970000001</v>
      </c>
      <c r="AE240">
        <v>3.113923008</v>
      </c>
      <c r="AF240">
        <v>3.2004976030000001</v>
      </c>
      <c r="AG240">
        <v>3.2738024430000001</v>
      </c>
      <c r="AH240">
        <v>3.3322650330000001</v>
      </c>
      <c r="AI240">
        <v>3.3754883790000001</v>
      </c>
      <c r="AJ240">
        <v>3.403575864</v>
      </c>
      <c r="AK240">
        <v>3.4164991100000002</v>
      </c>
      <c r="AL240">
        <v>3.4139429950000002</v>
      </c>
      <c r="AM240">
        <v>3.3989243870000001</v>
      </c>
      <c r="AN240">
        <v>3.371146585</v>
      </c>
      <c r="AO240">
        <v>3.3295824430000001</v>
      </c>
      <c r="AP240">
        <v>3.2751922360000001</v>
      </c>
      <c r="AQ240">
        <v>3.2076375920000002</v>
      </c>
      <c r="AR240">
        <v>3.1265270869999999</v>
      </c>
      <c r="AS240">
        <v>3.0340142120000002</v>
      </c>
      <c r="AT240">
        <v>2.9307562219999999</v>
      </c>
      <c r="AU240">
        <v>2.8180846050000001</v>
      </c>
      <c r="AV240">
        <v>2.6984267329999998</v>
      </c>
    </row>
    <row r="241" spans="1:48" x14ac:dyDescent="0.25">
      <c r="A241" t="s">
        <v>353</v>
      </c>
      <c r="B241">
        <v>0.52218743724451999</v>
      </c>
      <c r="C241">
        <v>0.52427996586540804</v>
      </c>
      <c r="D241">
        <v>0.52644062670000003</v>
      </c>
      <c r="E241">
        <v>0.55728880889999999</v>
      </c>
      <c r="F241">
        <v>0.59755150909999999</v>
      </c>
      <c r="G241">
        <v>0.64265444630000002</v>
      </c>
      <c r="H241">
        <v>0.70917850739999999</v>
      </c>
      <c r="I241">
        <v>0.7849423928</v>
      </c>
      <c r="J241">
        <v>0.85587749130000002</v>
      </c>
      <c r="K241">
        <v>0.93356532979999995</v>
      </c>
      <c r="L241">
        <v>1.0267194129999999</v>
      </c>
      <c r="M241">
        <v>1.142738035</v>
      </c>
      <c r="N241">
        <v>1.275790561</v>
      </c>
      <c r="O241">
        <v>1.3997071800000001</v>
      </c>
      <c r="P241">
        <v>1.495082051</v>
      </c>
      <c r="Q241">
        <v>1.570743593</v>
      </c>
      <c r="R241">
        <v>1.624062543</v>
      </c>
      <c r="S241">
        <v>1.7420909760000001</v>
      </c>
      <c r="T241">
        <v>2.316810067</v>
      </c>
      <c r="U241">
        <v>2.870514762</v>
      </c>
      <c r="V241">
        <v>3.3780645649999999</v>
      </c>
      <c r="W241">
        <v>3.836269632</v>
      </c>
      <c r="X241">
        <v>4.2639512880000003</v>
      </c>
      <c r="Y241">
        <v>4.6725726099999996</v>
      </c>
      <c r="Z241">
        <v>5.0682620070000004</v>
      </c>
      <c r="AA241">
        <v>5.4554050930000004</v>
      </c>
      <c r="AB241">
        <v>5.8339000790000002</v>
      </c>
      <c r="AC241">
        <v>6.2195757919999997</v>
      </c>
      <c r="AD241">
        <v>6.6132823050000002</v>
      </c>
      <c r="AE241">
        <v>7.011845171</v>
      </c>
      <c r="AF241">
        <v>7.4129748050000002</v>
      </c>
      <c r="AG241">
        <v>7.7997108839999996</v>
      </c>
      <c r="AH241">
        <v>8.1663168400000004</v>
      </c>
      <c r="AI241">
        <v>8.5092910929999999</v>
      </c>
      <c r="AJ241">
        <v>8.8262686600000002</v>
      </c>
      <c r="AK241">
        <v>9.1143544290000005</v>
      </c>
      <c r="AL241">
        <v>9.3696474849999998</v>
      </c>
      <c r="AM241">
        <v>9.5972915400000005</v>
      </c>
      <c r="AN241">
        <v>9.7935881340000002</v>
      </c>
      <c r="AO241">
        <v>9.9523518370000001</v>
      </c>
      <c r="AP241">
        <v>10.07293812</v>
      </c>
      <c r="AQ241">
        <v>10.15077965</v>
      </c>
      <c r="AR241">
        <v>10.18075297</v>
      </c>
      <c r="AS241">
        <v>10.16587094</v>
      </c>
      <c r="AT241">
        <v>10.104669449999999</v>
      </c>
      <c r="AU241">
        <v>9.9981071979999996</v>
      </c>
      <c r="AV241">
        <v>9.8514038789999905</v>
      </c>
    </row>
    <row r="242" spans="1:48" x14ac:dyDescent="0.25">
      <c r="A242" t="s">
        <v>354</v>
      </c>
      <c r="B242">
        <v>0.97330043380902398</v>
      </c>
      <c r="C242">
        <v>0.97720067894938101</v>
      </c>
      <c r="D242">
        <v>0.98122804299999999</v>
      </c>
      <c r="E242">
        <v>1.0773919890000001</v>
      </c>
      <c r="F242">
        <v>1.221788938</v>
      </c>
      <c r="G242">
        <v>1.4039658020000001</v>
      </c>
      <c r="H242">
        <v>1.6636489059999999</v>
      </c>
      <c r="I242">
        <v>1.9820495950000001</v>
      </c>
      <c r="J242">
        <v>2.3287366509999998</v>
      </c>
      <c r="K242">
        <v>2.7379831989999999</v>
      </c>
      <c r="L242">
        <v>3.2452577699999998</v>
      </c>
      <c r="M242">
        <v>3.891671906</v>
      </c>
      <c r="N242">
        <v>4.5074412510000004</v>
      </c>
      <c r="O242">
        <v>5.0279775290000002</v>
      </c>
      <c r="P242">
        <v>5.4020628259999999</v>
      </c>
      <c r="Q242">
        <v>5.677149966</v>
      </c>
      <c r="R242">
        <v>5.8547909139999996</v>
      </c>
      <c r="S242">
        <v>6.2744100219999996</v>
      </c>
      <c r="T242">
        <v>8.2731502320000008</v>
      </c>
      <c r="U242">
        <v>10.183851450000001</v>
      </c>
      <c r="V242">
        <v>11.91987525</v>
      </c>
      <c r="W242">
        <v>13.47344565</v>
      </c>
      <c r="X242">
        <v>14.913757950000001</v>
      </c>
      <c r="Y242">
        <v>16.28246549</v>
      </c>
      <c r="Z242">
        <v>17.601811619999999</v>
      </c>
      <c r="AA242">
        <v>18.887413169999999</v>
      </c>
      <c r="AB242">
        <v>20.13905115</v>
      </c>
      <c r="AC242">
        <v>21.411336510000002</v>
      </c>
      <c r="AD242">
        <v>22.706843880000001</v>
      </c>
      <c r="AE242">
        <v>24.014219220000001</v>
      </c>
      <c r="AF242">
        <v>25.325271279999999</v>
      </c>
      <c r="AG242">
        <v>26.581978360000001</v>
      </c>
      <c r="AH242">
        <v>27.765123559999999</v>
      </c>
      <c r="AI242">
        <v>28.86320079</v>
      </c>
      <c r="AJ242">
        <v>29.86881923</v>
      </c>
      <c r="AK242">
        <v>30.77288441</v>
      </c>
      <c r="AL242">
        <v>31.563009780000002</v>
      </c>
      <c r="AM242">
        <v>32.257282340000003</v>
      </c>
      <c r="AN242">
        <v>32.843966250000001</v>
      </c>
      <c r="AO242">
        <v>33.303076429999997</v>
      </c>
      <c r="AP242">
        <v>33.633258419999997</v>
      </c>
      <c r="AQ242">
        <v>33.820103889999999</v>
      </c>
      <c r="AR242">
        <v>33.847432859999998</v>
      </c>
      <c r="AS242">
        <v>33.726163659999997</v>
      </c>
      <c r="AT242">
        <v>33.452328190000003</v>
      </c>
      <c r="AU242">
        <v>33.029975919999998</v>
      </c>
      <c r="AV242">
        <v>32.477151550000002</v>
      </c>
    </row>
    <row r="243" spans="1:48" x14ac:dyDescent="0.25">
      <c r="A243" t="s">
        <v>355</v>
      </c>
      <c r="B243">
        <v>22297.126232459101</v>
      </c>
      <c r="C243">
        <v>22386.476093212601</v>
      </c>
      <c r="D243">
        <v>22476.18319</v>
      </c>
      <c r="E243">
        <v>22678.42338</v>
      </c>
      <c r="F243">
        <v>22629.90755</v>
      </c>
      <c r="G243">
        <v>21980.105879999999</v>
      </c>
      <c r="H243">
        <v>21777.864560000002</v>
      </c>
      <c r="I243">
        <v>21746.086869999999</v>
      </c>
      <c r="J243">
        <v>21637.844730000001</v>
      </c>
      <c r="K243">
        <v>21512.67123</v>
      </c>
      <c r="L243">
        <v>21456.72019</v>
      </c>
      <c r="M243">
        <v>21444.842700000001</v>
      </c>
      <c r="N243">
        <v>21601.5893</v>
      </c>
      <c r="O243">
        <v>21769.78196</v>
      </c>
      <c r="P243">
        <v>21938.672640000001</v>
      </c>
      <c r="Q243">
        <v>22095.512630000001</v>
      </c>
      <c r="R243">
        <v>22232.021059999999</v>
      </c>
      <c r="S243">
        <v>22345.713019999999</v>
      </c>
      <c r="T243">
        <v>22453.389090000001</v>
      </c>
      <c r="U243">
        <v>22482.226640000001</v>
      </c>
      <c r="V243">
        <v>22486.028679999999</v>
      </c>
      <c r="W243">
        <v>22471.365580000002</v>
      </c>
      <c r="X243">
        <v>22447.713489999998</v>
      </c>
      <c r="Y243">
        <v>22437.166260000002</v>
      </c>
      <c r="Z243">
        <v>22437.529869999998</v>
      </c>
      <c r="AA243">
        <v>22460.54333</v>
      </c>
      <c r="AB243">
        <v>22493.414970000002</v>
      </c>
      <c r="AC243">
        <v>22555.604370000001</v>
      </c>
      <c r="AD243">
        <v>22623.148239999999</v>
      </c>
      <c r="AE243">
        <v>22691.804499999998</v>
      </c>
      <c r="AF243">
        <v>22775.375479999999</v>
      </c>
      <c r="AG243">
        <v>22840.753909999999</v>
      </c>
      <c r="AH243">
        <v>22896.886149999998</v>
      </c>
      <c r="AI243">
        <v>22942.888920000001</v>
      </c>
      <c r="AJ243">
        <v>22981.741460000001</v>
      </c>
      <c r="AK243">
        <v>23011.357670000001</v>
      </c>
      <c r="AL243">
        <v>23027.146379999998</v>
      </c>
      <c r="AM243">
        <v>23040.88034</v>
      </c>
      <c r="AN243">
        <v>23054.361870000001</v>
      </c>
      <c r="AO243">
        <v>23059.34316</v>
      </c>
      <c r="AP243">
        <v>23067.548719999999</v>
      </c>
      <c r="AQ243">
        <v>23075.723419999998</v>
      </c>
      <c r="AR243">
        <v>23074.514070000001</v>
      </c>
      <c r="AS243">
        <v>23079.23992</v>
      </c>
      <c r="AT243">
        <v>23083.522550000002</v>
      </c>
      <c r="AU243">
        <v>23087.16041</v>
      </c>
      <c r="AV243">
        <v>23094.300569999999</v>
      </c>
    </row>
    <row r="244" spans="1:48" x14ac:dyDescent="0.25">
      <c r="A244" t="s">
        <v>356</v>
      </c>
      <c r="B244">
        <v>23.251890712378302</v>
      </c>
      <c r="C244">
        <v>24.0015316689454</v>
      </c>
      <c r="D244">
        <v>24.775341050000002</v>
      </c>
      <c r="E244">
        <v>25.633331299999998</v>
      </c>
      <c r="F244">
        <v>26.620943820000001</v>
      </c>
      <c r="G244">
        <v>27.6085621</v>
      </c>
      <c r="H244">
        <v>28.05100526</v>
      </c>
      <c r="I244">
        <v>28.402156609999999</v>
      </c>
      <c r="J244">
        <v>28.823566580000001</v>
      </c>
      <c r="K244">
        <v>29.27265834</v>
      </c>
      <c r="L244">
        <v>29.607917669999999</v>
      </c>
      <c r="M244">
        <v>29.91495827</v>
      </c>
      <c r="N244">
        <v>30.212492810000001</v>
      </c>
      <c r="O244">
        <v>30.730592720000001</v>
      </c>
      <c r="P244">
        <v>31.478815109999999</v>
      </c>
      <c r="Q244">
        <v>32.478576760000003</v>
      </c>
      <c r="R244">
        <v>33.718004450000002</v>
      </c>
      <c r="S244">
        <v>35.145460129999996</v>
      </c>
      <c r="T244">
        <v>36.718746600000003</v>
      </c>
      <c r="U244">
        <v>38.42214104</v>
      </c>
      <c r="V244">
        <v>40.189075119999998</v>
      </c>
      <c r="W244">
        <v>41.993041789999999</v>
      </c>
      <c r="X244">
        <v>43.809592279999997</v>
      </c>
      <c r="Y244">
        <v>45.613170660000002</v>
      </c>
      <c r="Z244">
        <v>47.4039991</v>
      </c>
      <c r="AA244">
        <v>49.182995390000002</v>
      </c>
      <c r="AB244">
        <v>50.9637849</v>
      </c>
      <c r="AC244">
        <v>52.758191089999997</v>
      </c>
      <c r="AD244">
        <v>54.57263099</v>
      </c>
      <c r="AE244">
        <v>56.399120750000002</v>
      </c>
      <c r="AF244">
        <v>58.235497789999997</v>
      </c>
      <c r="AG244">
        <v>60.096457579999999</v>
      </c>
      <c r="AH244">
        <v>61.959018389999997</v>
      </c>
      <c r="AI244">
        <v>63.812688459999997</v>
      </c>
      <c r="AJ244">
        <v>65.65044322</v>
      </c>
      <c r="AK244">
        <v>67.47054052</v>
      </c>
      <c r="AL244">
        <v>69.268592670000004</v>
      </c>
      <c r="AM244">
        <v>71.036937420000001</v>
      </c>
      <c r="AN244">
        <v>72.784935439999998</v>
      </c>
      <c r="AO244">
        <v>74.523715870000004</v>
      </c>
      <c r="AP244">
        <v>76.254585329999998</v>
      </c>
      <c r="AQ244">
        <v>77.996838240000002</v>
      </c>
      <c r="AR244">
        <v>79.761436689999996</v>
      </c>
      <c r="AS244">
        <v>81.546655270000002</v>
      </c>
      <c r="AT244">
        <v>83.376663660000006</v>
      </c>
      <c r="AU244">
        <v>85.263109029999995</v>
      </c>
      <c r="AV244">
        <v>87.217928810000004</v>
      </c>
    </row>
    <row r="245" spans="1:48" x14ac:dyDescent="0.25">
      <c r="A245" t="s">
        <v>357</v>
      </c>
      <c r="B245">
        <v>47.526864616101399</v>
      </c>
      <c r="C245">
        <v>49.059130731324501</v>
      </c>
      <c r="D245">
        <v>50.6407971</v>
      </c>
      <c r="E245">
        <v>52.394529179999999</v>
      </c>
      <c r="F245">
        <v>54.413209170000002</v>
      </c>
      <c r="G245">
        <v>56.431900929999998</v>
      </c>
      <c r="H245">
        <v>57.336254750000002</v>
      </c>
      <c r="I245">
        <v>58.054008119999999</v>
      </c>
      <c r="J245">
        <v>58.915370099999997</v>
      </c>
      <c r="K245">
        <v>59.833313650000001</v>
      </c>
      <c r="L245">
        <v>60.518583710000001</v>
      </c>
      <c r="M245">
        <v>61.146174709999997</v>
      </c>
      <c r="N245">
        <v>61.754335300000001</v>
      </c>
      <c r="O245">
        <v>62.813331519999998</v>
      </c>
      <c r="P245">
        <v>64.342698069999997</v>
      </c>
      <c r="Q245">
        <v>66.386210890000001</v>
      </c>
      <c r="R245">
        <v>68.919601099999994</v>
      </c>
      <c r="S245">
        <v>71.837320500000004</v>
      </c>
      <c r="T245">
        <v>75.053118060000003</v>
      </c>
      <c r="U245">
        <v>78.534856289999894</v>
      </c>
      <c r="V245">
        <v>82.146469539999998</v>
      </c>
      <c r="W245">
        <v>85.833777409999996</v>
      </c>
      <c r="X245">
        <v>89.546806619999998</v>
      </c>
      <c r="Y245">
        <v>93.233320820000003</v>
      </c>
      <c r="Z245">
        <v>96.893774149999999</v>
      </c>
      <c r="AA245">
        <v>100.5300426</v>
      </c>
      <c r="AB245">
        <v>104.1699763</v>
      </c>
      <c r="AC245">
        <v>107.8377426</v>
      </c>
      <c r="AD245">
        <v>111.5464578</v>
      </c>
      <c r="AE245">
        <v>115.2798028</v>
      </c>
      <c r="AF245">
        <v>119.03335749999999</v>
      </c>
      <c r="AG245">
        <v>122.8371593</v>
      </c>
      <c r="AH245">
        <v>126.64423360000001</v>
      </c>
      <c r="AI245">
        <v>130.43313520000001</v>
      </c>
      <c r="AJ245">
        <v>134.1895059</v>
      </c>
      <c r="AK245">
        <v>137.90978480000001</v>
      </c>
      <c r="AL245">
        <v>141.58500340000001</v>
      </c>
      <c r="AM245">
        <v>145.19950009999999</v>
      </c>
      <c r="AN245">
        <v>148.77240800000001</v>
      </c>
      <c r="AO245">
        <v>152.3264752</v>
      </c>
      <c r="AP245">
        <v>155.86437240000001</v>
      </c>
      <c r="AQ245">
        <v>159.4255374</v>
      </c>
      <c r="AR245">
        <v>163.03237659999999</v>
      </c>
      <c r="AS245">
        <v>166.68136340000001</v>
      </c>
      <c r="AT245">
        <v>170.42190049999999</v>
      </c>
      <c r="AU245">
        <v>174.2777949</v>
      </c>
      <c r="AV245">
        <v>178.27344650000001</v>
      </c>
    </row>
    <row r="246" spans="1:48" x14ac:dyDescent="0.25">
      <c r="A246" t="s">
        <v>358</v>
      </c>
      <c r="B246">
        <v>47.526864616101399</v>
      </c>
      <c r="C246">
        <v>49.059130731324501</v>
      </c>
      <c r="D246">
        <v>50.6407971</v>
      </c>
      <c r="E246">
        <v>52.394529179999999</v>
      </c>
      <c r="F246">
        <v>54.413209170000002</v>
      </c>
      <c r="G246">
        <v>56.431900929999998</v>
      </c>
      <c r="H246">
        <v>57.336254750000002</v>
      </c>
      <c r="I246">
        <v>58.054008119999999</v>
      </c>
      <c r="J246">
        <v>58.915370099999997</v>
      </c>
      <c r="K246">
        <v>59.833313650000001</v>
      </c>
      <c r="L246">
        <v>60.518583710000001</v>
      </c>
      <c r="M246">
        <v>61.146174709999997</v>
      </c>
      <c r="N246">
        <v>61.754335300000001</v>
      </c>
      <c r="O246">
        <v>62.813331519999998</v>
      </c>
      <c r="P246">
        <v>64.342698069999997</v>
      </c>
      <c r="Q246">
        <v>66.386210890000001</v>
      </c>
      <c r="R246">
        <v>68.919601099999994</v>
      </c>
      <c r="S246">
        <v>71.837320500000004</v>
      </c>
      <c r="T246">
        <v>75.053118060000003</v>
      </c>
      <c r="U246">
        <v>78.534856289999894</v>
      </c>
      <c r="V246">
        <v>82.146469539999998</v>
      </c>
      <c r="W246">
        <v>85.833777409999996</v>
      </c>
      <c r="X246">
        <v>89.546806619999998</v>
      </c>
      <c r="Y246">
        <v>93.233320820000003</v>
      </c>
      <c r="Z246">
        <v>96.893774149999999</v>
      </c>
      <c r="AA246">
        <v>100.5300426</v>
      </c>
      <c r="AB246">
        <v>104.1699763</v>
      </c>
      <c r="AC246">
        <v>107.8377426</v>
      </c>
      <c r="AD246">
        <v>111.5464578</v>
      </c>
      <c r="AE246">
        <v>115.2798028</v>
      </c>
      <c r="AF246">
        <v>119.03335749999999</v>
      </c>
      <c r="AG246">
        <v>122.8371593</v>
      </c>
      <c r="AH246">
        <v>126.64423360000001</v>
      </c>
      <c r="AI246">
        <v>130.43313520000001</v>
      </c>
      <c r="AJ246">
        <v>134.1895059</v>
      </c>
      <c r="AK246">
        <v>137.90978480000001</v>
      </c>
      <c r="AL246">
        <v>141.58500340000001</v>
      </c>
      <c r="AM246">
        <v>145.19950009999999</v>
      </c>
      <c r="AN246">
        <v>148.77240800000001</v>
      </c>
      <c r="AO246">
        <v>152.3264752</v>
      </c>
      <c r="AP246">
        <v>155.86437240000001</v>
      </c>
      <c r="AQ246">
        <v>159.4255374</v>
      </c>
      <c r="AR246">
        <v>163.03237659999999</v>
      </c>
      <c r="AS246">
        <v>166.68136340000001</v>
      </c>
      <c r="AT246">
        <v>170.42190049999999</v>
      </c>
      <c r="AU246">
        <v>174.2777949</v>
      </c>
      <c r="AV246">
        <v>178.27344650000001</v>
      </c>
    </row>
    <row r="247" spans="1:48" x14ac:dyDescent="0.25">
      <c r="A247" t="s">
        <v>359</v>
      </c>
      <c r="B247">
        <v>47.526864616101399</v>
      </c>
      <c r="C247">
        <v>49.059130731324501</v>
      </c>
      <c r="D247">
        <v>50.6407971</v>
      </c>
      <c r="E247">
        <v>52.394529179999999</v>
      </c>
      <c r="F247">
        <v>54.413209170000002</v>
      </c>
      <c r="G247">
        <v>56.431900929999998</v>
      </c>
      <c r="H247">
        <v>57.336254750000002</v>
      </c>
      <c r="I247">
        <v>58.054008119999999</v>
      </c>
      <c r="J247">
        <v>58.915370099999997</v>
      </c>
      <c r="K247">
        <v>59.833313650000001</v>
      </c>
      <c r="L247">
        <v>60.518583710000001</v>
      </c>
      <c r="M247">
        <v>61.146174709999997</v>
      </c>
      <c r="N247">
        <v>61.754335300000001</v>
      </c>
      <c r="O247">
        <v>62.813331519999998</v>
      </c>
      <c r="P247">
        <v>64.342698069999997</v>
      </c>
      <c r="Q247">
        <v>66.386210890000001</v>
      </c>
      <c r="R247">
        <v>68.919601099999994</v>
      </c>
      <c r="S247">
        <v>71.837320500000004</v>
      </c>
      <c r="T247">
        <v>75.053118060000003</v>
      </c>
      <c r="U247">
        <v>78.534856289999894</v>
      </c>
      <c r="V247">
        <v>82.146469539999998</v>
      </c>
      <c r="W247">
        <v>85.833777409999996</v>
      </c>
      <c r="X247">
        <v>89.546806619999998</v>
      </c>
      <c r="Y247">
        <v>93.233320820000003</v>
      </c>
      <c r="Z247">
        <v>96.893774149999999</v>
      </c>
      <c r="AA247">
        <v>100.5300426</v>
      </c>
      <c r="AB247">
        <v>104.1699763</v>
      </c>
      <c r="AC247">
        <v>107.8377426</v>
      </c>
      <c r="AD247">
        <v>111.5464578</v>
      </c>
      <c r="AE247">
        <v>115.2798028</v>
      </c>
      <c r="AF247">
        <v>119.03335749999999</v>
      </c>
      <c r="AG247">
        <v>122.8371593</v>
      </c>
      <c r="AH247">
        <v>126.64423360000001</v>
      </c>
      <c r="AI247">
        <v>130.43313520000001</v>
      </c>
      <c r="AJ247">
        <v>134.1895059</v>
      </c>
      <c r="AK247">
        <v>137.90978480000001</v>
      </c>
      <c r="AL247">
        <v>141.58500340000001</v>
      </c>
      <c r="AM247">
        <v>145.19950009999999</v>
      </c>
      <c r="AN247">
        <v>148.77240800000001</v>
      </c>
      <c r="AO247">
        <v>152.3264752</v>
      </c>
      <c r="AP247">
        <v>155.86437240000001</v>
      </c>
      <c r="AQ247">
        <v>159.4255374</v>
      </c>
      <c r="AR247">
        <v>163.03237659999999</v>
      </c>
      <c r="AS247">
        <v>166.68136340000001</v>
      </c>
      <c r="AT247">
        <v>170.42190049999999</v>
      </c>
      <c r="AU247">
        <v>174.2777949</v>
      </c>
      <c r="AV247">
        <v>178.27344650000001</v>
      </c>
    </row>
    <row r="248" spans="1:48" x14ac:dyDescent="0.25">
      <c r="A248" t="s">
        <v>360</v>
      </c>
      <c r="B248">
        <v>47.526864616101399</v>
      </c>
      <c r="C248">
        <v>49.059130731324501</v>
      </c>
      <c r="D248">
        <v>50.6407971</v>
      </c>
      <c r="E248">
        <v>52.394529179999999</v>
      </c>
      <c r="F248">
        <v>54.413209170000002</v>
      </c>
      <c r="G248">
        <v>56.431900929999998</v>
      </c>
      <c r="H248">
        <v>57.336254750000002</v>
      </c>
      <c r="I248">
        <v>58.054008119999999</v>
      </c>
      <c r="J248">
        <v>58.915370099999997</v>
      </c>
      <c r="K248">
        <v>59.833313650000001</v>
      </c>
      <c r="L248">
        <v>60.518583710000001</v>
      </c>
      <c r="M248">
        <v>61.146174709999997</v>
      </c>
      <c r="N248">
        <v>61.754335300000001</v>
      </c>
      <c r="O248">
        <v>62.813331519999998</v>
      </c>
      <c r="P248">
        <v>64.342698069999997</v>
      </c>
      <c r="Q248">
        <v>66.386210890000001</v>
      </c>
      <c r="R248">
        <v>68.919601099999994</v>
      </c>
      <c r="S248">
        <v>71.837320500000004</v>
      </c>
      <c r="T248">
        <v>75.053118060000003</v>
      </c>
      <c r="U248">
        <v>78.534856289999894</v>
      </c>
      <c r="V248">
        <v>82.146469539999998</v>
      </c>
      <c r="W248">
        <v>85.833777409999996</v>
      </c>
      <c r="X248">
        <v>89.546806619999998</v>
      </c>
      <c r="Y248">
        <v>93.233320820000003</v>
      </c>
      <c r="Z248">
        <v>96.893774149999999</v>
      </c>
      <c r="AA248">
        <v>100.5300426</v>
      </c>
      <c r="AB248">
        <v>104.1699763</v>
      </c>
      <c r="AC248">
        <v>107.8377426</v>
      </c>
      <c r="AD248">
        <v>111.5464578</v>
      </c>
      <c r="AE248">
        <v>115.2798028</v>
      </c>
      <c r="AF248">
        <v>119.03335749999999</v>
      </c>
      <c r="AG248">
        <v>122.8371593</v>
      </c>
      <c r="AH248">
        <v>126.64423360000001</v>
      </c>
      <c r="AI248">
        <v>130.43313520000001</v>
      </c>
      <c r="AJ248">
        <v>134.1895059</v>
      </c>
      <c r="AK248">
        <v>137.90978480000001</v>
      </c>
      <c r="AL248">
        <v>141.58500340000001</v>
      </c>
      <c r="AM248">
        <v>145.19950009999999</v>
      </c>
      <c r="AN248">
        <v>148.77240800000001</v>
      </c>
      <c r="AO248">
        <v>152.3264752</v>
      </c>
      <c r="AP248">
        <v>155.86437240000001</v>
      </c>
      <c r="AQ248">
        <v>159.4255374</v>
      </c>
      <c r="AR248">
        <v>163.03237659999999</v>
      </c>
      <c r="AS248">
        <v>166.68136340000001</v>
      </c>
      <c r="AT248">
        <v>170.42190049999999</v>
      </c>
      <c r="AU248">
        <v>174.2777949</v>
      </c>
      <c r="AV248">
        <v>178.27344650000001</v>
      </c>
    </row>
    <row r="249" spans="1:48" x14ac:dyDescent="0.25">
      <c r="A249" t="s">
        <v>361</v>
      </c>
      <c r="B249">
        <v>47.526864616101399</v>
      </c>
      <c r="C249">
        <v>49.059130731324501</v>
      </c>
      <c r="D249">
        <v>50.6407971</v>
      </c>
      <c r="E249">
        <v>52.394529179999999</v>
      </c>
      <c r="F249">
        <v>54.413209170000002</v>
      </c>
      <c r="G249">
        <v>56.431900929999998</v>
      </c>
      <c r="H249">
        <v>57.336254750000002</v>
      </c>
      <c r="I249">
        <v>58.054008119999999</v>
      </c>
      <c r="J249">
        <v>58.915370099999997</v>
      </c>
      <c r="K249">
        <v>59.833313650000001</v>
      </c>
      <c r="L249">
        <v>60.518583710000001</v>
      </c>
      <c r="M249">
        <v>61.146174709999997</v>
      </c>
      <c r="N249">
        <v>61.754335300000001</v>
      </c>
      <c r="O249">
        <v>62.813331519999998</v>
      </c>
      <c r="P249">
        <v>64.342698069999997</v>
      </c>
      <c r="Q249">
        <v>66.386210890000001</v>
      </c>
      <c r="R249">
        <v>68.919601099999994</v>
      </c>
      <c r="S249">
        <v>71.837320500000004</v>
      </c>
      <c r="T249">
        <v>75.053118060000003</v>
      </c>
      <c r="U249">
        <v>78.534856289999894</v>
      </c>
      <c r="V249">
        <v>82.146469539999998</v>
      </c>
      <c r="W249">
        <v>85.833777409999996</v>
      </c>
      <c r="X249">
        <v>89.546806619999998</v>
      </c>
      <c r="Y249">
        <v>93.233320820000003</v>
      </c>
      <c r="Z249">
        <v>96.893774149999999</v>
      </c>
      <c r="AA249">
        <v>100.5300426</v>
      </c>
      <c r="AB249">
        <v>104.1699763</v>
      </c>
      <c r="AC249">
        <v>107.8377426</v>
      </c>
      <c r="AD249">
        <v>111.5464578</v>
      </c>
      <c r="AE249">
        <v>115.2798028</v>
      </c>
      <c r="AF249">
        <v>119.03335749999999</v>
      </c>
      <c r="AG249">
        <v>122.8371593</v>
      </c>
      <c r="AH249">
        <v>126.64423360000001</v>
      </c>
      <c r="AI249">
        <v>130.43313520000001</v>
      </c>
      <c r="AJ249">
        <v>134.1895059</v>
      </c>
      <c r="AK249">
        <v>137.90978480000001</v>
      </c>
      <c r="AL249">
        <v>141.58500340000001</v>
      </c>
      <c r="AM249">
        <v>145.19950009999999</v>
      </c>
      <c r="AN249">
        <v>148.77240800000001</v>
      </c>
      <c r="AO249">
        <v>152.3264752</v>
      </c>
      <c r="AP249">
        <v>155.86437240000001</v>
      </c>
      <c r="AQ249">
        <v>159.4255374</v>
      </c>
      <c r="AR249">
        <v>163.03237659999999</v>
      </c>
      <c r="AS249">
        <v>166.68136340000001</v>
      </c>
      <c r="AT249">
        <v>170.42190049999999</v>
      </c>
      <c r="AU249">
        <v>174.2777949</v>
      </c>
      <c r="AV249">
        <v>178.27344650000001</v>
      </c>
    </row>
    <row r="250" spans="1:48" x14ac:dyDescent="0.25">
      <c r="A250" t="s">
        <v>362</v>
      </c>
      <c r="B250">
        <v>47.526864616101399</v>
      </c>
      <c r="C250">
        <v>49.059130731324501</v>
      </c>
      <c r="D250">
        <v>50.6407971</v>
      </c>
      <c r="E250">
        <v>52.394529179999999</v>
      </c>
      <c r="F250">
        <v>54.413209170000002</v>
      </c>
      <c r="G250">
        <v>56.431900929999998</v>
      </c>
      <c r="H250">
        <v>57.336254750000002</v>
      </c>
      <c r="I250">
        <v>58.054008119999999</v>
      </c>
      <c r="J250">
        <v>58.915370099999997</v>
      </c>
      <c r="K250">
        <v>59.833313650000001</v>
      </c>
      <c r="L250">
        <v>60.518583710000001</v>
      </c>
      <c r="M250">
        <v>61.146174709999997</v>
      </c>
      <c r="N250">
        <v>61.754335300000001</v>
      </c>
      <c r="O250">
        <v>62.813331519999998</v>
      </c>
      <c r="P250">
        <v>64.342698069999997</v>
      </c>
      <c r="Q250">
        <v>66.386210890000001</v>
      </c>
      <c r="R250">
        <v>68.919601099999994</v>
      </c>
      <c r="S250">
        <v>71.837320500000004</v>
      </c>
      <c r="T250">
        <v>75.053118060000003</v>
      </c>
      <c r="U250">
        <v>78.534856289999894</v>
      </c>
      <c r="V250">
        <v>82.146469539999998</v>
      </c>
      <c r="W250">
        <v>85.833777409999996</v>
      </c>
      <c r="X250">
        <v>89.546806619999998</v>
      </c>
      <c r="Y250">
        <v>93.233320820000003</v>
      </c>
      <c r="Z250">
        <v>96.893774149999999</v>
      </c>
      <c r="AA250">
        <v>100.5300426</v>
      </c>
      <c r="AB250">
        <v>104.1699763</v>
      </c>
      <c r="AC250">
        <v>107.8377426</v>
      </c>
      <c r="AD250">
        <v>111.5464578</v>
      </c>
      <c r="AE250">
        <v>115.2798028</v>
      </c>
      <c r="AF250">
        <v>119.03335749999999</v>
      </c>
      <c r="AG250">
        <v>122.8371593</v>
      </c>
      <c r="AH250">
        <v>126.64423360000001</v>
      </c>
      <c r="AI250">
        <v>130.43313520000001</v>
      </c>
      <c r="AJ250">
        <v>134.1895059</v>
      </c>
      <c r="AK250">
        <v>137.90978480000001</v>
      </c>
      <c r="AL250">
        <v>141.58500340000001</v>
      </c>
      <c r="AM250">
        <v>145.19950009999999</v>
      </c>
      <c r="AN250">
        <v>148.77240800000001</v>
      </c>
      <c r="AO250">
        <v>152.3264752</v>
      </c>
      <c r="AP250">
        <v>155.86437240000001</v>
      </c>
      <c r="AQ250">
        <v>159.4255374</v>
      </c>
      <c r="AR250">
        <v>163.03237659999999</v>
      </c>
      <c r="AS250">
        <v>166.68136340000001</v>
      </c>
      <c r="AT250">
        <v>170.42190049999999</v>
      </c>
      <c r="AU250">
        <v>174.2777949</v>
      </c>
      <c r="AV250">
        <v>178.27344650000001</v>
      </c>
    </row>
    <row r="251" spans="1:48" x14ac:dyDescent="0.25">
      <c r="A251" t="s">
        <v>363</v>
      </c>
      <c r="B251">
        <v>47.526864616101399</v>
      </c>
      <c r="C251">
        <v>49.059130731324501</v>
      </c>
      <c r="D251">
        <v>50.6407971</v>
      </c>
      <c r="E251">
        <v>52.394529179999999</v>
      </c>
      <c r="F251">
        <v>54.413209170000002</v>
      </c>
      <c r="G251">
        <v>56.431900929999998</v>
      </c>
      <c r="H251">
        <v>57.336254750000002</v>
      </c>
      <c r="I251">
        <v>58.054008119999999</v>
      </c>
      <c r="J251">
        <v>58.915370099999997</v>
      </c>
      <c r="K251">
        <v>59.833313650000001</v>
      </c>
      <c r="L251">
        <v>60.518583710000001</v>
      </c>
      <c r="M251">
        <v>61.146174709999997</v>
      </c>
      <c r="N251">
        <v>61.754335300000001</v>
      </c>
      <c r="O251">
        <v>62.813331519999998</v>
      </c>
      <c r="P251">
        <v>64.342698069999997</v>
      </c>
      <c r="Q251">
        <v>66.386210890000001</v>
      </c>
      <c r="R251">
        <v>68.919601099999994</v>
      </c>
      <c r="S251">
        <v>71.837320500000004</v>
      </c>
      <c r="T251">
        <v>75.053118060000003</v>
      </c>
      <c r="U251">
        <v>78.534856289999894</v>
      </c>
      <c r="V251">
        <v>82.146469539999998</v>
      </c>
      <c r="W251">
        <v>85.833777409999996</v>
      </c>
      <c r="X251">
        <v>89.546806619999998</v>
      </c>
      <c r="Y251">
        <v>93.233320820000003</v>
      </c>
      <c r="Z251">
        <v>96.893774149999999</v>
      </c>
      <c r="AA251">
        <v>100.5300426</v>
      </c>
      <c r="AB251">
        <v>104.1699763</v>
      </c>
      <c r="AC251">
        <v>107.8377426</v>
      </c>
      <c r="AD251">
        <v>111.5464578</v>
      </c>
      <c r="AE251">
        <v>115.2798028</v>
      </c>
      <c r="AF251">
        <v>119.03335749999999</v>
      </c>
      <c r="AG251">
        <v>122.8371593</v>
      </c>
      <c r="AH251">
        <v>126.64423360000001</v>
      </c>
      <c r="AI251">
        <v>130.43313520000001</v>
      </c>
      <c r="AJ251">
        <v>134.1895059</v>
      </c>
      <c r="AK251">
        <v>137.90978480000001</v>
      </c>
      <c r="AL251">
        <v>141.58500340000001</v>
      </c>
      <c r="AM251">
        <v>145.19950009999999</v>
      </c>
      <c r="AN251">
        <v>148.77240800000001</v>
      </c>
      <c r="AO251">
        <v>152.3264752</v>
      </c>
      <c r="AP251">
        <v>155.86437240000001</v>
      </c>
      <c r="AQ251">
        <v>159.4255374</v>
      </c>
      <c r="AR251">
        <v>163.03237659999999</v>
      </c>
      <c r="AS251">
        <v>166.68136340000001</v>
      </c>
      <c r="AT251">
        <v>170.42190049999999</v>
      </c>
      <c r="AU251">
        <v>174.2777949</v>
      </c>
      <c r="AV251">
        <v>178.27344650000001</v>
      </c>
    </row>
    <row r="252" spans="1:48" x14ac:dyDescent="0.25">
      <c r="A252" t="s">
        <v>364</v>
      </c>
      <c r="B252">
        <v>47.526864616101399</v>
      </c>
      <c r="C252">
        <v>49.059130731324501</v>
      </c>
      <c r="D252">
        <v>50.6407971</v>
      </c>
      <c r="E252">
        <v>52.394529179999999</v>
      </c>
      <c r="F252">
        <v>54.413209170000002</v>
      </c>
      <c r="G252">
        <v>56.431900929999998</v>
      </c>
      <c r="H252">
        <v>57.336254750000002</v>
      </c>
      <c r="I252">
        <v>58.054008119999999</v>
      </c>
      <c r="J252">
        <v>58.915370099999997</v>
      </c>
      <c r="K252">
        <v>59.833313650000001</v>
      </c>
      <c r="L252">
        <v>60.518583710000001</v>
      </c>
      <c r="M252">
        <v>61.146174709999997</v>
      </c>
      <c r="N252">
        <v>61.754335300000001</v>
      </c>
      <c r="O252">
        <v>62.813331519999998</v>
      </c>
      <c r="P252">
        <v>64.342698069999997</v>
      </c>
      <c r="Q252">
        <v>66.386210890000001</v>
      </c>
      <c r="R252">
        <v>68.919601099999994</v>
      </c>
      <c r="S252">
        <v>71.837320500000004</v>
      </c>
      <c r="T252">
        <v>75.053118060000003</v>
      </c>
      <c r="U252">
        <v>78.534856289999894</v>
      </c>
      <c r="V252">
        <v>82.146469539999998</v>
      </c>
      <c r="W252">
        <v>85.833777409999996</v>
      </c>
      <c r="X252">
        <v>89.546806619999998</v>
      </c>
      <c r="Y252">
        <v>93.233320820000003</v>
      </c>
      <c r="Z252">
        <v>96.893774149999999</v>
      </c>
      <c r="AA252">
        <v>100.5300426</v>
      </c>
      <c r="AB252">
        <v>104.1699763</v>
      </c>
      <c r="AC252">
        <v>107.8377426</v>
      </c>
      <c r="AD252">
        <v>111.5464578</v>
      </c>
      <c r="AE252">
        <v>115.2798028</v>
      </c>
      <c r="AF252">
        <v>119.03335749999999</v>
      </c>
      <c r="AG252">
        <v>122.8371593</v>
      </c>
      <c r="AH252">
        <v>126.64423360000001</v>
      </c>
      <c r="AI252">
        <v>130.43313520000001</v>
      </c>
      <c r="AJ252">
        <v>134.1895059</v>
      </c>
      <c r="AK252">
        <v>137.90978480000001</v>
      </c>
      <c r="AL252">
        <v>141.58500340000001</v>
      </c>
      <c r="AM252">
        <v>145.19950009999999</v>
      </c>
      <c r="AN252">
        <v>148.77240800000001</v>
      </c>
      <c r="AO252">
        <v>152.3264752</v>
      </c>
      <c r="AP252">
        <v>155.86437240000001</v>
      </c>
      <c r="AQ252">
        <v>159.4255374</v>
      </c>
      <c r="AR252">
        <v>163.03237659999999</v>
      </c>
      <c r="AS252">
        <v>166.68136340000001</v>
      </c>
      <c r="AT252">
        <v>170.42190049999999</v>
      </c>
      <c r="AU252">
        <v>174.2777949</v>
      </c>
      <c r="AV252">
        <v>178.27344650000001</v>
      </c>
    </row>
    <row r="253" spans="1:48" x14ac:dyDescent="0.25">
      <c r="A253" t="s">
        <v>365</v>
      </c>
      <c r="B253">
        <v>47.526864616101399</v>
      </c>
      <c r="C253">
        <v>49.059130731324501</v>
      </c>
      <c r="D253">
        <v>50.6407971</v>
      </c>
      <c r="E253">
        <v>52.394529179999999</v>
      </c>
      <c r="F253">
        <v>54.413209170000002</v>
      </c>
      <c r="G253">
        <v>56.431900929999998</v>
      </c>
      <c r="H253">
        <v>57.336254750000002</v>
      </c>
      <c r="I253">
        <v>58.054008119999999</v>
      </c>
      <c r="J253">
        <v>58.915370099999997</v>
      </c>
      <c r="K253">
        <v>59.833313650000001</v>
      </c>
      <c r="L253">
        <v>60.518583710000001</v>
      </c>
      <c r="M253">
        <v>61.146174709999997</v>
      </c>
      <c r="N253">
        <v>61.754335300000001</v>
      </c>
      <c r="O253">
        <v>62.813331519999998</v>
      </c>
      <c r="P253">
        <v>64.342698069999997</v>
      </c>
      <c r="Q253">
        <v>66.386210890000001</v>
      </c>
      <c r="R253">
        <v>68.919601099999994</v>
      </c>
      <c r="S253">
        <v>71.837320500000004</v>
      </c>
      <c r="T253">
        <v>75.053118060000003</v>
      </c>
      <c r="U253">
        <v>78.534856289999894</v>
      </c>
      <c r="V253">
        <v>82.146469539999998</v>
      </c>
      <c r="W253">
        <v>85.833777409999996</v>
      </c>
      <c r="X253">
        <v>89.546806619999998</v>
      </c>
      <c r="Y253">
        <v>93.233320820000003</v>
      </c>
      <c r="Z253">
        <v>96.893774149999999</v>
      </c>
      <c r="AA253">
        <v>100.5300426</v>
      </c>
      <c r="AB253">
        <v>104.1699763</v>
      </c>
      <c r="AC253">
        <v>107.8377426</v>
      </c>
      <c r="AD253">
        <v>111.5464578</v>
      </c>
      <c r="AE253">
        <v>115.2798028</v>
      </c>
      <c r="AF253">
        <v>119.03335749999999</v>
      </c>
      <c r="AG253">
        <v>122.8371593</v>
      </c>
      <c r="AH253">
        <v>126.64423360000001</v>
      </c>
      <c r="AI253">
        <v>130.43313520000001</v>
      </c>
      <c r="AJ253">
        <v>134.1895059</v>
      </c>
      <c r="AK253">
        <v>137.90978480000001</v>
      </c>
      <c r="AL253">
        <v>141.58500340000001</v>
      </c>
      <c r="AM253">
        <v>145.19950009999999</v>
      </c>
      <c r="AN253">
        <v>148.77240800000001</v>
      </c>
      <c r="AO253">
        <v>152.3264752</v>
      </c>
      <c r="AP253">
        <v>155.86437240000001</v>
      </c>
      <c r="AQ253">
        <v>159.4255374</v>
      </c>
      <c r="AR253">
        <v>163.03237659999999</v>
      </c>
      <c r="AS253">
        <v>166.68136340000001</v>
      </c>
      <c r="AT253">
        <v>170.42190049999999</v>
      </c>
      <c r="AU253">
        <v>174.2777949</v>
      </c>
      <c r="AV253">
        <v>178.27344650000001</v>
      </c>
    </row>
    <row r="254" spans="1:48" x14ac:dyDescent="0.25">
      <c r="A254" t="s">
        <v>366</v>
      </c>
      <c r="B254">
        <v>47.526864616101399</v>
      </c>
      <c r="C254">
        <v>49.059130731324501</v>
      </c>
      <c r="D254">
        <v>50.6407971</v>
      </c>
      <c r="E254">
        <v>52.394529179999999</v>
      </c>
      <c r="F254">
        <v>54.413209170000002</v>
      </c>
      <c r="G254">
        <v>56.431900929999998</v>
      </c>
      <c r="H254">
        <v>57.336254750000002</v>
      </c>
      <c r="I254">
        <v>58.054008119999999</v>
      </c>
      <c r="J254">
        <v>58.915370099999997</v>
      </c>
      <c r="K254">
        <v>59.833313650000001</v>
      </c>
      <c r="L254">
        <v>60.518583710000001</v>
      </c>
      <c r="M254">
        <v>61.146174709999997</v>
      </c>
      <c r="N254">
        <v>61.754335300000001</v>
      </c>
      <c r="O254">
        <v>62.813331519999998</v>
      </c>
      <c r="P254">
        <v>64.342698069999997</v>
      </c>
      <c r="Q254">
        <v>66.386210890000001</v>
      </c>
      <c r="R254">
        <v>68.919601099999994</v>
      </c>
      <c r="S254">
        <v>71.837320500000004</v>
      </c>
      <c r="T254">
        <v>75.053118060000003</v>
      </c>
      <c r="U254">
        <v>78.534856289999894</v>
      </c>
      <c r="V254">
        <v>82.146469539999998</v>
      </c>
      <c r="W254">
        <v>85.833777409999996</v>
      </c>
      <c r="X254">
        <v>89.546806619999998</v>
      </c>
      <c r="Y254">
        <v>93.233320820000003</v>
      </c>
      <c r="Z254">
        <v>96.893774149999999</v>
      </c>
      <c r="AA254">
        <v>100.5300426</v>
      </c>
      <c r="AB254">
        <v>104.1699763</v>
      </c>
      <c r="AC254">
        <v>107.8377426</v>
      </c>
      <c r="AD254">
        <v>111.5464578</v>
      </c>
      <c r="AE254">
        <v>115.2798028</v>
      </c>
      <c r="AF254">
        <v>119.03335749999999</v>
      </c>
      <c r="AG254">
        <v>122.8371593</v>
      </c>
      <c r="AH254">
        <v>126.64423360000001</v>
      </c>
      <c r="AI254">
        <v>130.43313520000001</v>
      </c>
      <c r="AJ254">
        <v>134.1895059</v>
      </c>
      <c r="AK254">
        <v>137.90978480000001</v>
      </c>
      <c r="AL254">
        <v>141.58500340000001</v>
      </c>
      <c r="AM254">
        <v>145.19950009999999</v>
      </c>
      <c r="AN254">
        <v>148.77240800000001</v>
      </c>
      <c r="AO254">
        <v>152.3264752</v>
      </c>
      <c r="AP254">
        <v>155.86437240000001</v>
      </c>
      <c r="AQ254">
        <v>159.4255374</v>
      </c>
      <c r="AR254">
        <v>163.03237659999999</v>
      </c>
      <c r="AS254">
        <v>166.68136340000001</v>
      </c>
      <c r="AT254">
        <v>170.42190049999999</v>
      </c>
      <c r="AU254">
        <v>174.2777949</v>
      </c>
      <c r="AV254">
        <v>178.27344650000001</v>
      </c>
    </row>
    <row r="255" spans="1:48" x14ac:dyDescent="0.25">
      <c r="A255" t="s">
        <v>367</v>
      </c>
      <c r="B255">
        <v>29.3894039145503</v>
      </c>
      <c r="C255">
        <v>30.3369182967554</v>
      </c>
      <c r="D255">
        <v>31.314980540000001</v>
      </c>
      <c r="E255">
        <v>32.399443840000004</v>
      </c>
      <c r="F255">
        <v>33.647744179999997</v>
      </c>
      <c r="G255">
        <v>34.896051810000003</v>
      </c>
      <c r="H255">
        <v>35.455281210000003</v>
      </c>
      <c r="I255">
        <v>35.899121630000003</v>
      </c>
      <c r="J255">
        <v>36.43176596</v>
      </c>
      <c r="K255">
        <v>36.999398900000003</v>
      </c>
      <c r="L255">
        <v>37.423152469999998</v>
      </c>
      <c r="M255">
        <v>37.811238779999996</v>
      </c>
      <c r="N255">
        <v>38.187309810000002</v>
      </c>
      <c r="O255">
        <v>38.842166130000003</v>
      </c>
      <c r="P255">
        <v>39.787887499999997</v>
      </c>
      <c r="Q255">
        <v>41.051543840000001</v>
      </c>
      <c r="R255">
        <v>42.618127889999997</v>
      </c>
      <c r="S255">
        <v>44.422371329999997</v>
      </c>
      <c r="T255">
        <v>46.410938729999998</v>
      </c>
      <c r="U255">
        <v>48.563957070000001</v>
      </c>
      <c r="V255">
        <v>50.797286819999997</v>
      </c>
      <c r="W255">
        <v>53.077424190000002</v>
      </c>
      <c r="X255">
        <v>55.373466989999997</v>
      </c>
      <c r="Y255">
        <v>57.653113580000003</v>
      </c>
      <c r="Z255">
        <v>59.9166448</v>
      </c>
      <c r="AA255">
        <v>62.165220669999997</v>
      </c>
      <c r="AB255">
        <v>64.416063100000002</v>
      </c>
      <c r="AC255">
        <v>66.684116439999997</v>
      </c>
      <c r="AD255">
        <v>68.977491540000003</v>
      </c>
      <c r="AE255">
        <v>71.286097150000003</v>
      </c>
      <c r="AF255">
        <v>73.607199850000001</v>
      </c>
      <c r="AG255">
        <v>75.959374120000007</v>
      </c>
      <c r="AH255">
        <v>78.313571999999894</v>
      </c>
      <c r="AI255">
        <v>80.656532369999894</v>
      </c>
      <c r="AJ255">
        <v>82.979376459999997</v>
      </c>
      <c r="AK255">
        <v>85.279902280000002</v>
      </c>
      <c r="AL255">
        <v>87.552563950000007</v>
      </c>
      <c r="AM255">
        <v>89.787676730000001</v>
      </c>
      <c r="AN255">
        <v>91.997072110000005</v>
      </c>
      <c r="AO255">
        <v>94.194816849999995</v>
      </c>
      <c r="AP255">
        <v>96.382562449999995</v>
      </c>
      <c r="AQ255">
        <v>98.58469624</v>
      </c>
      <c r="AR255">
        <v>100.8150739</v>
      </c>
      <c r="AS255">
        <v>103.07151450000001</v>
      </c>
      <c r="AT255">
        <v>105.3845675</v>
      </c>
      <c r="AU255">
        <v>107.7689544</v>
      </c>
      <c r="AV255">
        <v>110.2397637</v>
      </c>
    </row>
    <row r="256" spans="1:48" x14ac:dyDescent="0.25">
      <c r="A256" t="s">
        <v>368</v>
      </c>
      <c r="B256">
        <v>59.499838190664597</v>
      </c>
      <c r="C256">
        <v>61.418112973931599</v>
      </c>
      <c r="D256">
        <v>63.398232919999998</v>
      </c>
      <c r="E256">
        <v>65.593765419999997</v>
      </c>
      <c r="F256">
        <v>68.120991509999996</v>
      </c>
      <c r="G256">
        <v>70.648232340000007</v>
      </c>
      <c r="H256">
        <v>71.780411099999995</v>
      </c>
      <c r="I256">
        <v>72.678980980000006</v>
      </c>
      <c r="J256">
        <v>73.757337370000002</v>
      </c>
      <c r="K256">
        <v>74.906529379999995</v>
      </c>
      <c r="L256">
        <v>75.764432749999997</v>
      </c>
      <c r="M256">
        <v>76.550126559999995</v>
      </c>
      <c r="N256">
        <v>77.311495039999997</v>
      </c>
      <c r="O256">
        <v>78.637273710000002</v>
      </c>
      <c r="P256">
        <v>80.551918479999998</v>
      </c>
      <c r="Q256">
        <v>83.110233300000004</v>
      </c>
      <c r="R256">
        <v>86.281835479999998</v>
      </c>
      <c r="S256">
        <v>89.934587109999995</v>
      </c>
      <c r="T256">
        <v>93.960508779999998</v>
      </c>
      <c r="U256">
        <v>98.319366939999995</v>
      </c>
      <c r="V256">
        <v>102.8408182</v>
      </c>
      <c r="W256">
        <v>107.4570332</v>
      </c>
      <c r="X256">
        <v>112.1054491</v>
      </c>
      <c r="Y256">
        <v>116.7206705</v>
      </c>
      <c r="Z256">
        <v>121.3032656</v>
      </c>
      <c r="AA256">
        <v>125.85558330000001</v>
      </c>
      <c r="AB256">
        <v>130.41248959999999</v>
      </c>
      <c r="AC256">
        <v>135.00424000000001</v>
      </c>
      <c r="AD256">
        <v>139.6472551</v>
      </c>
      <c r="AE256">
        <v>144.32110489999999</v>
      </c>
      <c r="AF256">
        <v>149.02025549999999</v>
      </c>
      <c r="AG256">
        <v>153.78231160000001</v>
      </c>
      <c r="AH256">
        <v>158.54846449999999</v>
      </c>
      <c r="AI256">
        <v>163.29186670000001</v>
      </c>
      <c r="AJ256">
        <v>167.9945428</v>
      </c>
      <c r="AK256">
        <v>172.6520348</v>
      </c>
      <c r="AL256">
        <v>177.25311490000001</v>
      </c>
      <c r="AM256">
        <v>181.778176</v>
      </c>
      <c r="AN256">
        <v>186.2511714</v>
      </c>
      <c r="AO256">
        <v>190.7005796</v>
      </c>
      <c r="AP256">
        <v>195.1297443</v>
      </c>
      <c r="AQ256">
        <v>199.58803829999999</v>
      </c>
      <c r="AR256">
        <v>204.1035129</v>
      </c>
      <c r="AS256">
        <v>208.6717529</v>
      </c>
      <c r="AT256">
        <v>213.35460670000001</v>
      </c>
      <c r="AU256">
        <v>218.18187839999999</v>
      </c>
      <c r="AV256">
        <v>223.18411499999999</v>
      </c>
    </row>
    <row r="257" spans="1:48" x14ac:dyDescent="0.25">
      <c r="A257" t="s">
        <v>369</v>
      </c>
      <c r="B257">
        <v>47.526864616101399</v>
      </c>
      <c r="C257">
        <v>49.059130731324501</v>
      </c>
      <c r="D257">
        <v>50.6407971</v>
      </c>
      <c r="E257">
        <v>52.394529179999999</v>
      </c>
      <c r="F257">
        <v>54.413209170000002</v>
      </c>
      <c r="G257">
        <v>56.431900929999998</v>
      </c>
      <c r="H257">
        <v>57.336254750000002</v>
      </c>
      <c r="I257">
        <v>58.054008119999999</v>
      </c>
      <c r="J257">
        <v>58.915370099999997</v>
      </c>
      <c r="K257">
        <v>59.833313650000001</v>
      </c>
      <c r="L257">
        <v>60.518583710000001</v>
      </c>
      <c r="M257">
        <v>61.146174709999997</v>
      </c>
      <c r="N257">
        <v>61.754335300000001</v>
      </c>
      <c r="O257">
        <v>62.813331519999998</v>
      </c>
      <c r="P257">
        <v>64.342698069999997</v>
      </c>
      <c r="Q257">
        <v>66.386210890000001</v>
      </c>
      <c r="R257">
        <v>68.919601099999994</v>
      </c>
      <c r="S257">
        <v>71.837320500000004</v>
      </c>
      <c r="T257">
        <v>75.053118060000003</v>
      </c>
      <c r="U257">
        <v>78.534856289999894</v>
      </c>
      <c r="V257">
        <v>82.146469539999998</v>
      </c>
      <c r="W257">
        <v>85.833777409999996</v>
      </c>
      <c r="X257">
        <v>89.546806619999998</v>
      </c>
      <c r="Y257">
        <v>93.233320820000003</v>
      </c>
      <c r="Z257">
        <v>96.893774149999999</v>
      </c>
      <c r="AA257">
        <v>100.5300426</v>
      </c>
      <c r="AB257">
        <v>104.1699763</v>
      </c>
      <c r="AC257">
        <v>107.8377426</v>
      </c>
      <c r="AD257">
        <v>111.5464578</v>
      </c>
      <c r="AE257">
        <v>115.2798028</v>
      </c>
      <c r="AF257">
        <v>119.03335749999999</v>
      </c>
      <c r="AG257">
        <v>122.8371593</v>
      </c>
      <c r="AH257">
        <v>126.64423360000001</v>
      </c>
      <c r="AI257">
        <v>130.43313520000001</v>
      </c>
      <c r="AJ257">
        <v>134.1895059</v>
      </c>
      <c r="AK257">
        <v>137.90978480000001</v>
      </c>
      <c r="AL257">
        <v>141.58500340000001</v>
      </c>
      <c r="AM257">
        <v>145.19950009999999</v>
      </c>
      <c r="AN257">
        <v>148.77240800000001</v>
      </c>
      <c r="AO257">
        <v>152.3264752</v>
      </c>
      <c r="AP257">
        <v>155.86437240000001</v>
      </c>
      <c r="AQ257">
        <v>159.4255374</v>
      </c>
      <c r="AR257">
        <v>163.03237659999999</v>
      </c>
      <c r="AS257">
        <v>166.68136340000001</v>
      </c>
      <c r="AT257">
        <v>170.42190049999999</v>
      </c>
      <c r="AU257">
        <v>174.2777949</v>
      </c>
      <c r="AV257">
        <v>178.27344650000001</v>
      </c>
    </row>
    <row r="258" spans="1:48" x14ac:dyDescent="0.25">
      <c r="A258" t="s">
        <v>370</v>
      </c>
      <c r="B258">
        <v>47.526864616101399</v>
      </c>
      <c r="C258">
        <v>49.059130731324501</v>
      </c>
      <c r="D258">
        <v>50.64079787</v>
      </c>
      <c r="E258">
        <v>52.398018409999999</v>
      </c>
      <c r="F258">
        <v>54.521308779999998</v>
      </c>
      <c r="G258">
        <v>56.542548719999999</v>
      </c>
      <c r="H258">
        <v>57.448073149999999</v>
      </c>
      <c r="I258">
        <v>58.260089229999998</v>
      </c>
      <c r="J258">
        <v>59.180964420000002</v>
      </c>
      <c r="K258">
        <v>60.268283279999999</v>
      </c>
      <c r="L258">
        <v>61.001057950000003</v>
      </c>
      <c r="M258">
        <v>61.796551780000001</v>
      </c>
      <c r="N258">
        <v>62.463007419999997</v>
      </c>
      <c r="O258">
        <v>63.59430931</v>
      </c>
      <c r="P258">
        <v>65.201362700000004</v>
      </c>
      <c r="Q258">
        <v>67.323793030000004</v>
      </c>
      <c r="R258">
        <v>69.939351849999994</v>
      </c>
      <c r="S258">
        <v>72.935609799999995</v>
      </c>
      <c r="T258">
        <v>76.264935469999998</v>
      </c>
      <c r="U258">
        <v>79.913694070000005</v>
      </c>
      <c r="V258">
        <v>83.724737020000006</v>
      </c>
      <c r="W258">
        <v>87.644530290000006</v>
      </c>
      <c r="X258">
        <v>91.62495251</v>
      </c>
      <c r="Y258">
        <v>95.600984550000007</v>
      </c>
      <c r="Z258">
        <v>99.586014140000003</v>
      </c>
      <c r="AA258">
        <v>103.56221619999999</v>
      </c>
      <c r="AB258">
        <v>107.5779793</v>
      </c>
      <c r="AC258">
        <v>111.62453410000001</v>
      </c>
      <c r="AD258">
        <v>115.7512491</v>
      </c>
      <c r="AE258">
        <v>119.9342817</v>
      </c>
      <c r="AF258">
        <v>124.11765200000001</v>
      </c>
      <c r="AG258">
        <v>128.39329309999999</v>
      </c>
      <c r="AH258">
        <v>132.66770320000001</v>
      </c>
      <c r="AI258">
        <v>136.93268789999999</v>
      </c>
      <c r="AJ258">
        <v>141.1589725</v>
      </c>
      <c r="AK258">
        <v>145.34829999999999</v>
      </c>
      <c r="AL258">
        <v>149.50323800000001</v>
      </c>
      <c r="AM258">
        <v>153.58130059999999</v>
      </c>
      <c r="AN258">
        <v>157.5985177</v>
      </c>
      <c r="AO258">
        <v>161.61110310000001</v>
      </c>
      <c r="AP258">
        <v>165.5867082</v>
      </c>
      <c r="AQ258">
        <v>169.57748079999999</v>
      </c>
      <c r="AR258">
        <v>173.64612919999999</v>
      </c>
      <c r="AS258">
        <v>177.73634440000001</v>
      </c>
      <c r="AT258">
        <v>181.92490280000001</v>
      </c>
      <c r="AU258">
        <v>186.23938630000001</v>
      </c>
      <c r="AV258">
        <v>190.69725819999999</v>
      </c>
    </row>
    <row r="259" spans="1:48" x14ac:dyDescent="0.25">
      <c r="A259" t="s">
        <v>371</v>
      </c>
      <c r="B259">
        <v>473.66440323866999</v>
      </c>
      <c r="C259">
        <v>475.56248858078999</v>
      </c>
      <c r="D259">
        <v>477.46815939999999</v>
      </c>
      <c r="E259">
        <v>481.27905040000002</v>
      </c>
      <c r="F259">
        <v>475.457179</v>
      </c>
      <c r="G259">
        <v>467.02072470000002</v>
      </c>
      <c r="H259">
        <v>470.24615699999998</v>
      </c>
      <c r="I259">
        <v>466.25478909999998</v>
      </c>
      <c r="J259">
        <v>463.2585201</v>
      </c>
      <c r="K259">
        <v>450.7301286</v>
      </c>
      <c r="L259">
        <v>451.7989116</v>
      </c>
      <c r="M259">
        <v>448.41291180000002</v>
      </c>
      <c r="N259">
        <v>448.41048619999998</v>
      </c>
      <c r="O259">
        <v>449.76762669999999</v>
      </c>
      <c r="P259">
        <v>451.66395419999998</v>
      </c>
      <c r="Q259">
        <v>453.53994719999997</v>
      </c>
      <c r="R259">
        <v>455.05805409999999</v>
      </c>
      <c r="S259">
        <v>456.16418970000001</v>
      </c>
      <c r="T259">
        <v>454.7084418</v>
      </c>
      <c r="U259">
        <v>450.54708149999999</v>
      </c>
      <c r="V259">
        <v>444.773844</v>
      </c>
      <c r="W259">
        <v>438.07272690000002</v>
      </c>
      <c r="X259">
        <v>430.99359620000001</v>
      </c>
      <c r="Y259">
        <v>423.97385350000002</v>
      </c>
      <c r="Z259">
        <v>417.17499809999998</v>
      </c>
      <c r="AA259">
        <v>410.78002600000002</v>
      </c>
      <c r="AB259">
        <v>404.75101569999998</v>
      </c>
      <c r="AC259">
        <v>399.25296259999999</v>
      </c>
      <c r="AD259">
        <v>394.10461609999999</v>
      </c>
      <c r="AE259">
        <v>389.28021649999999</v>
      </c>
      <c r="AF259">
        <v>384.86897800000003</v>
      </c>
      <c r="AG259">
        <v>380.59867609999998</v>
      </c>
      <c r="AH259">
        <v>376.5468209</v>
      </c>
      <c r="AI259">
        <v>372.69097749999997</v>
      </c>
      <c r="AJ259">
        <v>369.05148329999997</v>
      </c>
      <c r="AK259">
        <v>365.60154970000002</v>
      </c>
      <c r="AL259">
        <v>362.29994319999997</v>
      </c>
      <c r="AM259">
        <v>359.23574939999997</v>
      </c>
      <c r="AN259">
        <v>356.4040005</v>
      </c>
      <c r="AO259">
        <v>353.71447749999999</v>
      </c>
      <c r="AP259">
        <v>351.25365740000001</v>
      </c>
      <c r="AQ259">
        <v>348.96783240000002</v>
      </c>
      <c r="AR259">
        <v>346.75247589999998</v>
      </c>
      <c r="AS259">
        <v>344.73415870000002</v>
      </c>
      <c r="AT259">
        <v>342.82966820000001</v>
      </c>
      <c r="AU259">
        <v>341.01897989999998</v>
      </c>
      <c r="AV259">
        <v>339.31325290000001</v>
      </c>
    </row>
    <row r="260" spans="1:48" x14ac:dyDescent="0.25">
      <c r="A260" t="s">
        <v>372</v>
      </c>
      <c r="B260">
        <v>13.092973964278301</v>
      </c>
      <c r="C260">
        <v>13.1454406090091</v>
      </c>
      <c r="D260">
        <v>13.19811672</v>
      </c>
      <c r="E260">
        <v>13.13966312</v>
      </c>
      <c r="F260">
        <v>12.89433627</v>
      </c>
      <c r="G260">
        <v>11.834356809999999</v>
      </c>
      <c r="H260">
        <v>11.74191252</v>
      </c>
      <c r="I260">
        <v>11.758128599999999</v>
      </c>
      <c r="J260">
        <v>11.725352170000001</v>
      </c>
      <c r="K260">
        <v>11.643037870000001</v>
      </c>
      <c r="L260">
        <v>11.66564329</v>
      </c>
      <c r="M260">
        <v>11.8873555</v>
      </c>
      <c r="N260">
        <v>12.101316150000001</v>
      </c>
      <c r="O260">
        <v>12.30123021</v>
      </c>
      <c r="P260">
        <v>12.477364359999999</v>
      </c>
      <c r="Q260">
        <v>12.63143114</v>
      </c>
      <c r="R260">
        <v>12.760821229999999</v>
      </c>
      <c r="S260">
        <v>12.85124778</v>
      </c>
      <c r="T260">
        <v>12.74041115</v>
      </c>
      <c r="U260">
        <v>12.681401859999999</v>
      </c>
      <c r="V260">
        <v>12.64958524</v>
      </c>
      <c r="W260">
        <v>12.63288112</v>
      </c>
      <c r="X260">
        <v>12.63310356</v>
      </c>
      <c r="Y260">
        <v>12.650609680000001</v>
      </c>
      <c r="Z260">
        <v>12.680614780000001</v>
      </c>
      <c r="AA260">
        <v>12.716881300000001</v>
      </c>
      <c r="AB260">
        <v>12.743685920000001</v>
      </c>
      <c r="AC260">
        <v>12.786773</v>
      </c>
      <c r="AD260">
        <v>12.81889559</v>
      </c>
      <c r="AE260">
        <v>12.828807019999999</v>
      </c>
      <c r="AF260">
        <v>12.81680738</v>
      </c>
      <c r="AG260">
        <v>12.782947500000001</v>
      </c>
      <c r="AH260">
        <v>12.731567760000001</v>
      </c>
      <c r="AI260">
        <v>12.670999610000001</v>
      </c>
      <c r="AJ260">
        <v>12.605295310000001</v>
      </c>
      <c r="AK260">
        <v>12.53718098</v>
      </c>
      <c r="AL260">
        <v>12.467721839999999</v>
      </c>
      <c r="AM260">
        <v>12.400389759999999</v>
      </c>
      <c r="AN260">
        <v>12.335704829999999</v>
      </c>
      <c r="AO260">
        <v>12.27319863</v>
      </c>
      <c r="AP260">
        <v>12.2136666</v>
      </c>
      <c r="AQ260">
        <v>12.156138690000001</v>
      </c>
      <c r="AR260">
        <v>12.09983092</v>
      </c>
      <c r="AS260">
        <v>12.04565612</v>
      </c>
      <c r="AT260">
        <v>11.992481740000001</v>
      </c>
      <c r="AU260">
        <v>11.939619090000001</v>
      </c>
      <c r="AV260">
        <v>11.95909548</v>
      </c>
    </row>
    <row r="261" spans="1:48" x14ac:dyDescent="0.25">
      <c r="A261" t="s">
        <v>373</v>
      </c>
      <c r="B261">
        <v>13.092973964278301</v>
      </c>
      <c r="C261">
        <v>13.1454406090091</v>
      </c>
      <c r="D261">
        <v>13.19811737</v>
      </c>
      <c r="E261">
        <v>13.2040203</v>
      </c>
      <c r="F261">
        <v>12.69929467</v>
      </c>
      <c r="G261">
        <v>11.39556108</v>
      </c>
      <c r="H261">
        <v>10.91588743</v>
      </c>
      <c r="I261">
        <v>11.27838246</v>
      </c>
      <c r="J261">
        <v>11.01106659</v>
      </c>
      <c r="K261">
        <v>10.614197389999999</v>
      </c>
      <c r="L261">
        <v>10.425047040000001</v>
      </c>
      <c r="M261">
        <v>10.210510299999999</v>
      </c>
      <c r="N261">
        <v>10.2268574</v>
      </c>
      <c r="O261">
        <v>10.31659842</v>
      </c>
      <c r="P261">
        <v>10.43016999</v>
      </c>
      <c r="Q261">
        <v>10.540789849999999</v>
      </c>
      <c r="R261">
        <v>10.63443322</v>
      </c>
      <c r="S261">
        <v>10.70516729</v>
      </c>
      <c r="T261">
        <v>10.607314300000001</v>
      </c>
      <c r="U261">
        <v>10.40248431</v>
      </c>
      <c r="V261">
        <v>10.15158171</v>
      </c>
      <c r="W261">
        <v>9.883221485</v>
      </c>
      <c r="X261">
        <v>9.6158719470000005</v>
      </c>
      <c r="Y261">
        <v>9.3652976880000001</v>
      </c>
      <c r="Z261">
        <v>9.1351664990000003</v>
      </c>
      <c r="AA261">
        <v>8.9305364800000007</v>
      </c>
      <c r="AB261">
        <v>8.7469612469999998</v>
      </c>
      <c r="AC261">
        <v>8.5897957050000002</v>
      </c>
      <c r="AD261">
        <v>8.4500409760000004</v>
      </c>
      <c r="AE261">
        <v>8.3244800950000002</v>
      </c>
      <c r="AF261">
        <v>8.2150530419999903</v>
      </c>
      <c r="AG261">
        <v>8.1102420199999994</v>
      </c>
      <c r="AH261">
        <v>8.0114134700000008</v>
      </c>
      <c r="AI261">
        <v>7.9170122120000004</v>
      </c>
      <c r="AJ261">
        <v>7.8271552660000001</v>
      </c>
      <c r="AK261">
        <v>7.7406883300000002</v>
      </c>
      <c r="AL261">
        <v>7.6559203450000002</v>
      </c>
      <c r="AM261">
        <v>7.5758746419999996</v>
      </c>
      <c r="AN261">
        <v>7.500744096</v>
      </c>
      <c r="AO261">
        <v>7.427936968</v>
      </c>
      <c r="AP261">
        <v>7.3605518749999996</v>
      </c>
      <c r="AQ261">
        <v>7.2973114179999996</v>
      </c>
      <c r="AR261">
        <v>7.2352688470000004</v>
      </c>
      <c r="AS261">
        <v>7.1784543310000002</v>
      </c>
      <c r="AT261">
        <v>7.1246784889999999</v>
      </c>
      <c r="AU261">
        <v>7.0736435220000002</v>
      </c>
      <c r="AV261">
        <v>7.0271112980000003</v>
      </c>
    </row>
    <row r="262" spans="1:48" x14ac:dyDescent="0.25">
      <c r="A262" t="s">
        <v>374</v>
      </c>
      <c r="B262">
        <v>13.092973964278301</v>
      </c>
      <c r="C262">
        <v>13.1454406090091</v>
      </c>
      <c r="D262">
        <v>13.198117379999999</v>
      </c>
      <c r="E262">
        <v>13.2220075</v>
      </c>
      <c r="F262">
        <v>12.73010734</v>
      </c>
      <c r="G262">
        <v>11.413633600000001</v>
      </c>
      <c r="H262">
        <v>10.9434413</v>
      </c>
      <c r="I262">
        <v>11.3661426</v>
      </c>
      <c r="J262">
        <v>11.07840852</v>
      </c>
      <c r="K262">
        <v>10.654912019999999</v>
      </c>
      <c r="L262">
        <v>10.45548174</v>
      </c>
      <c r="M262">
        <v>10.214891189999999</v>
      </c>
      <c r="N262">
        <v>10.330474280000001</v>
      </c>
      <c r="O262">
        <v>10.41525908</v>
      </c>
      <c r="P262">
        <v>10.493400100000001</v>
      </c>
      <c r="Q262">
        <v>10.57065633</v>
      </c>
      <c r="R262">
        <v>10.639841629999999</v>
      </c>
      <c r="S262">
        <v>10.7070425</v>
      </c>
      <c r="T262">
        <v>10.708810890000001</v>
      </c>
      <c r="U262">
        <v>10.608206600000001</v>
      </c>
      <c r="V262">
        <v>10.503680210000001</v>
      </c>
      <c r="W262">
        <v>10.3968253</v>
      </c>
      <c r="X262">
        <v>10.2852941</v>
      </c>
      <c r="Y262">
        <v>10.200405399999999</v>
      </c>
      <c r="Z262">
        <v>10.117005669999999</v>
      </c>
      <c r="AA262">
        <v>10.06633195</v>
      </c>
      <c r="AB262">
        <v>10.008020800000001</v>
      </c>
      <c r="AC262">
        <v>9.9941117599999902</v>
      </c>
      <c r="AD262">
        <v>9.9608304560000001</v>
      </c>
      <c r="AE262">
        <v>9.9113545100000007</v>
      </c>
      <c r="AF262">
        <v>9.9075541769999997</v>
      </c>
      <c r="AG262">
        <v>9.8574884859999994</v>
      </c>
      <c r="AH262">
        <v>9.8115218790000007</v>
      </c>
      <c r="AI262">
        <v>9.7525072710000007</v>
      </c>
      <c r="AJ262">
        <v>9.6947037779999903</v>
      </c>
      <c r="AK262">
        <v>9.6304857259999999</v>
      </c>
      <c r="AL262">
        <v>9.5458716110000008</v>
      </c>
      <c r="AM262">
        <v>9.4711423440000004</v>
      </c>
      <c r="AN262">
        <v>9.4101587860000002</v>
      </c>
      <c r="AO262">
        <v>9.3314569800000005</v>
      </c>
      <c r="AP262">
        <v>9.2712879489999995</v>
      </c>
      <c r="AQ262">
        <v>9.2191900400000009</v>
      </c>
      <c r="AR262">
        <v>9.1407717460000004</v>
      </c>
      <c r="AS262">
        <v>9.0852155529999994</v>
      </c>
      <c r="AT262">
        <v>9.0308986040000008</v>
      </c>
      <c r="AU262">
        <v>8.9768763739999997</v>
      </c>
      <c r="AV262">
        <v>8.9311991850000005</v>
      </c>
    </row>
    <row r="263" spans="1:48" x14ac:dyDescent="0.25">
      <c r="A263" t="s">
        <v>375</v>
      </c>
      <c r="B263">
        <v>13.092973964278301</v>
      </c>
      <c r="C263">
        <v>13.1454406090091</v>
      </c>
      <c r="D263">
        <v>13.198117249999999</v>
      </c>
      <c r="E263">
        <v>13.235225509999999</v>
      </c>
      <c r="F263">
        <v>12.95569678</v>
      </c>
      <c r="G263">
        <v>11.993388700000001</v>
      </c>
      <c r="H263">
        <v>11.847493269999999</v>
      </c>
      <c r="I263">
        <v>11.58911432</v>
      </c>
      <c r="J263">
        <v>11.13834346</v>
      </c>
      <c r="K263">
        <v>10.871230840000001</v>
      </c>
      <c r="L263">
        <v>10.6444195</v>
      </c>
      <c r="M263">
        <v>10.588621849999999</v>
      </c>
      <c r="N263">
        <v>10.597626419999999</v>
      </c>
      <c r="O263">
        <v>10.62547416</v>
      </c>
      <c r="P263">
        <v>10.656790320000001</v>
      </c>
      <c r="Q263">
        <v>10.678105690000001</v>
      </c>
      <c r="R263">
        <v>10.681173360000001</v>
      </c>
      <c r="S263">
        <v>10.66232057</v>
      </c>
      <c r="T263">
        <v>10.53694986</v>
      </c>
      <c r="U263">
        <v>10.309468770000001</v>
      </c>
      <c r="V263">
        <v>10.03578233</v>
      </c>
      <c r="W263">
        <v>9.7419911119999902</v>
      </c>
      <c r="X263">
        <v>9.4457970099999997</v>
      </c>
      <c r="Y263">
        <v>9.1617330500000005</v>
      </c>
      <c r="Z263">
        <v>8.8950013000000006</v>
      </c>
      <c r="AA263">
        <v>8.6496616609999997</v>
      </c>
      <c r="AB263">
        <v>8.4246955710000009</v>
      </c>
      <c r="AC263">
        <v>8.2232709439999905</v>
      </c>
      <c r="AD263">
        <v>8.0403707709999903</v>
      </c>
      <c r="AE263">
        <v>7.8742733439999997</v>
      </c>
      <c r="AF263">
        <v>7.7247801530000002</v>
      </c>
      <c r="AG263">
        <v>7.5864425049999999</v>
      </c>
      <c r="AH263">
        <v>7.4585163789999998</v>
      </c>
      <c r="AI263">
        <v>7.3417248009999998</v>
      </c>
      <c r="AJ263">
        <v>7.235163462</v>
      </c>
      <c r="AK263">
        <v>7.1377564739999997</v>
      </c>
      <c r="AL263">
        <v>7.049608697</v>
      </c>
      <c r="AM263">
        <v>6.9703790029999997</v>
      </c>
      <c r="AN263">
        <v>6.8987544720000002</v>
      </c>
      <c r="AO263">
        <v>6.8333705240000002</v>
      </c>
      <c r="AP263">
        <v>6.7746200500000002</v>
      </c>
      <c r="AQ263">
        <v>6.7213521309999997</v>
      </c>
      <c r="AR263">
        <v>6.6725264419999997</v>
      </c>
      <c r="AS263">
        <v>6.6288363800000001</v>
      </c>
      <c r="AT263">
        <v>6.5890361669999997</v>
      </c>
      <c r="AU263">
        <v>6.5524211829999999</v>
      </c>
      <c r="AV263">
        <v>6.5189360680000004</v>
      </c>
    </row>
    <row r="264" spans="1:48" x14ac:dyDescent="0.25">
      <c r="A264" t="s">
        <v>376</v>
      </c>
      <c r="B264">
        <v>13.092973964278301</v>
      </c>
      <c r="C264">
        <v>13.1454406090091</v>
      </c>
      <c r="D264">
        <v>13.19811726</v>
      </c>
      <c r="E264">
        <v>13.206243349999999</v>
      </c>
      <c r="F264">
        <v>13.218973869999999</v>
      </c>
      <c r="G264">
        <v>12.6242897</v>
      </c>
      <c r="H264">
        <v>12.52759535</v>
      </c>
      <c r="I264">
        <v>12.534765</v>
      </c>
      <c r="J264">
        <v>12.352069330000001</v>
      </c>
      <c r="K264">
        <v>12.191324740000001</v>
      </c>
      <c r="L264">
        <v>12.0145044</v>
      </c>
      <c r="M264">
        <v>11.914373400000001</v>
      </c>
      <c r="N264">
        <v>11.94147186</v>
      </c>
      <c r="O264">
        <v>12.02156892</v>
      </c>
      <c r="P264">
        <v>12.11466841</v>
      </c>
      <c r="Q264">
        <v>12.196927690000001</v>
      </c>
      <c r="R264">
        <v>12.254269389999999</v>
      </c>
      <c r="S264">
        <v>12.280397089999999</v>
      </c>
      <c r="T264">
        <v>12.13135295</v>
      </c>
      <c r="U264">
        <v>11.863432700000001</v>
      </c>
      <c r="V264">
        <v>11.534553600000001</v>
      </c>
      <c r="W264">
        <v>11.17677583</v>
      </c>
      <c r="X264">
        <v>10.81253798</v>
      </c>
      <c r="Y264">
        <v>10.457640960000001</v>
      </c>
      <c r="Z264">
        <v>10.118853100000001</v>
      </c>
      <c r="AA264">
        <v>9.801087528</v>
      </c>
      <c r="AB264">
        <v>9.5039626580000007</v>
      </c>
      <c r="AC264">
        <v>9.2331731000000001</v>
      </c>
      <c r="AD264">
        <v>8.9847139269999996</v>
      </c>
      <c r="AE264">
        <v>8.7563944439999997</v>
      </c>
      <c r="AF264">
        <v>8.547801583</v>
      </c>
      <c r="AG264">
        <v>8.3528797939999997</v>
      </c>
      <c r="AH264">
        <v>8.1711306540000006</v>
      </c>
      <c r="AI264">
        <v>8.0020737299999904</v>
      </c>
      <c r="AJ264">
        <v>7.8448336300000001</v>
      </c>
      <c r="AK264">
        <v>7.6981358120000003</v>
      </c>
      <c r="AL264">
        <v>7.560496713</v>
      </c>
      <c r="AM264">
        <v>7.4328834779999999</v>
      </c>
      <c r="AN264">
        <v>7.3145095549999999</v>
      </c>
      <c r="AO264">
        <v>7.2034408440000002</v>
      </c>
      <c r="AP264">
        <v>7.1001479710000002</v>
      </c>
      <c r="AQ264">
        <v>7.0031933180000001</v>
      </c>
      <c r="AR264">
        <v>6.9107060889999996</v>
      </c>
      <c r="AS264">
        <v>6.8238269300000001</v>
      </c>
      <c r="AT264">
        <v>6.74091168</v>
      </c>
      <c r="AU264">
        <v>6.6610941590000001</v>
      </c>
      <c r="AV264">
        <v>6.5848079129999997</v>
      </c>
    </row>
    <row r="265" spans="1:48" x14ac:dyDescent="0.25">
      <c r="A265" t="s">
        <v>377</v>
      </c>
      <c r="B265">
        <v>13.092973964278301</v>
      </c>
      <c r="C265">
        <v>13.1454406090091</v>
      </c>
      <c r="D265">
        <v>13.19811737</v>
      </c>
      <c r="E265">
        <v>13.220001180000001</v>
      </c>
      <c r="F265">
        <v>13.264019190000001</v>
      </c>
      <c r="G265">
        <v>12.73186383</v>
      </c>
      <c r="H265">
        <v>12.672794659999999</v>
      </c>
      <c r="I265">
        <v>12.74113326</v>
      </c>
      <c r="J265">
        <v>12.694731750000001</v>
      </c>
      <c r="K265">
        <v>12.6573216</v>
      </c>
      <c r="L265">
        <v>12.60045773</v>
      </c>
      <c r="M265">
        <v>12.58233223</v>
      </c>
      <c r="N265">
        <v>12.699984300000001</v>
      </c>
      <c r="O265">
        <v>12.835121150000001</v>
      </c>
      <c r="P265">
        <v>12.94013927</v>
      </c>
      <c r="Q265">
        <v>13.00006185</v>
      </c>
      <c r="R265">
        <v>13.013931149999999</v>
      </c>
      <c r="S265">
        <v>12.983974720000001</v>
      </c>
      <c r="T265">
        <v>12.764434960000001</v>
      </c>
      <c r="U265">
        <v>12.42848394</v>
      </c>
      <c r="V265">
        <v>12.024426849999999</v>
      </c>
      <c r="W265">
        <v>11.58660371</v>
      </c>
      <c r="X265">
        <v>11.14814554</v>
      </c>
      <c r="Y265">
        <v>10.72382314</v>
      </c>
      <c r="Z265">
        <v>10.31983389</v>
      </c>
      <c r="AA265">
        <v>9.9380510720000004</v>
      </c>
      <c r="AB265">
        <v>9.5782369440000004</v>
      </c>
      <c r="AC265">
        <v>9.2532617479999999</v>
      </c>
      <c r="AD265">
        <v>8.9613467199999999</v>
      </c>
      <c r="AE265">
        <v>8.6967163880000005</v>
      </c>
      <c r="AF265">
        <v>8.4535290429999996</v>
      </c>
      <c r="AG265">
        <v>8.2271565360000007</v>
      </c>
      <c r="AH265">
        <v>8.0145570290000006</v>
      </c>
      <c r="AI265">
        <v>7.8134444280000004</v>
      </c>
      <c r="AJ265">
        <v>7.6224628579999996</v>
      </c>
      <c r="AK265">
        <v>7.4406791229999998</v>
      </c>
      <c r="AL265">
        <v>7.2674429109999998</v>
      </c>
      <c r="AM265">
        <v>7.1026123940000003</v>
      </c>
      <c r="AN265">
        <v>6.9456110200000003</v>
      </c>
      <c r="AO265">
        <v>6.7955988219999997</v>
      </c>
      <c r="AP265">
        <v>6.6516798220000002</v>
      </c>
      <c r="AQ265">
        <v>6.5130532060000004</v>
      </c>
      <c r="AR265">
        <v>6.3788978690000002</v>
      </c>
      <c r="AS265">
        <v>6.2484467300000004</v>
      </c>
      <c r="AT265">
        <v>6.1210090270000004</v>
      </c>
      <c r="AU265">
        <v>5.9958857739999996</v>
      </c>
      <c r="AV265">
        <v>5.8721525320000003</v>
      </c>
    </row>
    <row r="266" spans="1:48" x14ac:dyDescent="0.25">
      <c r="A266" t="s">
        <v>378</v>
      </c>
      <c r="B266">
        <v>13.092973964278301</v>
      </c>
      <c r="C266">
        <v>13.1454406090091</v>
      </c>
      <c r="D266">
        <v>13.198117480000001</v>
      </c>
      <c r="E266">
        <v>13.39913415</v>
      </c>
      <c r="F266">
        <v>13.300640509999999</v>
      </c>
      <c r="G266">
        <v>12.12696472</v>
      </c>
      <c r="H266">
        <v>11.880634349999999</v>
      </c>
      <c r="I266">
        <v>11.962281450000001</v>
      </c>
      <c r="J266">
        <v>11.69585876</v>
      </c>
      <c r="K266">
        <v>11.215323570000001</v>
      </c>
      <c r="L266">
        <v>10.80434412</v>
      </c>
      <c r="M266">
        <v>10.72567274</v>
      </c>
      <c r="N266">
        <v>10.770989030000001</v>
      </c>
      <c r="O266">
        <v>10.849042499999999</v>
      </c>
      <c r="P266">
        <v>10.9435766</v>
      </c>
      <c r="Q266">
        <v>11.03942812</v>
      </c>
      <c r="R266">
        <v>11.124518180000001</v>
      </c>
      <c r="S266">
        <v>11.1926234</v>
      </c>
      <c r="T266">
        <v>10.763409899999999</v>
      </c>
      <c r="U266">
        <v>10.124856299999999</v>
      </c>
      <c r="V266">
        <v>9.466333058</v>
      </c>
      <c r="W266">
        <v>8.8573699260000005</v>
      </c>
      <c r="X266">
        <v>8.3240946999999998</v>
      </c>
      <c r="Y266">
        <v>7.8774295070000004</v>
      </c>
      <c r="Z266">
        <v>7.5058280210000001</v>
      </c>
      <c r="AA266">
        <v>7.2044119880000004</v>
      </c>
      <c r="AB266">
        <v>6.9544271010000003</v>
      </c>
      <c r="AC266">
        <v>6.7601049949999998</v>
      </c>
      <c r="AD266">
        <v>6.5984953529999997</v>
      </c>
      <c r="AE266">
        <v>6.4622297599999996</v>
      </c>
      <c r="AF266">
        <v>6.3552404520000003</v>
      </c>
      <c r="AG266">
        <v>6.2577473890000004</v>
      </c>
      <c r="AH266">
        <v>6.1732593959999997</v>
      </c>
      <c r="AI266">
        <v>6.0999327130000003</v>
      </c>
      <c r="AJ266">
        <v>6.0376391439999999</v>
      </c>
      <c r="AK266">
        <v>5.9836215150000003</v>
      </c>
      <c r="AL266">
        <v>5.9342074370000004</v>
      </c>
      <c r="AM266">
        <v>5.8938242040000004</v>
      </c>
      <c r="AN266">
        <v>5.8618022859999996</v>
      </c>
      <c r="AO266">
        <v>5.8329845970000003</v>
      </c>
      <c r="AP266">
        <v>5.8119403690000002</v>
      </c>
      <c r="AQ266">
        <v>5.7961340720000001</v>
      </c>
      <c r="AR266">
        <v>5.7807192120000002</v>
      </c>
      <c r="AS266">
        <v>5.7722959180000002</v>
      </c>
      <c r="AT266">
        <v>5.767349222</v>
      </c>
      <c r="AU266">
        <v>5.7652930939999996</v>
      </c>
      <c r="AV266">
        <v>5.7814226509999997</v>
      </c>
    </row>
    <row r="267" spans="1:48" x14ac:dyDescent="0.25">
      <c r="A267" t="s">
        <v>379</v>
      </c>
      <c r="B267">
        <v>13.092973964278301</v>
      </c>
      <c r="C267">
        <v>13.1454406090091</v>
      </c>
      <c r="D267">
        <v>13.19811728</v>
      </c>
      <c r="E267">
        <v>13.15319064</v>
      </c>
      <c r="F267">
        <v>12.590387570000001</v>
      </c>
      <c r="G267">
        <v>10.93547038</v>
      </c>
      <c r="H267">
        <v>10.64457475</v>
      </c>
      <c r="I267">
        <v>10.61215153</v>
      </c>
      <c r="J267">
        <v>10.255495140000001</v>
      </c>
      <c r="K267">
        <v>9.9816014919999905</v>
      </c>
      <c r="L267">
        <v>9.8204089929999903</v>
      </c>
      <c r="M267">
        <v>9.5588700160000002</v>
      </c>
      <c r="N267">
        <v>9.4873909150000006</v>
      </c>
      <c r="O267">
        <v>9.4972239629999997</v>
      </c>
      <c r="P267">
        <v>9.5462721439999996</v>
      </c>
      <c r="Q267">
        <v>9.6082241180000008</v>
      </c>
      <c r="R267">
        <v>9.6652917269999996</v>
      </c>
      <c r="S267">
        <v>9.7071869359999994</v>
      </c>
      <c r="T267">
        <v>9.6407623349999998</v>
      </c>
      <c r="U267">
        <v>9.4892976509999905</v>
      </c>
      <c r="V267">
        <v>9.2980581359999999</v>
      </c>
      <c r="W267">
        <v>9.0842281329999999</v>
      </c>
      <c r="X267">
        <v>8.8612097270000003</v>
      </c>
      <c r="Y267">
        <v>8.6417845500000006</v>
      </c>
      <c r="Z267">
        <v>8.4290067440000005</v>
      </c>
      <c r="AA267">
        <v>8.2281009510000001</v>
      </c>
      <c r="AB267">
        <v>8.036501951</v>
      </c>
      <c r="AC267">
        <v>7.8629177849999996</v>
      </c>
      <c r="AD267">
        <v>7.6998091689999999</v>
      </c>
      <c r="AE267">
        <v>7.5459210329999999</v>
      </c>
      <c r="AF267">
        <v>7.4045095090000004</v>
      </c>
      <c r="AG267">
        <v>7.2664790129999997</v>
      </c>
      <c r="AH267">
        <v>7.134103401</v>
      </c>
      <c r="AI267">
        <v>7.0077243410000003</v>
      </c>
      <c r="AJ267">
        <v>6.8875202760000001</v>
      </c>
      <c r="AK267">
        <v>6.7723580270000001</v>
      </c>
      <c r="AL267">
        <v>6.6605123539999997</v>
      </c>
      <c r="AM267">
        <v>6.5548309659999999</v>
      </c>
      <c r="AN267">
        <v>6.4548765479999997</v>
      </c>
      <c r="AO267">
        <v>6.357843183</v>
      </c>
      <c r="AP267">
        <v>6.2660371689999996</v>
      </c>
      <c r="AQ267">
        <v>6.177760256</v>
      </c>
      <c r="AR267">
        <v>6.0902404099999998</v>
      </c>
      <c r="AS267">
        <v>6.0069457420000001</v>
      </c>
      <c r="AT267">
        <v>5.925635046</v>
      </c>
      <c r="AU267">
        <v>5.8457807490000002</v>
      </c>
      <c r="AV267">
        <v>5.7698506690000002</v>
      </c>
    </row>
    <row r="268" spans="1:48" x14ac:dyDescent="0.25">
      <c r="A268" t="s">
        <v>380</v>
      </c>
      <c r="B268">
        <v>13.092973964278301</v>
      </c>
      <c r="C268">
        <v>13.1454406090091</v>
      </c>
      <c r="D268">
        <v>13.19811722</v>
      </c>
      <c r="E268">
        <v>13.10415779</v>
      </c>
      <c r="F268">
        <v>12.59708732</v>
      </c>
      <c r="G268">
        <v>11.147427390000001</v>
      </c>
      <c r="H268">
        <v>10.858048159999999</v>
      </c>
      <c r="I268">
        <v>10.721101969999999</v>
      </c>
      <c r="J268">
        <v>10.3690315</v>
      </c>
      <c r="K268">
        <v>10.01370914</v>
      </c>
      <c r="L268">
        <v>9.8492427530000004</v>
      </c>
      <c r="M268">
        <v>9.4952634269999905</v>
      </c>
      <c r="N268">
        <v>9.3522194630000008</v>
      </c>
      <c r="O268">
        <v>9.3189904559999999</v>
      </c>
      <c r="P268">
        <v>9.3445132179999995</v>
      </c>
      <c r="Q268">
        <v>9.3960046510000002</v>
      </c>
      <c r="R268">
        <v>9.4516906039999995</v>
      </c>
      <c r="S268">
        <v>9.4988843119999995</v>
      </c>
      <c r="T268">
        <v>9.4634943499999995</v>
      </c>
      <c r="U268">
        <v>9.3711553250000001</v>
      </c>
      <c r="V268">
        <v>9.2486505510000008</v>
      </c>
      <c r="W268">
        <v>9.1091303000000003</v>
      </c>
      <c r="X268">
        <v>8.9620741460000009</v>
      </c>
      <c r="Y268">
        <v>8.8155332380000004</v>
      </c>
      <c r="Z268">
        <v>8.6729110770000002</v>
      </c>
      <c r="AA268">
        <v>8.537733309</v>
      </c>
      <c r="AB268">
        <v>8.4097548979999903</v>
      </c>
      <c r="AC268">
        <v>8.2917666929999996</v>
      </c>
      <c r="AD268">
        <v>8.1809054939999903</v>
      </c>
      <c r="AE268">
        <v>8.0766615089999902</v>
      </c>
      <c r="AF268">
        <v>7.9802161470000001</v>
      </c>
      <c r="AG268">
        <v>7.8876681419999999</v>
      </c>
      <c r="AH268">
        <v>7.7999243900000002</v>
      </c>
      <c r="AI268">
        <v>7.7167005819999996</v>
      </c>
      <c r="AJ268">
        <v>7.6380220459999997</v>
      </c>
      <c r="AK268">
        <v>7.5633791480000001</v>
      </c>
      <c r="AL268">
        <v>7.4920680810000002</v>
      </c>
      <c r="AM268">
        <v>7.4250870290000002</v>
      </c>
      <c r="AN268">
        <v>7.3621687099999997</v>
      </c>
      <c r="AO268">
        <v>7.3019832420000004</v>
      </c>
      <c r="AP268">
        <v>7.2452777089999998</v>
      </c>
      <c r="AQ268">
        <v>7.1911312540000001</v>
      </c>
      <c r="AR268">
        <v>7.1380816070000002</v>
      </c>
      <c r="AS268">
        <v>7.087273755</v>
      </c>
      <c r="AT268">
        <v>7.0374852539999999</v>
      </c>
      <c r="AU268">
        <v>6.9882050639999997</v>
      </c>
      <c r="AV268">
        <v>6.9398334430000004</v>
      </c>
    </row>
    <row r="269" spans="1:48" x14ac:dyDescent="0.25">
      <c r="A269" t="s">
        <v>381</v>
      </c>
      <c r="B269">
        <v>13.092973964278301</v>
      </c>
      <c r="C269">
        <v>13.1454406090091</v>
      </c>
      <c r="D269">
        <v>13.198114800000001</v>
      </c>
      <c r="E269">
        <v>13.335595919999999</v>
      </c>
      <c r="F269">
        <v>13.262666429999999</v>
      </c>
      <c r="G269">
        <v>12.502778749999999</v>
      </c>
      <c r="H269">
        <v>12.23419286</v>
      </c>
      <c r="I269">
        <v>12.177967219999999</v>
      </c>
      <c r="J269">
        <v>12.024820719999999</v>
      </c>
      <c r="K269">
        <v>11.82008516</v>
      </c>
      <c r="L269">
        <v>11.728685670000001</v>
      </c>
      <c r="M269">
        <v>11.709802010000001</v>
      </c>
      <c r="N269">
        <v>11.756408950000001</v>
      </c>
      <c r="O269">
        <v>11.83234109</v>
      </c>
      <c r="P269">
        <v>11.92494544</v>
      </c>
      <c r="Q269">
        <v>12.01954514</v>
      </c>
      <c r="R269">
        <v>12.10260925</v>
      </c>
      <c r="S269">
        <v>12.169479559999999</v>
      </c>
      <c r="T269">
        <v>12.121897779999999</v>
      </c>
      <c r="U269">
        <v>11.87417245</v>
      </c>
      <c r="V269">
        <v>11.5668731</v>
      </c>
      <c r="W269">
        <v>11.23159437</v>
      </c>
      <c r="X269">
        <v>10.88618275</v>
      </c>
      <c r="Y269">
        <v>10.55549003</v>
      </c>
      <c r="Z269">
        <v>10.24236453</v>
      </c>
      <c r="AA269">
        <v>9.9525507700000002</v>
      </c>
      <c r="AB269">
        <v>9.6819693840000003</v>
      </c>
      <c r="AC269">
        <v>9.4428651450000007</v>
      </c>
      <c r="AD269">
        <v>9.2192304140000001</v>
      </c>
      <c r="AE269">
        <v>9.0098314930000001</v>
      </c>
      <c r="AF269">
        <v>8.8191281190000002</v>
      </c>
      <c r="AG269">
        <v>8.6319732160000004</v>
      </c>
      <c r="AH269">
        <v>8.4466960239999995</v>
      </c>
      <c r="AI269">
        <v>8.2757004060000003</v>
      </c>
      <c r="AJ269">
        <v>8.1168076019999997</v>
      </c>
      <c r="AK269">
        <v>7.9672019040000004</v>
      </c>
      <c r="AL269">
        <v>7.8221687129999999</v>
      </c>
      <c r="AM269">
        <v>7.6883139480000002</v>
      </c>
      <c r="AN269">
        <v>7.562997545</v>
      </c>
      <c r="AO269">
        <v>7.442347904</v>
      </c>
      <c r="AP269">
        <v>7.3296722729999999</v>
      </c>
      <c r="AQ269">
        <v>7.2208640449999999</v>
      </c>
      <c r="AR269">
        <v>7.1138736729999996</v>
      </c>
      <c r="AS269">
        <v>7.0148178080000001</v>
      </c>
      <c r="AT269">
        <v>6.9202968729999998</v>
      </c>
      <c r="AU269">
        <v>6.8295453500000001</v>
      </c>
      <c r="AV269">
        <v>6.7454831320000004</v>
      </c>
    </row>
    <row r="270" spans="1:48" x14ac:dyDescent="0.25">
      <c r="A270" t="s">
        <v>382</v>
      </c>
      <c r="B270">
        <v>262.32294739049598</v>
      </c>
      <c r="C270">
        <v>263.37413751147398</v>
      </c>
      <c r="D270">
        <v>264.42946319999999</v>
      </c>
      <c r="E270">
        <v>268.6660033</v>
      </c>
      <c r="F270">
        <v>266.07331440000002</v>
      </c>
      <c r="G270">
        <v>250.6673783</v>
      </c>
      <c r="H270">
        <v>240.1693726</v>
      </c>
      <c r="I270">
        <v>236.17267029999999</v>
      </c>
      <c r="J270">
        <v>230.91938590000001</v>
      </c>
      <c r="K270">
        <v>227.37365120000001</v>
      </c>
      <c r="L270">
        <v>221.64471080000001</v>
      </c>
      <c r="M270">
        <v>214.92106329999999</v>
      </c>
      <c r="N270">
        <v>218.68671380000001</v>
      </c>
      <c r="O270">
        <v>220.48578699999999</v>
      </c>
      <c r="P270">
        <v>221.67051939999999</v>
      </c>
      <c r="Q270">
        <v>222.7728941</v>
      </c>
      <c r="R270">
        <v>223.7279743</v>
      </c>
      <c r="S270">
        <v>224.87494570000001</v>
      </c>
      <c r="T270">
        <v>228.66815109999999</v>
      </c>
      <c r="U270">
        <v>230.90544199999999</v>
      </c>
      <c r="V270">
        <v>233.21560679999999</v>
      </c>
      <c r="W270">
        <v>234.9562233</v>
      </c>
      <c r="X270">
        <v>235.76710249999999</v>
      </c>
      <c r="Y270">
        <v>236.6346996</v>
      </c>
      <c r="Z270">
        <v>236.72877070000001</v>
      </c>
      <c r="AA270">
        <v>237.22762280000001</v>
      </c>
      <c r="AB270">
        <v>236.83668660000001</v>
      </c>
      <c r="AC270">
        <v>237.4439873</v>
      </c>
      <c r="AD270">
        <v>236.93536889999999</v>
      </c>
      <c r="AE270">
        <v>235.52147980000001</v>
      </c>
      <c r="AF270">
        <v>235.48406109999999</v>
      </c>
      <c r="AG270">
        <v>233.67055160000001</v>
      </c>
      <c r="AH270">
        <v>231.93670990000001</v>
      </c>
      <c r="AI270">
        <v>229.6820811</v>
      </c>
      <c r="AJ270">
        <v>227.44604480000001</v>
      </c>
      <c r="AK270">
        <v>224.97760690000001</v>
      </c>
      <c r="AL270">
        <v>221.79832490000001</v>
      </c>
      <c r="AM270">
        <v>218.96937120000001</v>
      </c>
      <c r="AN270">
        <v>216.63124629999999</v>
      </c>
      <c r="AO270">
        <v>213.66981569999999</v>
      </c>
      <c r="AP270">
        <v>211.35918620000001</v>
      </c>
      <c r="AQ270">
        <v>209.33562850000001</v>
      </c>
      <c r="AR270">
        <v>206.3828992</v>
      </c>
      <c r="AS270">
        <v>204.2299836</v>
      </c>
      <c r="AT270">
        <v>202.12062449999999</v>
      </c>
      <c r="AU270">
        <v>200.02238639999999</v>
      </c>
      <c r="AV270">
        <v>198.19095050000001</v>
      </c>
    </row>
    <row r="271" spans="1:48" x14ac:dyDescent="0.25">
      <c r="A271" t="s">
        <v>383</v>
      </c>
      <c r="B271">
        <v>1357.7298133930301</v>
      </c>
      <c r="C271">
        <v>1363.17055802096</v>
      </c>
      <c r="D271">
        <v>1368.6330889999999</v>
      </c>
      <c r="E271">
        <v>1383.400942</v>
      </c>
      <c r="F271">
        <v>1385.5803470000001</v>
      </c>
      <c r="G271">
        <v>1344.3044609999999</v>
      </c>
      <c r="H271">
        <v>1334.6959770000001</v>
      </c>
      <c r="I271">
        <v>1334.762941</v>
      </c>
      <c r="J271">
        <v>1328.9898559999999</v>
      </c>
      <c r="K271">
        <v>1321.9430649999999</v>
      </c>
      <c r="L271">
        <v>1321.3684900000001</v>
      </c>
      <c r="M271">
        <v>1327.3525669999999</v>
      </c>
      <c r="N271">
        <v>1341.1872579999999</v>
      </c>
      <c r="O271">
        <v>1356.0089809999999</v>
      </c>
      <c r="P271">
        <v>1370.7262989999999</v>
      </c>
      <c r="Q271">
        <v>1384.125769</v>
      </c>
      <c r="R271">
        <v>1395.5791180000001</v>
      </c>
      <c r="S271">
        <v>1404.7531719999999</v>
      </c>
      <c r="T271">
        <v>1416.175655</v>
      </c>
      <c r="U271">
        <v>1424.3396600000001</v>
      </c>
      <c r="V271">
        <v>1431.4166789999999</v>
      </c>
      <c r="W271">
        <v>1437.647725</v>
      </c>
      <c r="X271">
        <v>1443.638809</v>
      </c>
      <c r="Y271">
        <v>1450.621586</v>
      </c>
      <c r="Z271">
        <v>1458.804881</v>
      </c>
      <c r="AA271">
        <v>1468.601128</v>
      </c>
      <c r="AB271">
        <v>1479.5636500000001</v>
      </c>
      <c r="AC271">
        <v>1492.2538</v>
      </c>
      <c r="AD271">
        <v>1505.7742929999999</v>
      </c>
      <c r="AE271">
        <v>1519.616405</v>
      </c>
      <c r="AF271">
        <v>1533.716895</v>
      </c>
      <c r="AG271">
        <v>1546.7744029999999</v>
      </c>
      <c r="AH271">
        <v>1558.5870809999999</v>
      </c>
      <c r="AI271">
        <v>1569.233156</v>
      </c>
      <c r="AJ271">
        <v>1578.7185469999999</v>
      </c>
      <c r="AK271">
        <v>1587.025412</v>
      </c>
      <c r="AL271">
        <v>1594.0619750000001</v>
      </c>
      <c r="AM271">
        <v>1600.318458</v>
      </c>
      <c r="AN271">
        <v>1605.9457159999999</v>
      </c>
      <c r="AO271">
        <v>1610.869064</v>
      </c>
      <c r="AP271">
        <v>1615.504326</v>
      </c>
      <c r="AQ271">
        <v>1619.810115</v>
      </c>
      <c r="AR271">
        <v>1623.637986</v>
      </c>
      <c r="AS271">
        <v>1627.441004</v>
      </c>
      <c r="AT271">
        <v>1631.0788809999999</v>
      </c>
      <c r="AU271">
        <v>1634.58113</v>
      </c>
      <c r="AV271">
        <v>1638.0319790000001</v>
      </c>
    </row>
    <row r="272" spans="1:48" x14ac:dyDescent="0.25">
      <c r="A272" t="s">
        <v>384</v>
      </c>
      <c r="B272">
        <v>92.693620986041097</v>
      </c>
      <c r="C272">
        <v>93.065066258471603</v>
      </c>
      <c r="D272">
        <v>93.437999680000004</v>
      </c>
      <c r="E272">
        <v>93.775831150000002</v>
      </c>
      <c r="F272">
        <v>93.667829999999995</v>
      </c>
      <c r="G272">
        <v>93.602046889999997</v>
      </c>
      <c r="H272">
        <v>93.542810829999894</v>
      </c>
      <c r="I272">
        <v>93.607372490000003</v>
      </c>
      <c r="J272">
        <v>93.858279870000004</v>
      </c>
      <c r="K272">
        <v>94.178527579999894</v>
      </c>
      <c r="L272">
        <v>94.258899929999998</v>
      </c>
      <c r="M272">
        <v>94.268635660000001</v>
      </c>
      <c r="N272">
        <v>94.441482960000002</v>
      </c>
      <c r="O272">
        <v>94.683416359999995</v>
      </c>
      <c r="P272">
        <v>94.95134238</v>
      </c>
      <c r="Q272">
        <v>95.208686819999997</v>
      </c>
      <c r="R272">
        <v>95.458411330000004</v>
      </c>
      <c r="S272">
        <v>95.69436005</v>
      </c>
      <c r="T272">
        <v>95.974830969999999</v>
      </c>
      <c r="U272">
        <v>96.242368499999998</v>
      </c>
      <c r="V272">
        <v>96.501611449999999</v>
      </c>
      <c r="W272">
        <v>96.752426299999996</v>
      </c>
      <c r="X272">
        <v>96.999284200000005</v>
      </c>
      <c r="Y272">
        <v>97.255048000000002</v>
      </c>
      <c r="Z272">
        <v>97.521214209999997</v>
      </c>
      <c r="AA272">
        <v>97.802514509999995</v>
      </c>
      <c r="AB272">
        <v>98.091619230000006</v>
      </c>
      <c r="AC272">
        <v>98.392308979999996</v>
      </c>
      <c r="AD272">
        <v>98.69471308</v>
      </c>
      <c r="AE272">
        <v>98.988129119999996</v>
      </c>
      <c r="AF272">
        <v>99.276023440000003</v>
      </c>
      <c r="AG272">
        <v>99.544232489999999</v>
      </c>
      <c r="AH272">
        <v>99.791247479999996</v>
      </c>
      <c r="AI272">
        <v>100.0160849</v>
      </c>
      <c r="AJ272">
        <v>100.22005919999999</v>
      </c>
      <c r="AK272">
        <v>100.40427080000001</v>
      </c>
      <c r="AL272">
        <v>100.56649179999999</v>
      </c>
      <c r="AM272">
        <v>100.71159</v>
      </c>
      <c r="AN272">
        <v>100.8439235</v>
      </c>
      <c r="AO272">
        <v>100.96061659999999</v>
      </c>
      <c r="AP272">
        <v>101.0658713</v>
      </c>
      <c r="AQ272">
        <v>101.1614167</v>
      </c>
      <c r="AR272">
        <v>101.2422517</v>
      </c>
      <c r="AS272">
        <v>101.31284669999999</v>
      </c>
      <c r="AT272">
        <v>101.3729486</v>
      </c>
      <c r="AU272">
        <v>101.4224366</v>
      </c>
      <c r="AV272">
        <v>101.4605734</v>
      </c>
    </row>
    <row r="273" spans="1:48" x14ac:dyDescent="0.25">
      <c r="A273" t="s">
        <v>385</v>
      </c>
      <c r="B273">
        <v>2317.3405246510201</v>
      </c>
      <c r="C273">
        <v>2326.6266564617899</v>
      </c>
      <c r="D273">
        <v>2335.9498819999999</v>
      </c>
      <c r="E273">
        <v>2359.3410669999998</v>
      </c>
      <c r="F273">
        <v>2350.2918800000002</v>
      </c>
      <c r="G273">
        <v>2274.300346</v>
      </c>
      <c r="H273">
        <v>2254.9208920000001</v>
      </c>
      <c r="I273">
        <v>2247.5389409999998</v>
      </c>
      <c r="J273">
        <v>2231.3712190000001</v>
      </c>
      <c r="K273">
        <v>2205.8881160000001</v>
      </c>
      <c r="L273">
        <v>2199.079248</v>
      </c>
      <c r="M273">
        <v>2193.8428709999998</v>
      </c>
      <c r="N273">
        <v>2211.990679</v>
      </c>
      <c r="O273">
        <v>2230.9586610000001</v>
      </c>
      <c r="P273">
        <v>2249.8839549999998</v>
      </c>
      <c r="Q273">
        <v>2267.3284720000001</v>
      </c>
      <c r="R273">
        <v>2282.1521379999999</v>
      </c>
      <c r="S273">
        <v>2294.2449919999999</v>
      </c>
      <c r="T273">
        <v>2307.0059179999998</v>
      </c>
      <c r="U273">
        <v>2311.187512</v>
      </c>
      <c r="V273">
        <v>2312.3872660000002</v>
      </c>
      <c r="W273">
        <v>2311.129723</v>
      </c>
      <c r="X273">
        <v>2308.3731039999998</v>
      </c>
      <c r="Y273">
        <v>2306.9349350000002</v>
      </c>
      <c r="Z273">
        <v>2306.3464490000001</v>
      </c>
      <c r="AA273">
        <v>2308.4366380000001</v>
      </c>
      <c r="AB273">
        <v>2311.3311880000001</v>
      </c>
      <c r="AC273">
        <v>2317.7811000000002</v>
      </c>
      <c r="AD273">
        <v>2324.4236299999998</v>
      </c>
      <c r="AE273">
        <v>2330.8928999999998</v>
      </c>
      <c r="AF273">
        <v>2339.570577</v>
      </c>
      <c r="AG273">
        <v>2345.5488879999998</v>
      </c>
      <c r="AH273">
        <v>2350.6145499999998</v>
      </c>
      <c r="AI273">
        <v>2354.22012</v>
      </c>
      <c r="AJ273">
        <v>2356.9457379999999</v>
      </c>
      <c r="AK273">
        <v>2358.4803270000002</v>
      </c>
      <c r="AL273">
        <v>2358.1827539999999</v>
      </c>
      <c r="AM273">
        <v>2357.7505070000002</v>
      </c>
      <c r="AN273">
        <v>2357.4722139999999</v>
      </c>
      <c r="AO273">
        <v>2356.0141359999998</v>
      </c>
      <c r="AP273">
        <v>2355.2079229999999</v>
      </c>
      <c r="AQ273">
        <v>2354.5711209999999</v>
      </c>
      <c r="AR273">
        <v>2352.5765299999998</v>
      </c>
      <c r="AS273">
        <v>2351.609762</v>
      </c>
      <c r="AT273">
        <v>2350.6519050000002</v>
      </c>
      <c r="AU273">
        <v>2349.6732969999998</v>
      </c>
      <c r="AV273">
        <v>2349.1266479999999</v>
      </c>
    </row>
    <row r="274" spans="1:48" x14ac:dyDescent="0.25">
      <c r="A274" t="s">
        <v>115</v>
      </c>
      <c r="B274">
        <v>0.14520985827630101</v>
      </c>
      <c r="C274">
        <v>0.147541249520386</v>
      </c>
      <c r="D274">
        <v>0.14990998799999999</v>
      </c>
      <c r="E274">
        <v>0.15206907250000001</v>
      </c>
      <c r="F274">
        <v>0.12994595489999999</v>
      </c>
      <c r="G274">
        <v>0.11131940210000001</v>
      </c>
      <c r="H274">
        <v>0.1137262122</v>
      </c>
      <c r="I274">
        <v>0.12217472359999999</v>
      </c>
      <c r="J274">
        <v>0.1140111618</v>
      </c>
      <c r="K274">
        <v>0.1177397391</v>
      </c>
      <c r="L274">
        <v>0.12322281359999999</v>
      </c>
      <c r="M274">
        <v>0.12232607550000001</v>
      </c>
      <c r="N274">
        <v>0.12797958400000001</v>
      </c>
      <c r="O274">
        <v>0.12893670730000001</v>
      </c>
      <c r="P274">
        <v>0.1306324874</v>
      </c>
      <c r="Q274">
        <v>0.13277746909999999</v>
      </c>
      <c r="R274">
        <v>0.13500623849999999</v>
      </c>
      <c r="S274">
        <v>0.13485644860000001</v>
      </c>
      <c r="T274">
        <v>7.2405968400000006E-2</v>
      </c>
      <c r="U274">
        <v>4.6535699200000002E-2</v>
      </c>
      <c r="V274">
        <v>3.4840841099999999E-2</v>
      </c>
      <c r="W274">
        <v>2.8506762800000002E-2</v>
      </c>
      <c r="X274">
        <v>2.4622712800000002E-2</v>
      </c>
      <c r="Y274">
        <v>2.2122981399999998E-2</v>
      </c>
      <c r="Z274">
        <v>2.0272600000000002E-2</v>
      </c>
      <c r="AA274">
        <v>1.8967505199999998E-2</v>
      </c>
      <c r="AB274">
        <v>1.7847287199999999E-2</v>
      </c>
      <c r="AC274">
        <v>1.6245530399999999E-2</v>
      </c>
      <c r="AD274">
        <v>1.46322377E-2</v>
      </c>
      <c r="AE274">
        <v>1.3277336799999999E-2</v>
      </c>
      <c r="AF274">
        <v>1.22983863E-2</v>
      </c>
      <c r="AG274">
        <v>1.1342246E-2</v>
      </c>
      <c r="AH274">
        <v>1.05921062E-2</v>
      </c>
      <c r="AI274">
        <v>9.9164823900000001E-3</v>
      </c>
      <c r="AJ274">
        <v>9.3380664699999998E-3</v>
      </c>
      <c r="AK274">
        <v>8.8097859800000001E-3</v>
      </c>
      <c r="AL274">
        <v>8.3027179199999905E-3</v>
      </c>
      <c r="AM274">
        <v>7.8676439600000002E-3</v>
      </c>
      <c r="AN274">
        <v>7.4751460200000001E-3</v>
      </c>
      <c r="AO274">
        <v>7.0698084900000001E-3</v>
      </c>
      <c r="AP274">
        <v>6.7244712100000001E-3</v>
      </c>
      <c r="AQ274">
        <v>6.3919517099999996E-3</v>
      </c>
      <c r="AR274">
        <v>6.0327133199999999E-3</v>
      </c>
      <c r="AS274">
        <v>5.7301464200000003E-3</v>
      </c>
      <c r="AT274">
        <v>5.4235109300000001E-3</v>
      </c>
      <c r="AU274">
        <v>5.1250340800000002E-3</v>
      </c>
      <c r="AV274">
        <v>4.8424836000000001E-3</v>
      </c>
    </row>
    <row r="275" spans="1:48" x14ac:dyDescent="0.25">
      <c r="A275" t="s">
        <v>116</v>
      </c>
      <c r="B275">
        <v>0.50801078397777699</v>
      </c>
      <c r="C275">
        <v>0.51616706143528401</v>
      </c>
      <c r="D275">
        <v>0.52445372209999996</v>
      </c>
      <c r="E275">
        <v>0.52781076660000004</v>
      </c>
      <c r="F275">
        <v>0.45686161149999999</v>
      </c>
      <c r="G275">
        <v>0.40743714819999999</v>
      </c>
      <c r="H275">
        <v>0.42370514100000001</v>
      </c>
      <c r="I275">
        <v>0.3890184753</v>
      </c>
      <c r="J275">
        <v>0.3716562404</v>
      </c>
      <c r="K275">
        <v>0.39915681050000001</v>
      </c>
      <c r="L275">
        <v>0.40825573850000002</v>
      </c>
      <c r="M275">
        <v>0.41918644649999998</v>
      </c>
      <c r="N275">
        <v>0.42334886319999998</v>
      </c>
      <c r="O275">
        <v>0.4269308309</v>
      </c>
      <c r="P275">
        <v>0.43182811300000001</v>
      </c>
      <c r="Q275">
        <v>0.43739431579999999</v>
      </c>
      <c r="R275">
        <v>0.44314209840000002</v>
      </c>
      <c r="S275">
        <v>0.43977218800000001</v>
      </c>
      <c r="T275">
        <v>0.21703214370000001</v>
      </c>
      <c r="U275">
        <v>0.13151794389999999</v>
      </c>
      <c r="V275">
        <v>9.4009150499999999E-2</v>
      </c>
      <c r="W275">
        <v>7.4334803199999896E-2</v>
      </c>
      <c r="X275">
        <v>6.2519083200000006E-2</v>
      </c>
      <c r="Y275">
        <v>5.46851447E-2</v>
      </c>
      <c r="Z275">
        <v>4.9063404400000003E-2</v>
      </c>
      <c r="AA275">
        <v>4.4811944300000003E-2</v>
      </c>
      <c r="AB275">
        <v>4.1440461499999998E-2</v>
      </c>
      <c r="AC275">
        <v>3.6862523100000003E-2</v>
      </c>
      <c r="AD275">
        <v>3.2759382099999998E-2</v>
      </c>
      <c r="AE275">
        <v>2.9408720199999999E-2</v>
      </c>
      <c r="AF275">
        <v>2.6714820899999998E-2</v>
      </c>
      <c r="AG275">
        <v>2.44980107E-2</v>
      </c>
      <c r="AH275">
        <v>2.2642029500000001E-2</v>
      </c>
      <c r="AI275">
        <v>2.10655506E-2</v>
      </c>
      <c r="AJ275">
        <v>1.9701284600000001E-2</v>
      </c>
      <c r="AK275">
        <v>1.85020779E-2</v>
      </c>
      <c r="AL275">
        <v>1.7437476300000001E-2</v>
      </c>
      <c r="AM275">
        <v>1.6476438400000001E-2</v>
      </c>
      <c r="AN275">
        <v>1.55967281E-2</v>
      </c>
      <c r="AO275">
        <v>1.47822735E-2</v>
      </c>
      <c r="AP275">
        <v>1.40263929E-2</v>
      </c>
      <c r="AQ275">
        <v>1.3314920500000001E-2</v>
      </c>
      <c r="AR275">
        <v>1.2637394600000001E-2</v>
      </c>
      <c r="AS275">
        <v>1.1992388200000001E-2</v>
      </c>
      <c r="AT275">
        <v>1.13725453E-2</v>
      </c>
      <c r="AU275">
        <v>1.07755786E-2</v>
      </c>
      <c r="AV275">
        <v>1.01993725E-2</v>
      </c>
    </row>
    <row r="276" spans="1:48" x14ac:dyDescent="0.25">
      <c r="A276" t="s">
        <v>117</v>
      </c>
      <c r="B276">
        <v>0.72553793140099898</v>
      </c>
      <c r="C276">
        <v>0.737186677571536</v>
      </c>
      <c r="D276">
        <v>0.7490217629</v>
      </c>
      <c r="E276">
        <v>0.75839068880000005</v>
      </c>
      <c r="F276">
        <v>0.68555392479999999</v>
      </c>
      <c r="G276">
        <v>0.63875156629999996</v>
      </c>
      <c r="H276">
        <v>0.65570629339999997</v>
      </c>
      <c r="I276">
        <v>0.62977458249999996</v>
      </c>
      <c r="J276">
        <v>0.62803546330000004</v>
      </c>
      <c r="K276">
        <v>0.6886248143</v>
      </c>
      <c r="L276">
        <v>0.71589812559999999</v>
      </c>
      <c r="M276">
        <v>0.73266731070000002</v>
      </c>
      <c r="N276">
        <v>0.74386616490000002</v>
      </c>
      <c r="O276">
        <v>0.75705019929999995</v>
      </c>
      <c r="P276">
        <v>0.77394302810000004</v>
      </c>
      <c r="Q276">
        <v>0.79315859450000004</v>
      </c>
      <c r="R276">
        <v>0.8133290514</v>
      </c>
      <c r="S276">
        <v>0.8134169456</v>
      </c>
      <c r="T276">
        <v>0.36110769500000001</v>
      </c>
      <c r="U276">
        <v>0.2047932351</v>
      </c>
      <c r="V276">
        <v>0.1403967736</v>
      </c>
      <c r="W276">
        <v>0.1079975925</v>
      </c>
      <c r="X276">
        <v>8.8984132399999999E-2</v>
      </c>
      <c r="Y276">
        <v>7.6533323200000003E-2</v>
      </c>
      <c r="Z276">
        <v>6.7675464199999896E-2</v>
      </c>
      <c r="AA276">
        <v>6.1009221400000001E-2</v>
      </c>
      <c r="AB276">
        <v>5.5746163799999998E-2</v>
      </c>
      <c r="AC276">
        <v>4.8749060499999997E-2</v>
      </c>
      <c r="AD276">
        <v>4.25773313E-2</v>
      </c>
      <c r="AE276">
        <v>3.7598834999999997E-2</v>
      </c>
      <c r="AF276">
        <v>3.3636967800000001E-2</v>
      </c>
      <c r="AG276">
        <v>3.0413629000000001E-2</v>
      </c>
      <c r="AH276">
        <v>2.77475329E-2</v>
      </c>
      <c r="AI276">
        <v>2.5498370100000001E-2</v>
      </c>
      <c r="AJ276">
        <v>2.3566868500000001E-2</v>
      </c>
      <c r="AK276">
        <v>2.1879727299999999E-2</v>
      </c>
      <c r="AL276">
        <v>2.0381871199999999E-2</v>
      </c>
      <c r="AM276">
        <v>1.90367886E-2</v>
      </c>
      <c r="AN276">
        <v>1.7814814700000001E-2</v>
      </c>
      <c r="AO276">
        <v>1.6690368899999999E-2</v>
      </c>
      <c r="AP276">
        <v>1.56545986E-2</v>
      </c>
      <c r="AQ276">
        <v>1.4688486299999999E-2</v>
      </c>
      <c r="AR276">
        <v>1.37766043E-2</v>
      </c>
      <c r="AS276">
        <v>1.29192171E-2</v>
      </c>
      <c r="AT276">
        <v>1.21047664E-2</v>
      </c>
      <c r="AU276">
        <v>1.1329984899999999E-2</v>
      </c>
      <c r="AV276">
        <v>1.0593920600000001E-2</v>
      </c>
    </row>
    <row r="277" spans="1:48" x14ac:dyDescent="0.25">
      <c r="A277" t="s">
        <v>118</v>
      </c>
      <c r="B277">
        <v>0.21779561141235901</v>
      </c>
      <c r="C277">
        <v>0.221292390401571</v>
      </c>
      <c r="D277">
        <v>0.22484510290000001</v>
      </c>
      <c r="E277">
        <v>0.22793636310000001</v>
      </c>
      <c r="F277">
        <v>0.2131282109</v>
      </c>
      <c r="G277">
        <v>0.1995203465</v>
      </c>
      <c r="H277">
        <v>0.2070190616</v>
      </c>
      <c r="I277">
        <v>0.20381002500000001</v>
      </c>
      <c r="J277">
        <v>0.20469907449999999</v>
      </c>
      <c r="K277">
        <v>0.21929192089999999</v>
      </c>
      <c r="L277">
        <v>0.22700971219999999</v>
      </c>
      <c r="M277">
        <v>0.2324119556</v>
      </c>
      <c r="N277">
        <v>0.238539213</v>
      </c>
      <c r="O277">
        <v>0.24293092250000001</v>
      </c>
      <c r="P277">
        <v>0.2462387124</v>
      </c>
      <c r="Q277">
        <v>0.2487517518</v>
      </c>
      <c r="R277">
        <v>0.25065162429999999</v>
      </c>
      <c r="S277">
        <v>0.24818892540000001</v>
      </c>
      <c r="T277">
        <v>0.1446524666</v>
      </c>
      <c r="U277">
        <v>9.9239731999999997E-2</v>
      </c>
      <c r="V277">
        <v>7.6454176499999998E-2</v>
      </c>
      <c r="W277">
        <v>6.3102655199999996E-2</v>
      </c>
      <c r="X277">
        <v>5.4465364799999999E-2</v>
      </c>
      <c r="Y277">
        <v>4.8361635399999998E-2</v>
      </c>
      <c r="Z277">
        <v>4.3751239400000003E-2</v>
      </c>
      <c r="AA277">
        <v>4.0083120999999999E-2</v>
      </c>
      <c r="AB277">
        <v>3.7046343599999997E-2</v>
      </c>
      <c r="AC277">
        <v>3.3298571800000003E-2</v>
      </c>
      <c r="AD277">
        <v>2.9981444699999998E-2</v>
      </c>
      <c r="AE277">
        <v>2.7234398999999999E-2</v>
      </c>
      <c r="AF277">
        <v>2.4964050200000001E-2</v>
      </c>
      <c r="AG277">
        <v>2.30540043E-2</v>
      </c>
      <c r="AH277">
        <v>2.1397297999999999E-2</v>
      </c>
      <c r="AI277">
        <v>1.99321319E-2</v>
      </c>
      <c r="AJ277">
        <v>1.8623159800000001E-2</v>
      </c>
      <c r="AK277">
        <v>1.7443265699999998E-2</v>
      </c>
      <c r="AL277">
        <v>1.6370532E-2</v>
      </c>
      <c r="AM277">
        <v>1.5387639099999999E-2</v>
      </c>
      <c r="AN277">
        <v>1.4481206E-2</v>
      </c>
      <c r="AO277">
        <v>1.3639986099999999E-2</v>
      </c>
      <c r="AP277">
        <v>1.28538616E-2</v>
      </c>
      <c r="AQ277">
        <v>1.21146708E-2</v>
      </c>
      <c r="AR277">
        <v>1.14122331E-2</v>
      </c>
      <c r="AS277">
        <v>1.0741718000000001E-2</v>
      </c>
      <c r="AT277">
        <v>1.01039209E-2</v>
      </c>
      <c r="AU277">
        <v>9.4984237100000004E-3</v>
      </c>
      <c r="AV277">
        <v>8.9219408300000008E-3</v>
      </c>
    </row>
    <row r="278" spans="1:48" x14ac:dyDescent="0.25">
      <c r="A278" t="s">
        <v>119</v>
      </c>
      <c r="B278">
        <v>26.671726217242401</v>
      </c>
      <c r="C278">
        <v>27.099949408874501</v>
      </c>
      <c r="D278">
        <v>27.535009129999999</v>
      </c>
      <c r="E278">
        <v>27.629895950000002</v>
      </c>
      <c r="F278">
        <v>24.096218390000001</v>
      </c>
      <c r="G278">
        <v>19.714906289999998</v>
      </c>
      <c r="H278">
        <v>21.513161270000001</v>
      </c>
      <c r="I278">
        <v>21.24126029</v>
      </c>
      <c r="J278">
        <v>20.01491124</v>
      </c>
      <c r="K278">
        <v>20.707685869999999</v>
      </c>
      <c r="L278">
        <v>21.336690130000001</v>
      </c>
      <c r="M278">
        <v>21.162510229999999</v>
      </c>
      <c r="N278">
        <v>21.540605729999999</v>
      </c>
      <c r="O278">
        <v>21.75257757</v>
      </c>
      <c r="P278">
        <v>21.920005809999999</v>
      </c>
      <c r="Q278">
        <v>22.051641879999998</v>
      </c>
      <c r="R278">
        <v>22.143172790000001</v>
      </c>
      <c r="S278">
        <v>21.979514680000001</v>
      </c>
      <c r="T278">
        <v>14.58756994</v>
      </c>
      <c r="U278">
        <v>11.03287124</v>
      </c>
      <c r="V278">
        <v>9.2960603899999903</v>
      </c>
      <c r="W278">
        <v>8.3099278989999998</v>
      </c>
      <c r="X278">
        <v>7.684459296</v>
      </c>
      <c r="Y278">
        <v>7.2520542050000003</v>
      </c>
      <c r="Z278">
        <v>6.9253059260000001</v>
      </c>
      <c r="AA278">
        <v>6.6689552189999999</v>
      </c>
      <c r="AB278">
        <v>6.4531464070000002</v>
      </c>
      <c r="AC278">
        <v>6.192020608</v>
      </c>
      <c r="AD278">
        <v>5.9529567800000001</v>
      </c>
      <c r="AE278">
        <v>5.7529625959999997</v>
      </c>
      <c r="AF278">
        <v>5.5928660829999997</v>
      </c>
      <c r="AG278">
        <v>5.4501695300000002</v>
      </c>
      <c r="AH278">
        <v>5.3282798119999999</v>
      </c>
      <c r="AI278">
        <v>5.2221730690000001</v>
      </c>
      <c r="AJ278">
        <v>5.1294011460000002</v>
      </c>
      <c r="AK278">
        <v>5.0463211169999997</v>
      </c>
      <c r="AL278">
        <v>4.9697589300000002</v>
      </c>
      <c r="AM278">
        <v>4.9038529049999999</v>
      </c>
      <c r="AN278">
        <v>4.8450103139999996</v>
      </c>
      <c r="AO278">
        <v>4.788899185</v>
      </c>
      <c r="AP278">
        <v>4.7403100790000003</v>
      </c>
      <c r="AQ278">
        <v>4.6947056979999999</v>
      </c>
      <c r="AR278">
        <v>4.6489708859999999</v>
      </c>
      <c r="AS278">
        <v>4.6099665180000002</v>
      </c>
      <c r="AT278">
        <v>4.5718893229999997</v>
      </c>
      <c r="AU278">
        <v>4.5356035009999998</v>
      </c>
      <c r="AV278">
        <v>4.5050026619999999</v>
      </c>
    </row>
    <row r="279" spans="1:48" x14ac:dyDescent="0.25">
      <c r="A279" t="s">
        <v>120</v>
      </c>
      <c r="B279">
        <v>33.7824437756896</v>
      </c>
      <c r="C279">
        <v>34.324831837749301</v>
      </c>
      <c r="D279">
        <v>34.875862959999999</v>
      </c>
      <c r="E279">
        <v>35.6488984</v>
      </c>
      <c r="F279">
        <v>30.256437470000002</v>
      </c>
      <c r="G279">
        <v>27.416464659999999</v>
      </c>
      <c r="H279">
        <v>27.558492340000001</v>
      </c>
      <c r="I279">
        <v>25.988912039999999</v>
      </c>
      <c r="J279">
        <v>25.859142339999998</v>
      </c>
      <c r="K279">
        <v>28.298945790000001</v>
      </c>
      <c r="L279">
        <v>29.758125140000001</v>
      </c>
      <c r="M279">
        <v>30.193553059999999</v>
      </c>
      <c r="N279">
        <v>30.3814317</v>
      </c>
      <c r="O279">
        <v>30.518364859999998</v>
      </c>
      <c r="P279">
        <v>30.56424642</v>
      </c>
      <c r="Q279">
        <v>30.968644980000001</v>
      </c>
      <c r="R279">
        <v>31.528691039999998</v>
      </c>
      <c r="S279">
        <v>31.47038169</v>
      </c>
      <c r="T279">
        <v>13.48156193</v>
      </c>
      <c r="U279">
        <v>7.2581977929999999</v>
      </c>
      <c r="V279">
        <v>4.8007454489999999</v>
      </c>
      <c r="W279">
        <v>3.5866639619999998</v>
      </c>
      <c r="X279">
        <v>2.8849464669999998</v>
      </c>
      <c r="Y279">
        <v>2.4366273010000001</v>
      </c>
      <c r="Z279">
        <v>2.1224513819999999</v>
      </c>
      <c r="AA279">
        <v>1.889657119</v>
      </c>
      <c r="AB279">
        <v>1.7070811349999999</v>
      </c>
      <c r="AC279">
        <v>1.462661261</v>
      </c>
      <c r="AD279">
        <v>1.2495496749999999</v>
      </c>
      <c r="AE279">
        <v>1.0814657910000001</v>
      </c>
      <c r="AF279">
        <v>0.95107206769999997</v>
      </c>
      <c r="AG279">
        <v>0.84515123619999999</v>
      </c>
      <c r="AH279">
        <v>0.7573192259</v>
      </c>
      <c r="AI279">
        <v>0.68496741930000005</v>
      </c>
      <c r="AJ279">
        <v>0.62338895589999999</v>
      </c>
      <c r="AK279">
        <v>0.5700787759</v>
      </c>
      <c r="AL279">
        <v>0.52293684029999998</v>
      </c>
      <c r="AM279">
        <v>0.48163123569999999</v>
      </c>
      <c r="AN279">
        <v>0.44458759520000002</v>
      </c>
      <c r="AO279">
        <v>0.4109019035</v>
      </c>
      <c r="AP279">
        <v>0.38058667810000002</v>
      </c>
      <c r="AQ279">
        <v>0.35259629219999999</v>
      </c>
      <c r="AR279">
        <v>0.32652483989999997</v>
      </c>
      <c r="AS279">
        <v>0.30273454979999997</v>
      </c>
      <c r="AT279">
        <v>0.28056090830000002</v>
      </c>
      <c r="AU279">
        <v>0.2599881684</v>
      </c>
      <c r="AV279">
        <v>0.2410880091</v>
      </c>
    </row>
    <row r="280" spans="1:48" x14ac:dyDescent="0.25">
      <c r="A280" t="s">
        <v>121</v>
      </c>
      <c r="B280">
        <v>2.6781047388798198</v>
      </c>
      <c r="C280">
        <v>2.7211025767200598</v>
      </c>
      <c r="D280">
        <v>2.7647825049999999</v>
      </c>
      <c r="E280">
        <v>2.8808145820000002</v>
      </c>
      <c r="F280">
        <v>2.3569770179999998</v>
      </c>
      <c r="G280">
        <v>2.3410225069999999</v>
      </c>
      <c r="H280">
        <v>2.3466123579999998</v>
      </c>
      <c r="I280">
        <v>2.0971399819999998</v>
      </c>
      <c r="J280">
        <v>2.0580961979999999</v>
      </c>
      <c r="K280">
        <v>2.3521416940000002</v>
      </c>
      <c r="L280">
        <v>2.5702487060000001</v>
      </c>
      <c r="M280">
        <v>2.7762104949999999</v>
      </c>
      <c r="N280">
        <v>2.9110573149999999</v>
      </c>
      <c r="O280">
        <v>2.951067697</v>
      </c>
      <c r="P280">
        <v>2.942987896</v>
      </c>
      <c r="Q280">
        <v>2.9005861479999999</v>
      </c>
      <c r="R280">
        <v>2.8859262810000001</v>
      </c>
      <c r="S280">
        <v>2.9457904770000001</v>
      </c>
      <c r="T280">
        <v>2.6106846720000001</v>
      </c>
      <c r="U280">
        <v>2.3765815350000001</v>
      </c>
      <c r="V280">
        <v>2.1472179900000001</v>
      </c>
      <c r="W280">
        <v>1.9166140739999999</v>
      </c>
      <c r="X280">
        <v>1.7316717210000001</v>
      </c>
      <c r="Y280">
        <v>1.577399438</v>
      </c>
      <c r="Z280">
        <v>1.4435217869999999</v>
      </c>
      <c r="AA280">
        <v>1.3245031780000001</v>
      </c>
      <c r="AB280">
        <v>1.2154230479999999</v>
      </c>
      <c r="AC280">
        <v>1.148657453</v>
      </c>
      <c r="AD280">
        <v>1.096507154</v>
      </c>
      <c r="AE280">
        <v>1.0485484759999999</v>
      </c>
      <c r="AF280">
        <v>1.0014433030000001</v>
      </c>
      <c r="AG280">
        <v>0.95227954989999997</v>
      </c>
      <c r="AH280">
        <v>0.89963609310000003</v>
      </c>
      <c r="AI280">
        <v>0.84477473140000003</v>
      </c>
      <c r="AJ280">
        <v>0.78948466169999998</v>
      </c>
      <c r="AK280">
        <v>0.7349440974</v>
      </c>
      <c r="AL280">
        <v>0.68169143580000002</v>
      </c>
      <c r="AM280">
        <v>0.63333579490000003</v>
      </c>
      <c r="AN280">
        <v>0.58787280269999997</v>
      </c>
      <c r="AO280">
        <v>0.54459161190000005</v>
      </c>
      <c r="AP280">
        <v>0.503553959</v>
      </c>
      <c r="AQ280">
        <v>0.46449386370000001</v>
      </c>
      <c r="AR280">
        <v>0.42701658310000001</v>
      </c>
      <c r="AS280">
        <v>0.39151469680000001</v>
      </c>
      <c r="AT280">
        <v>0.3582587116</v>
      </c>
      <c r="AU280">
        <v>0.32751524529999998</v>
      </c>
      <c r="AV280">
        <v>0.29926379089999999</v>
      </c>
    </row>
    <row r="281" spans="1:48" x14ac:dyDescent="0.25">
      <c r="A281" t="s">
        <v>122</v>
      </c>
      <c r="B281">
        <v>7.6256570870546003</v>
      </c>
      <c r="C281">
        <v>7.74808947817594</v>
      </c>
      <c r="D281">
        <v>7.8724696200000004</v>
      </c>
      <c r="E281">
        <v>8.0624794430000009</v>
      </c>
      <c r="F281">
        <v>6.5290233820000001</v>
      </c>
      <c r="G281">
        <v>6.7804631479999999</v>
      </c>
      <c r="H281">
        <v>6.6379097720000004</v>
      </c>
      <c r="I281">
        <v>5.9144537430000002</v>
      </c>
      <c r="J281">
        <v>5.9530281269999996</v>
      </c>
      <c r="K281">
        <v>6.9281572220000003</v>
      </c>
      <c r="L281">
        <v>7.4959708770000004</v>
      </c>
      <c r="M281">
        <v>7.8426477569999999</v>
      </c>
      <c r="N281">
        <v>8.1467112779999997</v>
      </c>
      <c r="O281">
        <v>8.4256375779999999</v>
      </c>
      <c r="P281">
        <v>8.7189050110000004</v>
      </c>
      <c r="Q281">
        <v>8.9809411430000008</v>
      </c>
      <c r="R281">
        <v>9.2443668500000005</v>
      </c>
      <c r="S281">
        <v>9.6918916510000006</v>
      </c>
      <c r="T281">
        <v>9.2410180159999999</v>
      </c>
      <c r="U281">
        <v>9.1555190540000009</v>
      </c>
      <c r="V281">
        <v>9.0561650900000004</v>
      </c>
      <c r="W281">
        <v>8.8815894019999995</v>
      </c>
      <c r="X281">
        <v>8.7545707900000007</v>
      </c>
      <c r="Y281">
        <v>8.6339571900000003</v>
      </c>
      <c r="Z281">
        <v>8.5001318359999996</v>
      </c>
      <c r="AA281">
        <v>8.3444383979999994</v>
      </c>
      <c r="AB281">
        <v>8.1621251239999904</v>
      </c>
      <c r="AC281">
        <v>8.1167541110000005</v>
      </c>
      <c r="AD281">
        <v>8.1091607349999997</v>
      </c>
      <c r="AE281">
        <v>8.1000511740000007</v>
      </c>
      <c r="AF281">
        <v>8.078185886</v>
      </c>
      <c r="AG281">
        <v>8.0366432250000006</v>
      </c>
      <c r="AH281">
        <v>7.9685789280000003</v>
      </c>
      <c r="AI281">
        <v>7.8778534479999998</v>
      </c>
      <c r="AJ281">
        <v>7.7717321530000003</v>
      </c>
      <c r="AK281">
        <v>7.6546649929999999</v>
      </c>
      <c r="AL281">
        <v>7.52811363</v>
      </c>
      <c r="AM281">
        <v>7.4151715300000003</v>
      </c>
      <c r="AN281">
        <v>7.3042885860000002</v>
      </c>
      <c r="AO281">
        <v>7.19034058</v>
      </c>
      <c r="AP281">
        <v>7.0723524800000002</v>
      </c>
      <c r="AQ281">
        <v>6.9496939360000001</v>
      </c>
      <c r="AR281">
        <v>6.8193213669999997</v>
      </c>
      <c r="AS281">
        <v>6.6832179519999997</v>
      </c>
      <c r="AT281">
        <v>6.545005314</v>
      </c>
      <c r="AU281">
        <v>6.4072526869999997</v>
      </c>
      <c r="AV281">
        <v>6.2708163939999997</v>
      </c>
    </row>
    <row r="282" spans="1:48" x14ac:dyDescent="0.25">
      <c r="A282" t="s">
        <v>123</v>
      </c>
      <c r="B282">
        <v>0.36292876569283899</v>
      </c>
      <c r="C282">
        <v>0.368755704418673</v>
      </c>
      <c r="D282">
        <v>0.37467599670000001</v>
      </c>
      <c r="E282">
        <v>0.37215003860000001</v>
      </c>
      <c r="F282">
        <v>0.3378630829</v>
      </c>
      <c r="G282">
        <v>0.30464113999999998</v>
      </c>
      <c r="H282">
        <v>0.30019799899999999</v>
      </c>
      <c r="I282">
        <v>0.28832747860000002</v>
      </c>
      <c r="J282">
        <v>0.27850061209999999</v>
      </c>
      <c r="K282">
        <v>0.28211907450000001</v>
      </c>
      <c r="L282">
        <v>0.2733776859</v>
      </c>
      <c r="M282">
        <v>0.2591074451</v>
      </c>
      <c r="N282">
        <v>0.24383012030000001</v>
      </c>
      <c r="O282">
        <v>0.2282565714</v>
      </c>
      <c r="P282">
        <v>0.20721612440000001</v>
      </c>
      <c r="Q282">
        <v>0.20376734899999999</v>
      </c>
      <c r="R282">
        <v>0.20286583389999999</v>
      </c>
      <c r="S282">
        <v>0.20472358139999999</v>
      </c>
      <c r="T282">
        <v>0.13293131380000001</v>
      </c>
      <c r="U282">
        <v>9.5263165100000005E-2</v>
      </c>
      <c r="V282">
        <v>7.6792176200000006E-2</v>
      </c>
      <c r="W282">
        <v>6.6354721699999994E-2</v>
      </c>
      <c r="X282">
        <v>5.9896237599999999E-2</v>
      </c>
      <c r="Y282">
        <v>5.4859827E-2</v>
      </c>
      <c r="Z282">
        <v>5.0669112099999997E-2</v>
      </c>
      <c r="AA282">
        <v>4.7105491899999997E-2</v>
      </c>
      <c r="AB282">
        <v>4.4017747599999997E-2</v>
      </c>
      <c r="AC282">
        <v>4.2148820400000002E-2</v>
      </c>
      <c r="AD282">
        <v>4.0538743199999998E-2</v>
      </c>
      <c r="AE282">
        <v>3.9074023700000002E-2</v>
      </c>
      <c r="AF282">
        <v>3.7727090099999999E-2</v>
      </c>
      <c r="AG282">
        <v>3.6448656900000001E-2</v>
      </c>
      <c r="AH282">
        <v>3.5233286699999998E-2</v>
      </c>
      <c r="AI282">
        <v>3.40809875E-2</v>
      </c>
      <c r="AJ282">
        <v>3.2987901600000001E-2</v>
      </c>
      <c r="AK282">
        <v>3.1950881E-2</v>
      </c>
      <c r="AL282">
        <v>3.09667699E-2</v>
      </c>
      <c r="AM282">
        <v>3.0119772600000001E-2</v>
      </c>
      <c r="AN282">
        <v>2.93239751E-2</v>
      </c>
      <c r="AO282">
        <v>2.8566061399999999E-2</v>
      </c>
      <c r="AP282">
        <v>2.7848394799999999E-2</v>
      </c>
      <c r="AQ282">
        <v>2.7168315500000002E-2</v>
      </c>
      <c r="AR282">
        <v>2.65226361E-2</v>
      </c>
      <c r="AS282">
        <v>2.5914876199999999E-2</v>
      </c>
      <c r="AT282">
        <v>2.5341779200000001E-2</v>
      </c>
      <c r="AU282">
        <v>2.48027449E-2</v>
      </c>
      <c r="AV282">
        <v>2.42975333E-2</v>
      </c>
    </row>
    <row r="283" spans="1:48" x14ac:dyDescent="0.25">
      <c r="A283" t="s">
        <v>124</v>
      </c>
      <c r="B283">
        <v>49.2246914987183</v>
      </c>
      <c r="C283">
        <v>50.015009842907901</v>
      </c>
      <c r="D283">
        <v>50.818125719999998</v>
      </c>
      <c r="E283">
        <v>48.443962710000001</v>
      </c>
      <c r="F283">
        <v>45.966158679999999</v>
      </c>
      <c r="G283">
        <v>40.840592289999996</v>
      </c>
      <c r="H283">
        <v>38.67031403</v>
      </c>
      <c r="I283">
        <v>37.051154109999999</v>
      </c>
      <c r="J283">
        <v>35.055720479999998</v>
      </c>
      <c r="K283">
        <v>32.63936537</v>
      </c>
      <c r="L283">
        <v>30.359359449999999</v>
      </c>
      <c r="M283">
        <v>27.942994120000002</v>
      </c>
      <c r="N283">
        <v>25.472035049999999</v>
      </c>
      <c r="O283">
        <v>23.211819970000001</v>
      </c>
      <c r="P283">
        <v>21.16025183</v>
      </c>
      <c r="Q283">
        <v>19.159080280000001</v>
      </c>
      <c r="R283">
        <v>17.30571011</v>
      </c>
      <c r="S283">
        <v>16.824553909999999</v>
      </c>
      <c r="T283">
        <v>18.18111438</v>
      </c>
      <c r="U283">
        <v>18.666233900000002</v>
      </c>
      <c r="V283">
        <v>18.578512159999999</v>
      </c>
      <c r="W283">
        <v>18.209703560000001</v>
      </c>
      <c r="X283">
        <v>17.32163972</v>
      </c>
      <c r="Y283">
        <v>16.33478586</v>
      </c>
      <c r="Z283">
        <v>15.3418756</v>
      </c>
      <c r="AA283">
        <v>14.38578427</v>
      </c>
      <c r="AB283">
        <v>13.47041185</v>
      </c>
      <c r="AC283">
        <v>12.68651517</v>
      </c>
      <c r="AD283">
        <v>11.94718041</v>
      </c>
      <c r="AE283">
        <v>11.248462959999999</v>
      </c>
      <c r="AF283">
        <v>10.59501873</v>
      </c>
      <c r="AG283">
        <v>9.9678638460000002</v>
      </c>
      <c r="AH283">
        <v>9.3759829180000001</v>
      </c>
      <c r="AI283">
        <v>8.8156924310000004</v>
      </c>
      <c r="AJ283">
        <v>8.282404605</v>
      </c>
      <c r="AK283">
        <v>7.7714683979999997</v>
      </c>
      <c r="AL283">
        <v>7.2793934619999998</v>
      </c>
      <c r="AM283">
        <v>6.807612862</v>
      </c>
      <c r="AN283">
        <v>6.3551364929999998</v>
      </c>
      <c r="AO283">
        <v>5.9190059130000003</v>
      </c>
      <c r="AP283">
        <v>5.5029629619999998</v>
      </c>
      <c r="AQ283">
        <v>5.1050793289999996</v>
      </c>
      <c r="AR283">
        <v>4.7248528849999998</v>
      </c>
      <c r="AS283">
        <v>4.3660408720000001</v>
      </c>
      <c r="AT283">
        <v>4.0253896429999996</v>
      </c>
      <c r="AU283">
        <v>3.7026001260000001</v>
      </c>
      <c r="AV283">
        <v>3.4013978429999998</v>
      </c>
    </row>
    <row r="284" spans="1:48" x14ac:dyDescent="0.25">
      <c r="A284" t="s">
        <v>125</v>
      </c>
      <c r="B284">
        <v>3.39891258990518</v>
      </c>
      <c r="C284">
        <v>3.4534832309455301</v>
      </c>
      <c r="D284">
        <v>3.508867097</v>
      </c>
      <c r="E284">
        <v>3.5206147109999999</v>
      </c>
      <c r="F284">
        <v>3.4444346729999999</v>
      </c>
      <c r="G284">
        <v>3.331383534</v>
      </c>
      <c r="H284">
        <v>3.3614248670000002</v>
      </c>
      <c r="I284">
        <v>3.3447238640000001</v>
      </c>
      <c r="J284">
        <v>3.2301712619999998</v>
      </c>
      <c r="K284">
        <v>3.1535934800000001</v>
      </c>
      <c r="L284">
        <v>3.1232661930000001</v>
      </c>
      <c r="M284">
        <v>3.1385020589999999</v>
      </c>
      <c r="N284">
        <v>3.078197962</v>
      </c>
      <c r="O284">
        <v>2.9218209289999999</v>
      </c>
      <c r="P284">
        <v>2.689628972</v>
      </c>
      <c r="Q284">
        <v>2.4616487010000001</v>
      </c>
      <c r="R284">
        <v>2.2292252389999998</v>
      </c>
      <c r="S284">
        <v>2.200170242</v>
      </c>
      <c r="T284">
        <v>2.6179079409999999</v>
      </c>
      <c r="U284">
        <v>2.6157102760000002</v>
      </c>
      <c r="V284">
        <v>2.5143824239999999</v>
      </c>
      <c r="W284">
        <v>2.379736104</v>
      </c>
      <c r="X284">
        <v>2.242497395</v>
      </c>
      <c r="Y284">
        <v>2.1058250780000001</v>
      </c>
      <c r="Z284">
        <v>1.9707019619999999</v>
      </c>
      <c r="AA284">
        <v>1.8390497320000001</v>
      </c>
      <c r="AB284">
        <v>1.710894076</v>
      </c>
      <c r="AC284">
        <v>1.5938617770000001</v>
      </c>
      <c r="AD284">
        <v>1.4845108950000001</v>
      </c>
      <c r="AE284">
        <v>1.381408916</v>
      </c>
      <c r="AF284">
        <v>1.284519543</v>
      </c>
      <c r="AG284">
        <v>1.1904809709999999</v>
      </c>
      <c r="AH284">
        <v>1.101118453</v>
      </c>
      <c r="AI284">
        <v>1.017478981</v>
      </c>
      <c r="AJ284">
        <v>0.93975219860000003</v>
      </c>
      <c r="AK284">
        <v>0.86792969809999998</v>
      </c>
      <c r="AL284">
        <v>0.80181363939999994</v>
      </c>
      <c r="AM284">
        <v>0.74228034759999995</v>
      </c>
      <c r="AN284">
        <v>0.68843708260000003</v>
      </c>
      <c r="AO284">
        <v>0.63971617199999997</v>
      </c>
      <c r="AP284">
        <v>0.59612358840000002</v>
      </c>
      <c r="AQ284">
        <v>0.55708377529999997</v>
      </c>
      <c r="AR284">
        <v>0.52224526370000002</v>
      </c>
      <c r="AS284">
        <v>0.49165105510000001</v>
      </c>
      <c r="AT284">
        <v>0.46474706739999999</v>
      </c>
      <c r="AU284">
        <v>0.44123391969999998</v>
      </c>
      <c r="AV284">
        <v>0.42096511609999998</v>
      </c>
    </row>
    <row r="285" spans="1:48" x14ac:dyDescent="0.25">
      <c r="A285" t="s">
        <v>563</v>
      </c>
      <c r="B285">
        <v>0.96116878123798499</v>
      </c>
      <c r="C285">
        <v>0.98039215686274495</v>
      </c>
      <c r="D285">
        <v>0.99999998599999995</v>
      </c>
      <c r="E285">
        <v>1.0211053430000001</v>
      </c>
      <c r="F285">
        <v>1.050549355</v>
      </c>
      <c r="G285">
        <v>1.0608499849999999</v>
      </c>
      <c r="H285">
        <v>1.0818274990000001</v>
      </c>
      <c r="I285">
        <v>1.101580947</v>
      </c>
      <c r="J285">
        <v>1.111539166</v>
      </c>
      <c r="K285">
        <v>1.116665625</v>
      </c>
      <c r="L285">
        <v>1.1236204080000001</v>
      </c>
      <c r="M285">
        <v>1.1350331330000001</v>
      </c>
      <c r="N285">
        <v>1.146361779</v>
      </c>
      <c r="O285">
        <v>1.1604857959999999</v>
      </c>
      <c r="P285">
        <v>1.1782904970000001</v>
      </c>
      <c r="Q285">
        <v>1.2000313819999999</v>
      </c>
      <c r="R285">
        <v>1.2262367080000001</v>
      </c>
      <c r="S285">
        <v>1.258097816</v>
      </c>
      <c r="T285">
        <v>1.2928066060000001</v>
      </c>
      <c r="U285">
        <v>1.328349945</v>
      </c>
      <c r="V285">
        <v>1.3669587679999999</v>
      </c>
      <c r="W285">
        <v>1.40754884</v>
      </c>
      <c r="X285">
        <v>1.4484830980000001</v>
      </c>
      <c r="Y285">
        <v>1.4895909089999999</v>
      </c>
      <c r="Z285">
        <v>1.5302969769999999</v>
      </c>
      <c r="AA285">
        <v>1.570457373</v>
      </c>
      <c r="AB285">
        <v>1.6098876950000001</v>
      </c>
      <c r="AC285">
        <v>1.6473870939999999</v>
      </c>
      <c r="AD285">
        <v>1.6833701940000001</v>
      </c>
      <c r="AE285">
        <v>1.7183567660000001</v>
      </c>
      <c r="AF285">
        <v>1.7529130909999999</v>
      </c>
      <c r="AG285">
        <v>1.7867041130000001</v>
      </c>
      <c r="AH285">
        <v>1.819812325</v>
      </c>
      <c r="AI285">
        <v>1.852770206</v>
      </c>
      <c r="AJ285">
        <v>1.8853589319999999</v>
      </c>
      <c r="AK285">
        <v>1.917422749</v>
      </c>
      <c r="AL285">
        <v>1.9487721499999999</v>
      </c>
      <c r="AM285">
        <v>1.979493908</v>
      </c>
      <c r="AN285">
        <v>2.0096832170000001</v>
      </c>
      <c r="AO285">
        <v>2.0393513080000001</v>
      </c>
      <c r="AP285">
        <v>2.068904791</v>
      </c>
      <c r="AQ285">
        <v>2.0983488860000001</v>
      </c>
      <c r="AR285">
        <v>2.1277803949999998</v>
      </c>
      <c r="AS285">
        <v>2.1577412790000001</v>
      </c>
      <c r="AT285">
        <v>2.1881998349999998</v>
      </c>
      <c r="AU285">
        <v>2.219344591</v>
      </c>
      <c r="AV285">
        <v>2.251611789</v>
      </c>
    </row>
    <row r="286" spans="1:48" x14ac:dyDescent="0.25">
      <c r="A286" t="s">
        <v>564</v>
      </c>
      <c r="B286">
        <v>0.96116878123798499</v>
      </c>
      <c r="C286">
        <v>0.98039215686274495</v>
      </c>
      <c r="D286">
        <v>0.99999998599999995</v>
      </c>
      <c r="E286">
        <v>1.0211053430000001</v>
      </c>
      <c r="F286">
        <v>1.050549355</v>
      </c>
      <c r="G286">
        <v>1.0608499849999999</v>
      </c>
      <c r="H286">
        <v>1.0818274990000001</v>
      </c>
      <c r="I286">
        <v>1.101580947</v>
      </c>
      <c r="J286">
        <v>1.111539166</v>
      </c>
      <c r="K286">
        <v>1.116665625</v>
      </c>
      <c r="L286">
        <v>1.1236204080000001</v>
      </c>
      <c r="M286">
        <v>1.1350331330000001</v>
      </c>
      <c r="N286">
        <v>1.146361779</v>
      </c>
      <c r="O286">
        <v>1.1604857959999999</v>
      </c>
      <c r="P286">
        <v>1.1782904970000001</v>
      </c>
      <c r="Q286">
        <v>1.2000313819999999</v>
      </c>
      <c r="R286">
        <v>1.2262367080000001</v>
      </c>
      <c r="S286">
        <v>1.258097816</v>
      </c>
      <c r="T286">
        <v>1.2928066060000001</v>
      </c>
      <c r="U286">
        <v>1.328349945</v>
      </c>
      <c r="V286">
        <v>1.3669587679999999</v>
      </c>
      <c r="W286">
        <v>1.40754884</v>
      </c>
      <c r="X286">
        <v>1.4484830980000001</v>
      </c>
      <c r="Y286">
        <v>1.4895909089999999</v>
      </c>
      <c r="Z286">
        <v>1.5302969769999999</v>
      </c>
      <c r="AA286">
        <v>1.570457373</v>
      </c>
      <c r="AB286">
        <v>1.6098876950000001</v>
      </c>
      <c r="AC286">
        <v>1.6473870939999999</v>
      </c>
      <c r="AD286">
        <v>1.6833701940000001</v>
      </c>
      <c r="AE286">
        <v>1.7183567660000001</v>
      </c>
      <c r="AF286">
        <v>1.7529130909999999</v>
      </c>
      <c r="AG286">
        <v>1.7867041130000001</v>
      </c>
      <c r="AH286">
        <v>1.819812325</v>
      </c>
      <c r="AI286">
        <v>1.852770206</v>
      </c>
      <c r="AJ286">
        <v>1.8853589319999999</v>
      </c>
      <c r="AK286">
        <v>1.917422749</v>
      </c>
      <c r="AL286">
        <v>1.9487721499999999</v>
      </c>
      <c r="AM286">
        <v>1.979493908</v>
      </c>
      <c r="AN286">
        <v>2.0096832170000001</v>
      </c>
      <c r="AO286">
        <v>2.0393513080000001</v>
      </c>
      <c r="AP286">
        <v>2.068904791</v>
      </c>
      <c r="AQ286">
        <v>2.0983488860000001</v>
      </c>
      <c r="AR286">
        <v>2.1277803949999998</v>
      </c>
      <c r="AS286">
        <v>2.1577412790000001</v>
      </c>
      <c r="AT286">
        <v>2.1881998349999998</v>
      </c>
      <c r="AU286">
        <v>2.219344591</v>
      </c>
      <c r="AV286">
        <v>2.251611789</v>
      </c>
    </row>
    <row r="287" spans="1:48" x14ac:dyDescent="0.25">
      <c r="A287" t="s">
        <v>565</v>
      </c>
      <c r="B287">
        <v>0.96116878123798499</v>
      </c>
      <c r="C287">
        <v>0.98039215686274495</v>
      </c>
      <c r="D287">
        <v>0.99999998599999995</v>
      </c>
      <c r="E287">
        <v>1.0211053430000001</v>
      </c>
      <c r="F287">
        <v>1.050549355</v>
      </c>
      <c r="G287">
        <v>1.0608499849999999</v>
      </c>
      <c r="H287">
        <v>1.0818274990000001</v>
      </c>
      <c r="I287">
        <v>1.101580947</v>
      </c>
      <c r="J287">
        <v>1.111539166</v>
      </c>
      <c r="K287">
        <v>1.116665625</v>
      </c>
      <c r="L287">
        <v>1.1236204080000001</v>
      </c>
      <c r="M287">
        <v>1.1350331330000001</v>
      </c>
      <c r="N287">
        <v>1.146361779</v>
      </c>
      <c r="O287">
        <v>1.1604857959999999</v>
      </c>
      <c r="P287">
        <v>1.1782904970000001</v>
      </c>
      <c r="Q287">
        <v>1.2000313819999999</v>
      </c>
      <c r="R287">
        <v>1.2262367080000001</v>
      </c>
      <c r="S287">
        <v>1.258097816</v>
      </c>
      <c r="T287">
        <v>1.2928066060000001</v>
      </c>
      <c r="U287">
        <v>1.328349945</v>
      </c>
      <c r="V287">
        <v>1.3669587679999999</v>
      </c>
      <c r="W287">
        <v>1.40754884</v>
      </c>
      <c r="X287">
        <v>1.4484830980000001</v>
      </c>
      <c r="Y287">
        <v>1.4895909089999999</v>
      </c>
      <c r="Z287">
        <v>1.5302969769999999</v>
      </c>
      <c r="AA287">
        <v>1.570457373</v>
      </c>
      <c r="AB287">
        <v>1.6098876950000001</v>
      </c>
      <c r="AC287">
        <v>1.6473870939999999</v>
      </c>
      <c r="AD287">
        <v>1.6833701940000001</v>
      </c>
      <c r="AE287">
        <v>1.7183567660000001</v>
      </c>
      <c r="AF287">
        <v>1.7529130909999999</v>
      </c>
      <c r="AG287">
        <v>1.7867041130000001</v>
      </c>
      <c r="AH287">
        <v>1.819812325</v>
      </c>
      <c r="AI287">
        <v>1.852770206</v>
      </c>
      <c r="AJ287">
        <v>1.8853589319999999</v>
      </c>
      <c r="AK287">
        <v>1.917422749</v>
      </c>
      <c r="AL287">
        <v>1.9487721499999999</v>
      </c>
      <c r="AM287">
        <v>1.979493908</v>
      </c>
      <c r="AN287">
        <v>2.0096832170000001</v>
      </c>
      <c r="AO287">
        <v>2.0393513080000001</v>
      </c>
      <c r="AP287">
        <v>2.068904791</v>
      </c>
      <c r="AQ287">
        <v>2.0983488860000001</v>
      </c>
      <c r="AR287">
        <v>2.1277803949999998</v>
      </c>
      <c r="AS287">
        <v>2.1577412790000001</v>
      </c>
      <c r="AT287">
        <v>2.1881998349999998</v>
      </c>
      <c r="AU287">
        <v>2.219344591</v>
      </c>
      <c r="AV287">
        <v>2.251611789</v>
      </c>
    </row>
    <row r="288" spans="1:48" x14ac:dyDescent="0.25">
      <c r="A288" t="s">
        <v>566</v>
      </c>
      <c r="B288">
        <v>0.96116878123798499</v>
      </c>
      <c r="C288">
        <v>0.98039215686274495</v>
      </c>
      <c r="D288">
        <v>0.99999998599999995</v>
      </c>
      <c r="E288">
        <v>1.0211053430000001</v>
      </c>
      <c r="F288">
        <v>1.050549355</v>
      </c>
      <c r="G288">
        <v>1.0608499849999999</v>
      </c>
      <c r="H288">
        <v>1.0818274990000001</v>
      </c>
      <c r="I288">
        <v>1.101580947</v>
      </c>
      <c r="J288">
        <v>1.111539166</v>
      </c>
      <c r="K288">
        <v>1.116665625</v>
      </c>
      <c r="L288">
        <v>1.1236204080000001</v>
      </c>
      <c r="M288">
        <v>1.1350331330000001</v>
      </c>
      <c r="N288">
        <v>1.146361779</v>
      </c>
      <c r="O288">
        <v>1.1604857959999999</v>
      </c>
      <c r="P288">
        <v>1.1782904970000001</v>
      </c>
      <c r="Q288">
        <v>1.2000313819999999</v>
      </c>
      <c r="R288">
        <v>1.2262367080000001</v>
      </c>
      <c r="S288">
        <v>1.258097816</v>
      </c>
      <c r="T288">
        <v>1.2928066060000001</v>
      </c>
      <c r="U288">
        <v>1.328349945</v>
      </c>
      <c r="V288">
        <v>1.3669587679999999</v>
      </c>
      <c r="W288">
        <v>1.40754884</v>
      </c>
      <c r="X288">
        <v>1.4484830980000001</v>
      </c>
      <c r="Y288">
        <v>1.4895909089999999</v>
      </c>
      <c r="Z288">
        <v>1.5302969769999999</v>
      </c>
      <c r="AA288">
        <v>1.570457373</v>
      </c>
      <c r="AB288">
        <v>1.6098876950000001</v>
      </c>
      <c r="AC288">
        <v>1.6473870939999999</v>
      </c>
      <c r="AD288">
        <v>1.6833701940000001</v>
      </c>
      <c r="AE288">
        <v>1.7183567660000001</v>
      </c>
      <c r="AF288">
        <v>1.7529130909999999</v>
      </c>
      <c r="AG288">
        <v>1.7867041130000001</v>
      </c>
      <c r="AH288">
        <v>1.819812325</v>
      </c>
      <c r="AI288">
        <v>1.852770206</v>
      </c>
      <c r="AJ288">
        <v>1.8853589319999999</v>
      </c>
      <c r="AK288">
        <v>1.917422749</v>
      </c>
      <c r="AL288">
        <v>1.9487721499999999</v>
      </c>
      <c r="AM288">
        <v>1.979493908</v>
      </c>
      <c r="AN288">
        <v>2.0096832170000001</v>
      </c>
      <c r="AO288">
        <v>2.0393513080000001</v>
      </c>
      <c r="AP288">
        <v>2.068904791</v>
      </c>
      <c r="AQ288">
        <v>2.0983488860000001</v>
      </c>
      <c r="AR288">
        <v>2.1277803949999998</v>
      </c>
      <c r="AS288">
        <v>2.1577412790000001</v>
      </c>
      <c r="AT288">
        <v>2.1881998349999998</v>
      </c>
      <c r="AU288">
        <v>2.219344591</v>
      </c>
      <c r="AV288">
        <v>2.251611789</v>
      </c>
    </row>
    <row r="289" spans="1:48" x14ac:dyDescent="0.25">
      <c r="A289" t="s">
        <v>567</v>
      </c>
      <c r="B289">
        <v>0.96116878123798499</v>
      </c>
      <c r="C289">
        <v>0.98039215686274495</v>
      </c>
      <c r="D289">
        <v>0.99999998599999995</v>
      </c>
      <c r="E289">
        <v>1.0211053430000001</v>
      </c>
      <c r="F289">
        <v>1.050549355</v>
      </c>
      <c r="G289">
        <v>1.0608499849999999</v>
      </c>
      <c r="H289">
        <v>1.0818274990000001</v>
      </c>
      <c r="I289">
        <v>1.101580947</v>
      </c>
      <c r="J289">
        <v>1.111539166</v>
      </c>
      <c r="K289">
        <v>1.116665625</v>
      </c>
      <c r="L289">
        <v>1.1236204080000001</v>
      </c>
      <c r="M289">
        <v>1.1350331330000001</v>
      </c>
      <c r="N289">
        <v>1.146361779</v>
      </c>
      <c r="O289">
        <v>1.1604857959999999</v>
      </c>
      <c r="P289">
        <v>1.1782904970000001</v>
      </c>
      <c r="Q289">
        <v>1.2000313819999999</v>
      </c>
      <c r="R289">
        <v>1.2262367080000001</v>
      </c>
      <c r="S289">
        <v>1.258097816</v>
      </c>
      <c r="T289">
        <v>1.2928066060000001</v>
      </c>
      <c r="U289">
        <v>1.328349945</v>
      </c>
      <c r="V289">
        <v>1.3669587679999999</v>
      </c>
      <c r="W289">
        <v>1.40754884</v>
      </c>
      <c r="X289">
        <v>1.4484830980000001</v>
      </c>
      <c r="Y289">
        <v>1.4895909089999999</v>
      </c>
      <c r="Z289">
        <v>1.5302969769999999</v>
      </c>
      <c r="AA289">
        <v>1.570457373</v>
      </c>
      <c r="AB289">
        <v>1.6098876950000001</v>
      </c>
      <c r="AC289">
        <v>1.6473870939999999</v>
      </c>
      <c r="AD289">
        <v>1.6833701940000001</v>
      </c>
      <c r="AE289">
        <v>1.7183567660000001</v>
      </c>
      <c r="AF289">
        <v>1.7529130909999999</v>
      </c>
      <c r="AG289">
        <v>1.7867041130000001</v>
      </c>
      <c r="AH289">
        <v>1.819812325</v>
      </c>
      <c r="AI289">
        <v>1.852770206</v>
      </c>
      <c r="AJ289">
        <v>1.8853589319999999</v>
      </c>
      <c r="AK289">
        <v>1.917422749</v>
      </c>
      <c r="AL289">
        <v>1.9487721499999999</v>
      </c>
      <c r="AM289">
        <v>1.979493908</v>
      </c>
      <c r="AN289">
        <v>2.0096832170000001</v>
      </c>
      <c r="AO289">
        <v>2.0393513080000001</v>
      </c>
      <c r="AP289">
        <v>2.068904791</v>
      </c>
      <c r="AQ289">
        <v>2.0983488860000001</v>
      </c>
      <c r="AR289">
        <v>2.1277803949999998</v>
      </c>
      <c r="AS289">
        <v>2.1577412790000001</v>
      </c>
      <c r="AT289">
        <v>2.1881998349999998</v>
      </c>
      <c r="AU289">
        <v>2.219344591</v>
      </c>
      <c r="AV289">
        <v>2.251611789</v>
      </c>
    </row>
    <row r="290" spans="1:48" x14ac:dyDescent="0.25">
      <c r="A290" t="s">
        <v>568</v>
      </c>
      <c r="B290">
        <v>0.96116878123798499</v>
      </c>
      <c r="C290">
        <v>0.98039215686274495</v>
      </c>
      <c r="D290">
        <v>0.99999998599999995</v>
      </c>
      <c r="E290">
        <v>1.0211053430000001</v>
      </c>
      <c r="F290">
        <v>1.050549355</v>
      </c>
      <c r="G290">
        <v>1.0608499849999999</v>
      </c>
      <c r="H290">
        <v>1.0818274990000001</v>
      </c>
      <c r="I290">
        <v>1.101580947</v>
      </c>
      <c r="J290">
        <v>1.111539166</v>
      </c>
      <c r="K290">
        <v>1.116665625</v>
      </c>
      <c r="L290">
        <v>1.1535049310000001</v>
      </c>
      <c r="M290">
        <v>1.194802178</v>
      </c>
      <c r="N290">
        <v>1.240284564</v>
      </c>
      <c r="O290">
        <v>1.29069693</v>
      </c>
      <c r="P290">
        <v>1.3686975969999999</v>
      </c>
      <c r="Q290">
        <v>1.390438482</v>
      </c>
      <c r="R290">
        <v>1.4166438079999999</v>
      </c>
      <c r="S290">
        <v>1.4485049160000001</v>
      </c>
      <c r="T290">
        <v>1.570074905</v>
      </c>
      <c r="U290">
        <v>1.709355036</v>
      </c>
      <c r="V290">
        <v>1.851700651</v>
      </c>
      <c r="W290">
        <v>1.9960275139999999</v>
      </c>
      <c r="X290">
        <v>2.1291445499999999</v>
      </c>
      <c r="Y290">
        <v>2.2768751919999999</v>
      </c>
      <c r="Z290">
        <v>2.4409061219999999</v>
      </c>
      <c r="AA290">
        <v>2.623709716</v>
      </c>
      <c r="AB290">
        <v>2.8281277089999999</v>
      </c>
      <c r="AC290">
        <v>2.9791779589999998</v>
      </c>
      <c r="AD290">
        <v>3.139295862</v>
      </c>
      <c r="AE290">
        <v>3.3099877110000002</v>
      </c>
      <c r="AF290">
        <v>3.4928982560000001</v>
      </c>
      <c r="AG290">
        <v>3.6888714359999999</v>
      </c>
      <c r="AH290">
        <v>3.8992786330000002</v>
      </c>
      <c r="AI290">
        <v>4.1260613460000002</v>
      </c>
      <c r="AJ290">
        <v>4.3705411119999997</v>
      </c>
      <c r="AK290">
        <v>4.6342461049999999</v>
      </c>
      <c r="AL290">
        <v>4.9188277090000003</v>
      </c>
      <c r="AM290">
        <v>5.1883666379999998</v>
      </c>
      <c r="AN290">
        <v>5.4765760060000002</v>
      </c>
      <c r="AO290">
        <v>5.7850111139999996</v>
      </c>
      <c r="AP290">
        <v>6.1157468020000003</v>
      </c>
      <c r="AQ290">
        <v>6.4705906549999996</v>
      </c>
      <c r="AR290">
        <v>6.8515867699999999</v>
      </c>
      <c r="AS290">
        <v>7.2613809790000001</v>
      </c>
      <c r="AT290">
        <v>7.7022146180000002</v>
      </c>
      <c r="AU290">
        <v>8.1767320269999999</v>
      </c>
      <c r="AV290">
        <v>8.688022728</v>
      </c>
    </row>
    <row r="291" spans="1:48" x14ac:dyDescent="0.25">
      <c r="A291" t="s">
        <v>569</v>
      </c>
      <c r="B291">
        <v>0.96116878123798499</v>
      </c>
      <c r="C291">
        <v>0.98039215686274495</v>
      </c>
      <c r="D291">
        <v>0.99999998599999995</v>
      </c>
      <c r="E291">
        <v>1.0211053430000001</v>
      </c>
      <c r="F291">
        <v>1.050549355</v>
      </c>
      <c r="G291">
        <v>1.0608499849999999</v>
      </c>
      <c r="H291">
        <v>1.0818274990000001</v>
      </c>
      <c r="I291">
        <v>1.101580947</v>
      </c>
      <c r="J291">
        <v>1.111539166</v>
      </c>
      <c r="K291">
        <v>1.116665625</v>
      </c>
      <c r="L291">
        <v>1.1236204080000001</v>
      </c>
      <c r="M291">
        <v>1.1350331330000001</v>
      </c>
      <c r="N291">
        <v>1.146361779</v>
      </c>
      <c r="O291">
        <v>1.1604857959999999</v>
      </c>
      <c r="P291">
        <v>1.1782904970000001</v>
      </c>
      <c r="Q291">
        <v>1.2000313819999999</v>
      </c>
      <c r="R291">
        <v>1.2262367080000001</v>
      </c>
      <c r="S291">
        <v>1.258097816</v>
      </c>
      <c r="T291">
        <v>1.2928066060000001</v>
      </c>
      <c r="U291">
        <v>1.328349945</v>
      </c>
      <c r="V291">
        <v>1.3669587679999999</v>
      </c>
      <c r="W291">
        <v>1.40754884</v>
      </c>
      <c r="X291">
        <v>1.4484830980000001</v>
      </c>
      <c r="Y291">
        <v>1.4895909089999999</v>
      </c>
      <c r="Z291">
        <v>1.5302969769999999</v>
      </c>
      <c r="AA291">
        <v>1.570457373</v>
      </c>
      <c r="AB291">
        <v>1.6098876950000001</v>
      </c>
      <c r="AC291">
        <v>1.6473870939999999</v>
      </c>
      <c r="AD291">
        <v>1.6833701940000001</v>
      </c>
      <c r="AE291">
        <v>1.7183567660000001</v>
      </c>
      <c r="AF291">
        <v>1.7529130909999999</v>
      </c>
      <c r="AG291">
        <v>1.7867041130000001</v>
      </c>
      <c r="AH291">
        <v>1.819812325</v>
      </c>
      <c r="AI291">
        <v>1.852770206</v>
      </c>
      <c r="AJ291">
        <v>1.8853589319999999</v>
      </c>
      <c r="AK291">
        <v>1.917422749</v>
      </c>
      <c r="AL291">
        <v>1.9487721499999999</v>
      </c>
      <c r="AM291">
        <v>1.979493908</v>
      </c>
      <c r="AN291">
        <v>2.0096832170000001</v>
      </c>
      <c r="AO291">
        <v>2.0393513080000001</v>
      </c>
      <c r="AP291">
        <v>2.068904791</v>
      </c>
      <c r="AQ291">
        <v>2.0983488860000001</v>
      </c>
      <c r="AR291">
        <v>2.1277803949999998</v>
      </c>
      <c r="AS291">
        <v>2.1577412790000001</v>
      </c>
      <c r="AT291">
        <v>2.1881998349999998</v>
      </c>
      <c r="AU291">
        <v>2.219344591</v>
      </c>
      <c r="AV291">
        <v>2.251611789</v>
      </c>
    </row>
    <row r="292" spans="1:48" x14ac:dyDescent="0.25">
      <c r="A292" t="s">
        <v>570</v>
      </c>
      <c r="B292">
        <v>0.96116878123798499</v>
      </c>
      <c r="C292">
        <v>0.98039215686274495</v>
      </c>
      <c r="D292">
        <v>0.99999998599999995</v>
      </c>
      <c r="E292">
        <v>1.0211053430000001</v>
      </c>
      <c r="F292">
        <v>1.050549355</v>
      </c>
      <c r="G292">
        <v>1.0608499849999999</v>
      </c>
      <c r="H292">
        <v>1.0818274990000001</v>
      </c>
      <c r="I292">
        <v>1.101580947</v>
      </c>
      <c r="J292">
        <v>1.111539166</v>
      </c>
      <c r="K292">
        <v>1.116665625</v>
      </c>
      <c r="L292">
        <v>1.1236204080000001</v>
      </c>
      <c r="M292">
        <v>1.1350331330000001</v>
      </c>
      <c r="N292">
        <v>1.146361779</v>
      </c>
      <c r="O292">
        <v>1.1604857959999999</v>
      </c>
      <c r="P292">
        <v>1.1782904970000001</v>
      </c>
      <c r="Q292">
        <v>1.2000313819999999</v>
      </c>
      <c r="R292">
        <v>1.2262367080000001</v>
      </c>
      <c r="S292">
        <v>1.258097816</v>
      </c>
      <c r="T292">
        <v>1.2928066060000001</v>
      </c>
      <c r="U292">
        <v>1.328349945</v>
      </c>
      <c r="V292">
        <v>1.3669587679999999</v>
      </c>
      <c r="W292">
        <v>1.40754884</v>
      </c>
      <c r="X292">
        <v>1.4484830980000001</v>
      </c>
      <c r="Y292">
        <v>1.4895909089999999</v>
      </c>
      <c r="Z292">
        <v>1.5302969769999999</v>
      </c>
      <c r="AA292">
        <v>1.570457373</v>
      </c>
      <c r="AB292">
        <v>1.6098876950000001</v>
      </c>
      <c r="AC292">
        <v>1.6473870939999999</v>
      </c>
      <c r="AD292">
        <v>1.6833701940000001</v>
      </c>
      <c r="AE292">
        <v>1.7183567660000001</v>
      </c>
      <c r="AF292">
        <v>1.7529130909999999</v>
      </c>
      <c r="AG292">
        <v>1.7867041130000001</v>
      </c>
      <c r="AH292">
        <v>1.819812325</v>
      </c>
      <c r="AI292">
        <v>1.852770206</v>
      </c>
      <c r="AJ292">
        <v>1.8853589319999999</v>
      </c>
      <c r="AK292">
        <v>1.917422749</v>
      </c>
      <c r="AL292">
        <v>1.9487721499999999</v>
      </c>
      <c r="AM292">
        <v>1.979493908</v>
      </c>
      <c r="AN292">
        <v>2.0096832170000001</v>
      </c>
      <c r="AO292">
        <v>2.0393513080000001</v>
      </c>
      <c r="AP292">
        <v>2.068904791</v>
      </c>
      <c r="AQ292">
        <v>2.0983488860000001</v>
      </c>
      <c r="AR292">
        <v>2.1277803949999998</v>
      </c>
      <c r="AS292">
        <v>2.1577412790000001</v>
      </c>
      <c r="AT292">
        <v>2.1881998349999998</v>
      </c>
      <c r="AU292">
        <v>2.219344591</v>
      </c>
      <c r="AV292">
        <v>2.251611789</v>
      </c>
    </row>
    <row r="293" spans="1:48" x14ac:dyDescent="0.25">
      <c r="A293" t="s">
        <v>571</v>
      </c>
      <c r="B293">
        <v>0.96116878123798499</v>
      </c>
      <c r="C293">
        <v>0.98039215686274495</v>
      </c>
      <c r="D293">
        <v>0.99999998599999995</v>
      </c>
      <c r="E293">
        <v>1.0211053430000001</v>
      </c>
      <c r="F293">
        <v>1.050549355</v>
      </c>
      <c r="G293">
        <v>1.0608499849999999</v>
      </c>
      <c r="H293">
        <v>1.0818274990000001</v>
      </c>
      <c r="I293">
        <v>1.101580947</v>
      </c>
      <c r="J293">
        <v>1.111539166</v>
      </c>
      <c r="K293">
        <v>1.116665625</v>
      </c>
      <c r="L293">
        <v>1.1236204080000001</v>
      </c>
      <c r="M293">
        <v>1.1350331330000001</v>
      </c>
      <c r="N293">
        <v>1.146361779</v>
      </c>
      <c r="O293">
        <v>1.1604857959999999</v>
      </c>
      <c r="P293">
        <v>1.1782904970000001</v>
      </c>
      <c r="Q293">
        <v>1.2000313819999999</v>
      </c>
      <c r="R293">
        <v>1.2262367080000001</v>
      </c>
      <c r="S293">
        <v>1.258097816</v>
      </c>
      <c r="T293">
        <v>1.2928066060000001</v>
      </c>
      <c r="U293">
        <v>1.328349945</v>
      </c>
      <c r="V293">
        <v>1.3669587679999999</v>
      </c>
      <c r="W293">
        <v>1.40754884</v>
      </c>
      <c r="X293">
        <v>1.4484830980000001</v>
      </c>
      <c r="Y293">
        <v>1.4895909089999999</v>
      </c>
      <c r="Z293">
        <v>1.5302969769999999</v>
      </c>
      <c r="AA293">
        <v>1.570457373</v>
      </c>
      <c r="AB293">
        <v>1.6098876950000001</v>
      </c>
      <c r="AC293">
        <v>1.6473870939999999</v>
      </c>
      <c r="AD293">
        <v>1.6833701940000001</v>
      </c>
      <c r="AE293">
        <v>1.7183567660000001</v>
      </c>
      <c r="AF293">
        <v>1.7529130909999999</v>
      </c>
      <c r="AG293">
        <v>1.7867041130000001</v>
      </c>
      <c r="AH293">
        <v>1.819812325</v>
      </c>
      <c r="AI293">
        <v>1.852770206</v>
      </c>
      <c r="AJ293">
        <v>1.8853589319999999</v>
      </c>
      <c r="AK293">
        <v>1.917422749</v>
      </c>
      <c r="AL293">
        <v>1.9487721499999999</v>
      </c>
      <c r="AM293">
        <v>1.979493908</v>
      </c>
      <c r="AN293">
        <v>2.0096832170000001</v>
      </c>
      <c r="AO293">
        <v>2.0393513080000001</v>
      </c>
      <c r="AP293">
        <v>2.068904791</v>
      </c>
      <c r="AQ293">
        <v>2.0983488860000001</v>
      </c>
      <c r="AR293">
        <v>2.1277803949999998</v>
      </c>
      <c r="AS293">
        <v>2.1577412790000001</v>
      </c>
      <c r="AT293">
        <v>2.1881998349999998</v>
      </c>
      <c r="AU293">
        <v>2.219344591</v>
      </c>
      <c r="AV293">
        <v>2.251611789</v>
      </c>
    </row>
    <row r="294" spans="1:48" x14ac:dyDescent="0.25">
      <c r="A294" t="s">
        <v>572</v>
      </c>
      <c r="B294">
        <v>0.96116878123798499</v>
      </c>
      <c r="C294">
        <v>0.98039215686274495</v>
      </c>
      <c r="D294">
        <v>0.99999998599999995</v>
      </c>
      <c r="E294">
        <v>1.0211053430000001</v>
      </c>
      <c r="F294">
        <v>1.050549355</v>
      </c>
      <c r="G294">
        <v>1.0608499849999999</v>
      </c>
      <c r="H294">
        <v>1.0818274990000001</v>
      </c>
      <c r="I294">
        <v>1.101580947</v>
      </c>
      <c r="J294">
        <v>1.111539166</v>
      </c>
      <c r="K294">
        <v>1.116665625</v>
      </c>
      <c r="L294">
        <v>1.1236204080000001</v>
      </c>
      <c r="M294">
        <v>1.1350331330000001</v>
      </c>
      <c r="N294">
        <v>1.146361779</v>
      </c>
      <c r="O294">
        <v>1.1604857959999999</v>
      </c>
      <c r="P294">
        <v>1.1782904970000001</v>
      </c>
      <c r="Q294">
        <v>1.2000313819999999</v>
      </c>
      <c r="R294">
        <v>1.2262367080000001</v>
      </c>
      <c r="S294">
        <v>1.258097816</v>
      </c>
      <c r="T294">
        <v>1.2928066060000001</v>
      </c>
      <c r="U294">
        <v>1.328349945</v>
      </c>
      <c r="V294">
        <v>1.3669587679999999</v>
      </c>
      <c r="W294">
        <v>1.40754884</v>
      </c>
      <c r="X294">
        <v>1.4484830980000001</v>
      </c>
      <c r="Y294">
        <v>1.4895909089999999</v>
      </c>
      <c r="Z294">
        <v>1.5302969769999999</v>
      </c>
      <c r="AA294">
        <v>1.570457373</v>
      </c>
      <c r="AB294">
        <v>1.6098876950000001</v>
      </c>
      <c r="AC294">
        <v>1.6473870939999999</v>
      </c>
      <c r="AD294">
        <v>1.6833701940000001</v>
      </c>
      <c r="AE294">
        <v>1.7183567660000001</v>
      </c>
      <c r="AF294">
        <v>1.7529130909999999</v>
      </c>
      <c r="AG294">
        <v>1.7867041130000001</v>
      </c>
      <c r="AH294">
        <v>1.819812325</v>
      </c>
      <c r="AI294">
        <v>1.852770206</v>
      </c>
      <c r="AJ294">
        <v>1.8853589319999999</v>
      </c>
      <c r="AK294">
        <v>1.917422749</v>
      </c>
      <c r="AL294">
        <v>1.9487721499999999</v>
      </c>
      <c r="AM294">
        <v>1.979493908</v>
      </c>
      <c r="AN294">
        <v>2.0096832170000001</v>
      </c>
      <c r="AO294">
        <v>2.0393513080000001</v>
      </c>
      <c r="AP294">
        <v>2.068904791</v>
      </c>
      <c r="AQ294">
        <v>2.0983488860000001</v>
      </c>
      <c r="AR294">
        <v>2.1277803949999998</v>
      </c>
      <c r="AS294">
        <v>2.1577412790000001</v>
      </c>
      <c r="AT294">
        <v>2.1881998349999998</v>
      </c>
      <c r="AU294">
        <v>2.219344591</v>
      </c>
      <c r="AV294">
        <v>2.251611789</v>
      </c>
    </row>
    <row r="295" spans="1:48" x14ac:dyDescent="0.25">
      <c r="A295" t="s">
        <v>573</v>
      </c>
      <c r="B295">
        <v>0.96116878123798499</v>
      </c>
      <c r="C295">
        <v>0.98039215686274495</v>
      </c>
      <c r="D295">
        <v>0.99999998599999995</v>
      </c>
      <c r="E295">
        <v>1.0211053430000001</v>
      </c>
      <c r="F295">
        <v>1.050549355</v>
      </c>
      <c r="G295">
        <v>1.0608499849999999</v>
      </c>
      <c r="H295">
        <v>1.0818274990000001</v>
      </c>
      <c r="I295">
        <v>1.101580947</v>
      </c>
      <c r="J295">
        <v>1.111539166</v>
      </c>
      <c r="K295">
        <v>1.116665625</v>
      </c>
      <c r="L295">
        <v>1.1236204080000001</v>
      </c>
      <c r="M295">
        <v>1.1350331330000001</v>
      </c>
      <c r="N295">
        <v>1.146361779</v>
      </c>
      <c r="O295">
        <v>1.1604857959999999</v>
      </c>
      <c r="P295">
        <v>1.1782904970000001</v>
      </c>
      <c r="Q295">
        <v>1.2000313819999999</v>
      </c>
      <c r="R295">
        <v>1.2262367080000001</v>
      </c>
      <c r="S295">
        <v>1.258097816</v>
      </c>
      <c r="T295">
        <v>1.2928066060000001</v>
      </c>
      <c r="U295">
        <v>1.328349945</v>
      </c>
      <c r="V295">
        <v>1.3669587679999999</v>
      </c>
      <c r="W295">
        <v>1.40754884</v>
      </c>
      <c r="X295">
        <v>1.4484830980000001</v>
      </c>
      <c r="Y295">
        <v>1.4895909089999999</v>
      </c>
      <c r="Z295">
        <v>1.5302969769999999</v>
      </c>
      <c r="AA295">
        <v>1.570457373</v>
      </c>
      <c r="AB295">
        <v>1.6098876950000001</v>
      </c>
      <c r="AC295">
        <v>1.6473870939999999</v>
      </c>
      <c r="AD295">
        <v>1.6833701940000001</v>
      </c>
      <c r="AE295">
        <v>1.7183567660000001</v>
      </c>
      <c r="AF295">
        <v>1.7529130909999999</v>
      </c>
      <c r="AG295">
        <v>1.7867041130000001</v>
      </c>
      <c r="AH295">
        <v>1.819812325</v>
      </c>
      <c r="AI295">
        <v>1.852770206</v>
      </c>
      <c r="AJ295">
        <v>1.8853589319999999</v>
      </c>
      <c r="AK295">
        <v>1.917422749</v>
      </c>
      <c r="AL295">
        <v>1.9487721499999999</v>
      </c>
      <c r="AM295">
        <v>1.979493908</v>
      </c>
      <c r="AN295">
        <v>2.0096832170000001</v>
      </c>
      <c r="AO295">
        <v>2.0393513080000001</v>
      </c>
      <c r="AP295">
        <v>2.068904791</v>
      </c>
      <c r="AQ295">
        <v>2.0983488860000001</v>
      </c>
      <c r="AR295">
        <v>2.1277803949999998</v>
      </c>
      <c r="AS295">
        <v>2.1577412790000001</v>
      </c>
      <c r="AT295">
        <v>2.1881998349999998</v>
      </c>
      <c r="AU295">
        <v>2.219344591</v>
      </c>
      <c r="AV295">
        <v>2.251611789</v>
      </c>
    </row>
    <row r="296" spans="1:48" x14ac:dyDescent="0.25">
      <c r="A296" t="s">
        <v>126</v>
      </c>
      <c r="B296">
        <v>1.79208303117614</v>
      </c>
      <c r="C296">
        <v>1.82085550390736</v>
      </c>
      <c r="D296">
        <v>1.850088891</v>
      </c>
      <c r="E296">
        <v>1.8767348690000001</v>
      </c>
      <c r="F296">
        <v>1.603706136</v>
      </c>
      <c r="G296">
        <v>1.373829669</v>
      </c>
      <c r="H296">
        <v>1.4035329110000001</v>
      </c>
      <c r="I296">
        <v>1.5077987930000001</v>
      </c>
      <c r="J296">
        <v>1.4070495679999999</v>
      </c>
      <c r="K296">
        <v>1.4530651779999999</v>
      </c>
      <c r="L296">
        <v>1.520733619</v>
      </c>
      <c r="M296">
        <v>1.509666677</v>
      </c>
      <c r="N296">
        <v>1.5794385010000001</v>
      </c>
      <c r="O296">
        <v>1.5912506769999999</v>
      </c>
      <c r="P296">
        <v>1.6121788610000001</v>
      </c>
      <c r="Q296">
        <v>1.638650792</v>
      </c>
      <c r="R296">
        <v>1.6661567749999999</v>
      </c>
      <c r="S296">
        <v>1.664308168</v>
      </c>
      <c r="T296">
        <v>0.89358607499999998</v>
      </c>
      <c r="U296">
        <v>0.57431250060000005</v>
      </c>
      <c r="V296">
        <v>0.42998237709999998</v>
      </c>
      <c r="W296">
        <v>0.35181141580000003</v>
      </c>
      <c r="X296">
        <v>0.30387706730000003</v>
      </c>
      <c r="Y296">
        <v>0.27302705220000001</v>
      </c>
      <c r="Z296">
        <v>0.25019088140000001</v>
      </c>
      <c r="AA296">
        <v>0.2340842742</v>
      </c>
      <c r="AB296">
        <v>0.22025929159999999</v>
      </c>
      <c r="AC296">
        <v>0.20049147989999999</v>
      </c>
      <c r="AD296">
        <v>0.1805812997</v>
      </c>
      <c r="AE296">
        <v>0.1638600177</v>
      </c>
      <c r="AF296">
        <v>0.15177846519999999</v>
      </c>
      <c r="AG296">
        <v>0.13997842020000001</v>
      </c>
      <c r="AH296">
        <v>0.1307206957</v>
      </c>
      <c r="AI296">
        <v>0.1223825987</v>
      </c>
      <c r="AJ296">
        <v>0.115244176</v>
      </c>
      <c r="AK296">
        <v>0.1087244912</v>
      </c>
      <c r="AL296">
        <v>0.10246659599999999</v>
      </c>
      <c r="AM296">
        <v>9.7097204100000001E-2</v>
      </c>
      <c r="AN296">
        <v>9.2253256699999994E-2</v>
      </c>
      <c r="AO296">
        <v>8.7250851800000001E-2</v>
      </c>
      <c r="AP296">
        <v>8.2988929899999994E-2</v>
      </c>
      <c r="AQ296">
        <v>7.8885196399999996E-2</v>
      </c>
      <c r="AR296">
        <v>7.4451716299999998E-2</v>
      </c>
      <c r="AS296">
        <v>7.0717637900000005E-2</v>
      </c>
      <c r="AT296">
        <v>6.6933347500000004E-2</v>
      </c>
      <c r="AU296">
        <v>6.3249745699999999E-2</v>
      </c>
      <c r="AV296">
        <v>5.9762696499999997E-2</v>
      </c>
    </row>
    <row r="297" spans="1:48" x14ac:dyDescent="0.25">
      <c r="A297" t="s">
        <v>127</v>
      </c>
      <c r="B297">
        <v>6.2725143291057899</v>
      </c>
      <c r="C297">
        <v>6.3732215755618302</v>
      </c>
      <c r="D297">
        <v>6.4755386909999997</v>
      </c>
      <c r="E297">
        <v>6.5169888140000003</v>
      </c>
      <c r="F297">
        <v>5.6409649069999999</v>
      </c>
      <c r="G297">
        <v>5.0307108249999999</v>
      </c>
      <c r="H297">
        <v>5.2315750999999997</v>
      </c>
      <c r="I297">
        <v>4.803291658</v>
      </c>
      <c r="J297">
        <v>4.5889165490000003</v>
      </c>
      <c r="K297">
        <v>4.9284717819999999</v>
      </c>
      <c r="L297">
        <v>5.0408181289999998</v>
      </c>
      <c r="M297">
        <v>5.1757818440000003</v>
      </c>
      <c r="N297">
        <v>5.2271760650000001</v>
      </c>
      <c r="O297">
        <v>5.271403362</v>
      </c>
      <c r="P297">
        <v>5.3318711179999996</v>
      </c>
      <c r="Q297">
        <v>5.4005981759999999</v>
      </c>
      <c r="R297">
        <v>5.4715672370000004</v>
      </c>
      <c r="S297">
        <v>5.4299582559999999</v>
      </c>
      <c r="T297">
        <v>2.679740813</v>
      </c>
      <c r="U297">
        <v>1.6238792820000001</v>
      </c>
      <c r="V297">
        <v>1.1607504449999999</v>
      </c>
      <c r="W297">
        <v>0.91782720610000001</v>
      </c>
      <c r="X297">
        <v>0.77193606410000004</v>
      </c>
      <c r="Y297">
        <v>0.67520880380000003</v>
      </c>
      <c r="Z297">
        <v>0.60579601279999995</v>
      </c>
      <c r="AA297">
        <v>0.55330235409999995</v>
      </c>
      <c r="AB297">
        <v>0.51167395770000001</v>
      </c>
      <c r="AC297">
        <v>0.45514920520000002</v>
      </c>
      <c r="AD297">
        <v>0.40448687300000002</v>
      </c>
      <c r="AE297">
        <v>0.36311555750000002</v>
      </c>
      <c r="AF297">
        <v>0.32985342490000003</v>
      </c>
      <c r="AG297">
        <v>0.30248201070000003</v>
      </c>
      <c r="AH297">
        <v>0.27956582619999998</v>
      </c>
      <c r="AI297">
        <v>0.26010071480000002</v>
      </c>
      <c r="AJ297">
        <v>0.24325584010000001</v>
      </c>
      <c r="AK297">
        <v>0.22844898699999999</v>
      </c>
      <c r="AL297">
        <v>0.2153041299</v>
      </c>
      <c r="AM297">
        <v>0.20343799609999999</v>
      </c>
      <c r="AN297">
        <v>0.1925760306</v>
      </c>
      <c r="AO297">
        <v>0.1825197915</v>
      </c>
      <c r="AP297">
        <v>0.17318677699999999</v>
      </c>
      <c r="AQ297">
        <v>0.16440208040000001</v>
      </c>
      <c r="AR297">
        <v>0.1560365276</v>
      </c>
      <c r="AS297">
        <v>0.1480724997</v>
      </c>
      <c r="AT297">
        <v>0.14041917170000001</v>
      </c>
      <c r="AU297">
        <v>0.13304830009999999</v>
      </c>
      <c r="AV297">
        <v>0.12593376440000001</v>
      </c>
    </row>
    <row r="298" spans="1:48" x14ac:dyDescent="0.25">
      <c r="A298" t="s">
        <v>128</v>
      </c>
      <c r="B298">
        <v>8.9609265158612406</v>
      </c>
      <c r="C298">
        <v>9.1047970895671995</v>
      </c>
      <c r="D298">
        <v>9.2509690889999998</v>
      </c>
      <c r="E298">
        <v>9.3666822070000002</v>
      </c>
      <c r="F298">
        <v>8.4670946570000005</v>
      </c>
      <c r="G298">
        <v>7.8890511439999997</v>
      </c>
      <c r="H298">
        <v>8.0984544799999902</v>
      </c>
      <c r="I298">
        <v>7.7781787979999999</v>
      </c>
      <c r="J298">
        <v>7.7566993980000003</v>
      </c>
      <c r="K298">
        <v>8.5050223989999996</v>
      </c>
      <c r="L298">
        <v>8.8418678320000001</v>
      </c>
      <c r="M298">
        <v>9.0489795879999999</v>
      </c>
      <c r="N298">
        <v>9.1872936650000003</v>
      </c>
      <c r="O298">
        <v>9.3501261769999999</v>
      </c>
      <c r="P298">
        <v>9.5587650239999995</v>
      </c>
      <c r="Q298">
        <v>9.7960913870000006</v>
      </c>
      <c r="R298">
        <v>10.045211350000001</v>
      </c>
      <c r="S298">
        <v>10.046296910000001</v>
      </c>
      <c r="T298">
        <v>4.4599453450000004</v>
      </c>
      <c r="U298">
        <v>2.5293469179999999</v>
      </c>
      <c r="V298">
        <v>1.734003306</v>
      </c>
      <c r="W298">
        <v>1.333849614</v>
      </c>
      <c r="X298">
        <v>1.099019414</v>
      </c>
      <c r="Y298">
        <v>0.94524277180000005</v>
      </c>
      <c r="Z298">
        <v>0.83584170479999997</v>
      </c>
      <c r="AA298">
        <v>0.75350870859999997</v>
      </c>
      <c r="AB298">
        <v>0.68850608089999998</v>
      </c>
      <c r="AC298">
        <v>0.60208671359999999</v>
      </c>
      <c r="AD298">
        <v>0.52586132350000003</v>
      </c>
      <c r="AE298">
        <v>0.46437323650000001</v>
      </c>
      <c r="AF298">
        <v>0.41544126539999998</v>
      </c>
      <c r="AG298">
        <v>0.37563066389999999</v>
      </c>
      <c r="AH298">
        <v>0.34270241829999998</v>
      </c>
      <c r="AI298">
        <v>0.31492360479999998</v>
      </c>
      <c r="AJ298">
        <v>0.29106814139999998</v>
      </c>
      <c r="AK298">
        <v>0.27023070700000001</v>
      </c>
      <c r="AL298">
        <v>0.25173108449999998</v>
      </c>
      <c r="AM298">
        <v>0.23511832599999999</v>
      </c>
      <c r="AN298">
        <v>0.22002605089999999</v>
      </c>
      <c r="AO298">
        <v>0.2061383185</v>
      </c>
      <c r="AP298">
        <v>0.1933457948</v>
      </c>
      <c r="AQ298">
        <v>0.1814135975</v>
      </c>
      <c r="AR298">
        <v>0.17015118530000001</v>
      </c>
      <c r="AS298">
        <v>0.1595618228</v>
      </c>
      <c r="AT298">
        <v>0.14950275860000001</v>
      </c>
      <c r="AU298">
        <v>0.13993363819999999</v>
      </c>
      <c r="AV298">
        <v>0.13084270270000001</v>
      </c>
    </row>
    <row r="299" spans="1:48" x14ac:dyDescent="0.25">
      <c r="A299" t="s">
        <v>129</v>
      </c>
      <c r="B299">
        <v>2.6881437227663101</v>
      </c>
      <c r="C299">
        <v>2.7313027397400398</v>
      </c>
      <c r="D299">
        <v>2.7751521160000001</v>
      </c>
      <c r="E299">
        <v>2.8133060150000002</v>
      </c>
      <c r="F299">
        <v>2.6305363019999999</v>
      </c>
      <c r="G299">
        <v>2.4625811500000001</v>
      </c>
      <c r="H299">
        <v>2.555134088</v>
      </c>
      <c r="I299">
        <v>2.5155265330000001</v>
      </c>
      <c r="J299">
        <v>2.5264996320000002</v>
      </c>
      <c r="K299">
        <v>2.706611933</v>
      </c>
      <c r="L299">
        <v>2.8018688200000001</v>
      </c>
      <c r="M299">
        <v>2.8685460439999999</v>
      </c>
      <c r="N299">
        <v>2.944171758</v>
      </c>
      <c r="O299">
        <v>2.9983764609999999</v>
      </c>
      <c r="P299">
        <v>3.0392028780000002</v>
      </c>
      <c r="Q299">
        <v>3.0702200830000002</v>
      </c>
      <c r="R299">
        <v>3.093669271</v>
      </c>
      <c r="S299">
        <v>3.0632733939999999</v>
      </c>
      <c r="T299">
        <v>1.785373992</v>
      </c>
      <c r="U299">
        <v>1.224867025</v>
      </c>
      <c r="V299">
        <v>0.94363616149999996</v>
      </c>
      <c r="W299">
        <v>0.77884492390000004</v>
      </c>
      <c r="X299">
        <v>0.67223911260000002</v>
      </c>
      <c r="Y299">
        <v>0.59690379289999995</v>
      </c>
      <c r="Z299">
        <v>0.53999995099999998</v>
      </c>
      <c r="AA299">
        <v>0.49472617610000003</v>
      </c>
      <c r="AB299">
        <v>0.45724473189999998</v>
      </c>
      <c r="AC299">
        <v>0.41098783439999997</v>
      </c>
      <c r="AD299">
        <v>0.37004617290000003</v>
      </c>
      <c r="AE299">
        <v>0.3361407428</v>
      </c>
      <c r="AF299">
        <v>0.30811894919999999</v>
      </c>
      <c r="AG299">
        <v>0.28454419460000002</v>
      </c>
      <c r="AH299">
        <v>0.26409628680000002</v>
      </c>
      <c r="AI299">
        <v>0.2460124652</v>
      </c>
      <c r="AJ299">
        <v>0.22985646870000001</v>
      </c>
      <c r="AK299">
        <v>0.21529361869999999</v>
      </c>
      <c r="AL299">
        <v>0.20205339529999999</v>
      </c>
      <c r="AM299">
        <v>0.1899220334</v>
      </c>
      <c r="AN299">
        <v>0.17873437689999999</v>
      </c>
      <c r="AO299">
        <v>0.16835161539999999</v>
      </c>
      <c r="AP299">
        <v>0.15864886819999999</v>
      </c>
      <c r="AQ299">
        <v>0.1495254016</v>
      </c>
      <c r="AR299">
        <v>0.1408555595</v>
      </c>
      <c r="AS299">
        <v>0.13257972339999999</v>
      </c>
      <c r="AT299">
        <v>0.12470770859999999</v>
      </c>
      <c r="AU299">
        <v>0.1172343552</v>
      </c>
      <c r="AV299">
        <v>0.1101191116</v>
      </c>
    </row>
    <row r="300" spans="1:48" x14ac:dyDescent="0.25">
      <c r="A300" t="s">
        <v>130</v>
      </c>
      <c r="B300">
        <v>341.413922778722</v>
      </c>
      <c r="C300">
        <v>346.89543374239702</v>
      </c>
      <c r="D300">
        <v>352.46445640000002</v>
      </c>
      <c r="E300">
        <v>353.67906399999998</v>
      </c>
      <c r="F300">
        <v>308.44589430000002</v>
      </c>
      <c r="G300">
        <v>252.36249950000001</v>
      </c>
      <c r="H300">
        <v>275.38123030000003</v>
      </c>
      <c r="I300">
        <v>271.90073640000003</v>
      </c>
      <c r="J300">
        <v>256.20274089999998</v>
      </c>
      <c r="K300">
        <v>265.0706672</v>
      </c>
      <c r="L300">
        <v>273.12229500000001</v>
      </c>
      <c r="M300">
        <v>270.8926889</v>
      </c>
      <c r="N300">
        <v>275.73253570000003</v>
      </c>
      <c r="O300">
        <v>278.44590099999999</v>
      </c>
      <c r="P300">
        <v>280.58908179999997</v>
      </c>
      <c r="Q300">
        <v>282.27410159999999</v>
      </c>
      <c r="R300">
        <v>283.44575170000002</v>
      </c>
      <c r="S300">
        <v>281.35083070000002</v>
      </c>
      <c r="T300">
        <v>186.7295517</v>
      </c>
      <c r="U300">
        <v>141.22729889999999</v>
      </c>
      <c r="V300">
        <v>118.9950893</v>
      </c>
      <c r="W300">
        <v>106.3720083</v>
      </c>
      <c r="X300">
        <v>98.365639009999995</v>
      </c>
      <c r="Y300">
        <v>92.830597240000003</v>
      </c>
      <c r="Z300">
        <v>88.648025380000007</v>
      </c>
      <c r="AA300">
        <v>85.366584209999999</v>
      </c>
      <c r="AB300">
        <v>82.604103359999996</v>
      </c>
      <c r="AC300">
        <v>79.261538169999994</v>
      </c>
      <c r="AD300">
        <v>76.201379309999894</v>
      </c>
      <c r="AE300">
        <v>73.641335080000005</v>
      </c>
      <c r="AF300">
        <v>71.592004720000006</v>
      </c>
      <c r="AG300">
        <v>69.765404149999995</v>
      </c>
      <c r="AH300">
        <v>68.205143430000007</v>
      </c>
      <c r="AI300">
        <v>66.846914159999997</v>
      </c>
      <c r="AJ300">
        <v>65.659378500000003</v>
      </c>
      <c r="AK300">
        <v>64.595904820000001</v>
      </c>
      <c r="AL300">
        <v>63.615863400000002</v>
      </c>
      <c r="AM300">
        <v>62.772227170000001</v>
      </c>
      <c r="AN300">
        <v>62.019007090000002</v>
      </c>
      <c r="AO300">
        <v>61.300751339999998</v>
      </c>
      <c r="AP300">
        <v>60.67878194</v>
      </c>
      <c r="AQ300">
        <v>60.095018809999999</v>
      </c>
      <c r="AR300">
        <v>59.509586069999997</v>
      </c>
      <c r="AS300">
        <v>59.010307019999999</v>
      </c>
      <c r="AT300">
        <v>58.522896330000002</v>
      </c>
      <c r="AU300">
        <v>58.058416270000002</v>
      </c>
      <c r="AV300">
        <v>57.666707379999998</v>
      </c>
    </row>
    <row r="301" spans="1:48" x14ac:dyDescent="0.25">
      <c r="A301" t="s">
        <v>131</v>
      </c>
      <c r="B301">
        <v>436.97972836125501</v>
      </c>
      <c r="C301">
        <v>443.99557924519303</v>
      </c>
      <c r="D301">
        <v>451.1232291</v>
      </c>
      <c r="E301">
        <v>461.12252990000002</v>
      </c>
      <c r="F301">
        <v>391.37043829999999</v>
      </c>
      <c r="G301">
        <v>354.63506899999999</v>
      </c>
      <c r="H301">
        <v>356.47221309999998</v>
      </c>
      <c r="I301">
        <v>336.16951449999999</v>
      </c>
      <c r="J301">
        <v>334.49092869999998</v>
      </c>
      <c r="K301">
        <v>366.05006209999999</v>
      </c>
      <c r="L301">
        <v>384.92471189999998</v>
      </c>
      <c r="M301">
        <v>390.5570214</v>
      </c>
      <c r="N301">
        <v>392.98725280000002</v>
      </c>
      <c r="O301">
        <v>394.75849870000002</v>
      </c>
      <c r="P301">
        <v>395.35198179999998</v>
      </c>
      <c r="Q301">
        <v>400.58292290000003</v>
      </c>
      <c r="R301">
        <v>407.82718199999999</v>
      </c>
      <c r="S301">
        <v>407.07294400000001</v>
      </c>
      <c r="T301">
        <v>174.38552730000001</v>
      </c>
      <c r="U301">
        <v>93.885608779999998</v>
      </c>
      <c r="V301">
        <v>62.098184969999998</v>
      </c>
      <c r="W301">
        <v>46.393903719999997</v>
      </c>
      <c r="X301">
        <v>37.317108609999998</v>
      </c>
      <c r="Y301">
        <v>31.518049529999999</v>
      </c>
      <c r="Z301">
        <v>27.45414851</v>
      </c>
      <c r="AA301">
        <v>24.4429284</v>
      </c>
      <c r="AB301">
        <v>22.081287410000002</v>
      </c>
      <c r="AC301">
        <v>18.919688730000001</v>
      </c>
      <c r="AD301">
        <v>16.163066270000002</v>
      </c>
      <c r="AE301">
        <v>13.988882240000001</v>
      </c>
      <c r="AF301">
        <v>12.302224689999999</v>
      </c>
      <c r="AG301">
        <v>10.932126759999999</v>
      </c>
      <c r="AH301">
        <v>9.7960097800000003</v>
      </c>
      <c r="AI301">
        <v>8.8601309839999995</v>
      </c>
      <c r="AJ301">
        <v>8.063606601</v>
      </c>
      <c r="AK301">
        <v>7.3740333969999998</v>
      </c>
      <c r="AL301">
        <v>6.7642471320000004</v>
      </c>
      <c r="AM301">
        <v>6.2299544679999999</v>
      </c>
      <c r="AN301">
        <v>5.7507907920000001</v>
      </c>
      <c r="AO301">
        <v>5.3150625619999996</v>
      </c>
      <c r="AP301">
        <v>4.9229316949999999</v>
      </c>
      <c r="AQ301">
        <v>4.5608728899999997</v>
      </c>
      <c r="AR301">
        <v>4.2236357079999998</v>
      </c>
      <c r="AS301">
        <v>3.9159056169999999</v>
      </c>
      <c r="AT301">
        <v>3.6290870580000001</v>
      </c>
      <c r="AU301">
        <v>3.3629763430000001</v>
      </c>
      <c r="AV301">
        <v>3.1185006450000001</v>
      </c>
    </row>
    <row r="302" spans="1:48" x14ac:dyDescent="0.25">
      <c r="A302" t="s">
        <v>132</v>
      </c>
      <c r="B302">
        <v>33.161813715990398</v>
      </c>
      <c r="C302">
        <v>33.694237361693197</v>
      </c>
      <c r="D302">
        <v>34.235107040000003</v>
      </c>
      <c r="E302">
        <v>35.671882099999998</v>
      </c>
      <c r="F302">
        <v>29.185427910000001</v>
      </c>
      <c r="G302">
        <v>28.987870099999999</v>
      </c>
      <c r="H302">
        <v>29.057086810000001</v>
      </c>
      <c r="I302">
        <v>25.967978169999999</v>
      </c>
      <c r="J302">
        <v>25.48451588</v>
      </c>
      <c r="K302">
        <v>29.125554180000002</v>
      </c>
      <c r="L302">
        <v>31.826279069999998</v>
      </c>
      <c r="M302">
        <v>34.3766149</v>
      </c>
      <c r="N302">
        <v>36.046364799999999</v>
      </c>
      <c r="O302">
        <v>36.541796069999997</v>
      </c>
      <c r="P302">
        <v>36.441747390000003</v>
      </c>
      <c r="Q302">
        <v>35.916704860000003</v>
      </c>
      <c r="R302">
        <v>35.735178070000003</v>
      </c>
      <c r="S302">
        <v>36.476450540000002</v>
      </c>
      <c r="T302">
        <v>32.326980159999998</v>
      </c>
      <c r="U302">
        <v>29.42818218</v>
      </c>
      <c r="V302">
        <v>26.58807251</v>
      </c>
      <c r="W302">
        <v>23.732603869999998</v>
      </c>
      <c r="X302">
        <v>21.442542620000001</v>
      </c>
      <c r="Y302">
        <v>19.532255620000001</v>
      </c>
      <c r="Z302">
        <v>17.87450651</v>
      </c>
      <c r="AA302">
        <v>16.400750510000002</v>
      </c>
      <c r="AB302">
        <v>15.05005839</v>
      </c>
      <c r="AC302">
        <v>14.223328889999999</v>
      </c>
      <c r="AD302">
        <v>13.57757426</v>
      </c>
      <c r="AE302">
        <v>12.983722670000001</v>
      </c>
      <c r="AF302">
        <v>12.40043968</v>
      </c>
      <c r="AG302">
        <v>11.791666169999999</v>
      </c>
      <c r="AH302">
        <v>11.13980499</v>
      </c>
      <c r="AI302">
        <v>10.46048045</v>
      </c>
      <c r="AJ302">
        <v>9.7758474129999904</v>
      </c>
      <c r="AK302">
        <v>9.1004951740000006</v>
      </c>
      <c r="AL302">
        <v>8.4410904759999994</v>
      </c>
      <c r="AM302">
        <v>7.8423234710000003</v>
      </c>
      <c r="AN302">
        <v>7.2793748840000001</v>
      </c>
      <c r="AO302">
        <v>6.7434426009999999</v>
      </c>
      <c r="AP302">
        <v>6.2352910789999996</v>
      </c>
      <c r="AQ302">
        <v>5.751626796</v>
      </c>
      <c r="AR302">
        <v>5.287561825</v>
      </c>
      <c r="AS302">
        <v>4.8479573089999999</v>
      </c>
      <c r="AT302">
        <v>4.4361628140000002</v>
      </c>
      <c r="AU302">
        <v>4.0554797569999996</v>
      </c>
      <c r="AV302">
        <v>3.7056542050000001</v>
      </c>
    </row>
    <row r="303" spans="1:48" x14ac:dyDescent="0.25">
      <c r="A303" t="s">
        <v>133</v>
      </c>
      <c r="B303">
        <v>95.050866053925105</v>
      </c>
      <c r="C303">
        <v>96.576938453494606</v>
      </c>
      <c r="D303">
        <v>98.127288809999996</v>
      </c>
      <c r="E303">
        <v>100.4956878</v>
      </c>
      <c r="F303">
        <v>81.381751089999995</v>
      </c>
      <c r="G303">
        <v>84.515850520000001</v>
      </c>
      <c r="H303">
        <v>82.738977829999996</v>
      </c>
      <c r="I303">
        <v>73.721378250000001</v>
      </c>
      <c r="J303">
        <v>74.202193019999996</v>
      </c>
      <c r="K303">
        <v>86.356800030000002</v>
      </c>
      <c r="L303">
        <v>93.434377600000005</v>
      </c>
      <c r="M303">
        <v>97.755570820000003</v>
      </c>
      <c r="N303">
        <v>101.54560499999999</v>
      </c>
      <c r="O303">
        <v>105.0223134</v>
      </c>
      <c r="P303">
        <v>108.6777786</v>
      </c>
      <c r="Q303">
        <v>111.9439576</v>
      </c>
      <c r="R303">
        <v>115.2274571</v>
      </c>
      <c r="S303">
        <v>120.8056807</v>
      </c>
      <c r="T303">
        <v>115.1857152</v>
      </c>
      <c r="U303">
        <v>114.1200037</v>
      </c>
      <c r="V303">
        <v>112.881595</v>
      </c>
      <c r="W303">
        <v>110.7055766</v>
      </c>
      <c r="X303">
        <v>109.1223387</v>
      </c>
      <c r="Y303">
        <v>107.6189368</v>
      </c>
      <c r="Z303">
        <v>105.9508556</v>
      </c>
      <c r="AA303">
        <v>104.0101971</v>
      </c>
      <c r="AB303">
        <v>101.7377326</v>
      </c>
      <c r="AC303">
        <v>101.1722005</v>
      </c>
      <c r="AD303">
        <v>101.077552</v>
      </c>
      <c r="AE303">
        <v>100.96400490000001</v>
      </c>
      <c r="AF303">
        <v>100.6914625</v>
      </c>
      <c r="AG303">
        <v>100.17364929999999</v>
      </c>
      <c r="AH303">
        <v>99.32525416</v>
      </c>
      <c r="AI303">
        <v>98.194396150000003</v>
      </c>
      <c r="AJ303">
        <v>96.871635249999997</v>
      </c>
      <c r="AK303">
        <v>95.412438379999998</v>
      </c>
      <c r="AL303">
        <v>93.835024590000003</v>
      </c>
      <c r="AM303">
        <v>92.427244999999999</v>
      </c>
      <c r="AN303">
        <v>91.045131979999894</v>
      </c>
      <c r="AO303">
        <v>89.624814169999894</v>
      </c>
      <c r="AP303">
        <v>88.154138149999994</v>
      </c>
      <c r="AQ303">
        <v>86.625246840000003</v>
      </c>
      <c r="AR303">
        <v>85.00020318</v>
      </c>
      <c r="AS303">
        <v>83.303726760000004</v>
      </c>
      <c r="AT303">
        <v>81.58095969</v>
      </c>
      <c r="AU303">
        <v>79.863926480000003</v>
      </c>
      <c r="AV303">
        <v>78.163300860000007</v>
      </c>
    </row>
    <row r="304" spans="1:48" x14ac:dyDescent="0.25">
      <c r="A304" t="s">
        <v>134</v>
      </c>
      <c r="B304">
        <v>4.4803034579382803</v>
      </c>
      <c r="C304">
        <v>4.5522361791506896</v>
      </c>
      <c r="D304">
        <v>4.6253213369999999</v>
      </c>
      <c r="E304">
        <v>4.5941387469999997</v>
      </c>
      <c r="F304">
        <v>4.1708712060000002</v>
      </c>
      <c r="G304">
        <v>3.7607510940000002</v>
      </c>
      <c r="H304">
        <v>3.705901157</v>
      </c>
      <c r="I304">
        <v>3.5593612889999999</v>
      </c>
      <c r="J304">
        <v>3.4380500349999998</v>
      </c>
      <c r="K304">
        <v>3.4827194330000002</v>
      </c>
      <c r="L304">
        <v>3.3748082469999998</v>
      </c>
      <c r="M304">
        <v>3.1986441750000001</v>
      </c>
      <c r="N304">
        <v>3.0100477950000002</v>
      </c>
      <c r="O304">
        <v>2.8177945719999999</v>
      </c>
      <c r="P304">
        <v>2.558053278</v>
      </c>
      <c r="Q304">
        <v>2.5154786410000001</v>
      </c>
      <c r="R304">
        <v>2.5043495670000002</v>
      </c>
      <c r="S304">
        <v>2.5272831920000001</v>
      </c>
      <c r="T304">
        <v>1.6410179659999999</v>
      </c>
      <c r="U304">
        <v>1.176010083</v>
      </c>
      <c r="V304">
        <v>0.9479883804</v>
      </c>
      <c r="W304">
        <v>0.8191395038</v>
      </c>
      <c r="X304">
        <v>0.7394104454</v>
      </c>
      <c r="Y304">
        <v>0.67723668020000005</v>
      </c>
      <c r="Z304">
        <v>0.62550290720000001</v>
      </c>
      <c r="AA304">
        <v>0.5815105277</v>
      </c>
      <c r="AB304">
        <v>0.54339276859999996</v>
      </c>
      <c r="AC304">
        <v>0.52032113049999995</v>
      </c>
      <c r="AD304">
        <v>0.50044495970000002</v>
      </c>
      <c r="AE304">
        <v>0.48236320760000001</v>
      </c>
      <c r="AF304">
        <v>0.46573550530000002</v>
      </c>
      <c r="AG304">
        <v>0.44995343110000002</v>
      </c>
      <c r="AH304">
        <v>0.43494986120000001</v>
      </c>
      <c r="AI304">
        <v>0.4207248931</v>
      </c>
      <c r="AJ304">
        <v>0.40723090449999999</v>
      </c>
      <c r="AK304">
        <v>0.39442903400000001</v>
      </c>
      <c r="AL304">
        <v>0.38228032449999999</v>
      </c>
      <c r="AM304">
        <v>0.37182426470000002</v>
      </c>
      <c r="AN304">
        <v>0.36200025879999997</v>
      </c>
      <c r="AO304">
        <v>0.35264392259999999</v>
      </c>
      <c r="AP304">
        <v>0.3437844317</v>
      </c>
      <c r="AQ304">
        <v>0.33538895000000002</v>
      </c>
      <c r="AR304">
        <v>0.32741813079999998</v>
      </c>
      <c r="AS304">
        <v>0.31991542210000001</v>
      </c>
      <c r="AT304">
        <v>0.3128406219</v>
      </c>
      <c r="AU304">
        <v>0.3061863219</v>
      </c>
      <c r="AV304">
        <v>0.29994955690000003</v>
      </c>
    </row>
    <row r="305" spans="1:48" x14ac:dyDescent="0.25">
      <c r="A305" t="s">
        <v>135</v>
      </c>
      <c r="B305">
        <v>652.07533448306697</v>
      </c>
      <c r="C305">
        <v>662.54461489793596</v>
      </c>
      <c r="D305">
        <v>673.18342310000003</v>
      </c>
      <c r="E305">
        <v>641.73308610000004</v>
      </c>
      <c r="F305">
        <v>608.9098252</v>
      </c>
      <c r="G305">
        <v>541.01187979999997</v>
      </c>
      <c r="H305">
        <v>512.26238679999994</v>
      </c>
      <c r="I305">
        <v>490.81351189999998</v>
      </c>
      <c r="J305">
        <v>464.38017100000002</v>
      </c>
      <c r="K305">
        <v>432.3709187</v>
      </c>
      <c r="L305">
        <v>402.16787269999998</v>
      </c>
      <c r="M305">
        <v>370.15848519999997</v>
      </c>
      <c r="N305">
        <v>337.42589889999999</v>
      </c>
      <c r="O305">
        <v>307.4850204</v>
      </c>
      <c r="P305">
        <v>280.30807040000002</v>
      </c>
      <c r="Q305">
        <v>253.79871969999999</v>
      </c>
      <c r="R305">
        <v>229.24728150000001</v>
      </c>
      <c r="S305">
        <v>222.87344590000001</v>
      </c>
      <c r="T305">
        <v>240.84368799999999</v>
      </c>
      <c r="U305">
        <v>247.27002529999999</v>
      </c>
      <c r="V305">
        <v>246.1079829</v>
      </c>
      <c r="W305">
        <v>241.22240650000001</v>
      </c>
      <c r="X305">
        <v>229.4582997</v>
      </c>
      <c r="Y305">
        <v>216.38552999999999</v>
      </c>
      <c r="Z305">
        <v>203.23253149999999</v>
      </c>
      <c r="AA305">
        <v>190.56727029999999</v>
      </c>
      <c r="AB305">
        <v>178.44140909999999</v>
      </c>
      <c r="AC305">
        <v>168.057196</v>
      </c>
      <c r="AD305">
        <v>158.2632907</v>
      </c>
      <c r="AE305">
        <v>149.00743969999999</v>
      </c>
      <c r="AF305">
        <v>140.35131899999999</v>
      </c>
      <c r="AG305">
        <v>132.04345119999999</v>
      </c>
      <c r="AH305">
        <v>124.2028545</v>
      </c>
      <c r="AI305">
        <v>116.7807337</v>
      </c>
      <c r="AJ305">
        <v>109.7163149</v>
      </c>
      <c r="AK305">
        <v>102.94798609999999</v>
      </c>
      <c r="AL305">
        <v>96.429510919999998</v>
      </c>
      <c r="AM305">
        <v>90.179873119999996</v>
      </c>
      <c r="AN305">
        <v>84.185956849999997</v>
      </c>
      <c r="AO305">
        <v>78.408571850000001</v>
      </c>
      <c r="AP305">
        <v>72.89728599</v>
      </c>
      <c r="AQ305">
        <v>67.626555089999997</v>
      </c>
      <c r="AR305">
        <v>62.589727459999999</v>
      </c>
      <c r="AS305">
        <v>57.836575000000003</v>
      </c>
      <c r="AT305">
        <v>53.32399693</v>
      </c>
      <c r="AU305">
        <v>49.048031430000002</v>
      </c>
      <c r="AV305">
        <v>45.058030199999997</v>
      </c>
    </row>
    <row r="306" spans="1:48" x14ac:dyDescent="0.25">
      <c r="A306" t="s">
        <v>136</v>
      </c>
      <c r="B306">
        <v>42.127470312227302</v>
      </c>
      <c r="C306">
        <v>42.803840474606503</v>
      </c>
      <c r="D306">
        <v>43.49029007</v>
      </c>
      <c r="E306">
        <v>43.635894659999998</v>
      </c>
      <c r="F306">
        <v>42.691689060000002</v>
      </c>
      <c r="G306">
        <v>41.290488420000003</v>
      </c>
      <c r="H306">
        <v>41.662832610000002</v>
      </c>
      <c r="I306">
        <v>41.455833759999997</v>
      </c>
      <c r="J306">
        <v>40.036023389999997</v>
      </c>
      <c r="K306">
        <v>39.086888000000002</v>
      </c>
      <c r="L306">
        <v>38.710999579999999</v>
      </c>
      <c r="M306">
        <v>38.899838940000002</v>
      </c>
      <c r="N306">
        <v>38.152406050000003</v>
      </c>
      <c r="O306">
        <v>36.214207100000003</v>
      </c>
      <c r="P306">
        <v>33.336327930000003</v>
      </c>
      <c r="Q306">
        <v>30.510650049999999</v>
      </c>
      <c r="R306">
        <v>27.62990151</v>
      </c>
      <c r="S306">
        <v>27.26978235</v>
      </c>
      <c r="T306">
        <v>32.447389020000003</v>
      </c>
      <c r="U306">
        <v>32.420150290000002</v>
      </c>
      <c r="V306">
        <v>31.16425272</v>
      </c>
      <c r="W306">
        <v>29.495392840000001</v>
      </c>
      <c r="X306">
        <v>27.794401870000002</v>
      </c>
      <c r="Y306">
        <v>26.100430979999999</v>
      </c>
      <c r="Z306">
        <v>24.425661510000001</v>
      </c>
      <c r="AA306">
        <v>22.793911560000002</v>
      </c>
      <c r="AB306">
        <v>21.205499549999999</v>
      </c>
      <c r="AC306">
        <v>19.754954829999999</v>
      </c>
      <c r="AD306">
        <v>18.399616649999999</v>
      </c>
      <c r="AE306">
        <v>17.12172983</v>
      </c>
      <c r="AF306">
        <v>15.92084453</v>
      </c>
      <c r="AG306">
        <v>14.75529319</v>
      </c>
      <c r="AH306">
        <v>13.647698699999999</v>
      </c>
      <c r="AI306">
        <v>12.61103793</v>
      </c>
      <c r="AJ306">
        <v>11.647661360000001</v>
      </c>
      <c r="AK306">
        <v>10.75746481</v>
      </c>
      <c r="AL306">
        <v>9.9379961669999997</v>
      </c>
      <c r="AM306">
        <v>9.2001169429999994</v>
      </c>
      <c r="AN306">
        <v>8.5327621679999996</v>
      </c>
      <c r="AO306">
        <v>7.9288958840000001</v>
      </c>
      <c r="AP306">
        <v>7.388592118</v>
      </c>
      <c r="AQ306">
        <v>6.9047171949999999</v>
      </c>
      <c r="AR306">
        <v>6.4729148690000002</v>
      </c>
      <c r="AS306">
        <v>6.0937181169999999</v>
      </c>
      <c r="AT306">
        <v>5.7602594270000003</v>
      </c>
      <c r="AU306">
        <v>5.4688281500000002</v>
      </c>
      <c r="AV306">
        <v>5.2176085619999997</v>
      </c>
    </row>
    <row r="307" spans="1:48" x14ac:dyDescent="0.25">
      <c r="A307" t="s">
        <v>574</v>
      </c>
      <c r="B307">
        <v>0.96116878123798499</v>
      </c>
      <c r="C307">
        <v>0.98039215686274495</v>
      </c>
      <c r="D307">
        <v>1.0000000060000001</v>
      </c>
      <c r="E307">
        <v>1.0119133069999999</v>
      </c>
      <c r="F307">
        <v>1.5188783189999999</v>
      </c>
      <c r="G307">
        <v>1.2421414470000001</v>
      </c>
      <c r="H307">
        <v>1.348650014</v>
      </c>
      <c r="I307">
        <v>1.6630828099999999</v>
      </c>
      <c r="J307">
        <v>1.5733501089999999</v>
      </c>
      <c r="K307">
        <v>1.233743772</v>
      </c>
      <c r="L307">
        <v>1.183921639</v>
      </c>
      <c r="M307">
        <v>1.137938602</v>
      </c>
      <c r="N307">
        <v>1.1487105470000001</v>
      </c>
      <c r="O307">
        <v>1.163793329</v>
      </c>
      <c r="P307">
        <v>1.180038964</v>
      </c>
      <c r="Q307">
        <v>1.197088259</v>
      </c>
      <c r="R307">
        <v>1.215005991</v>
      </c>
      <c r="S307">
        <v>1.3187526000000001</v>
      </c>
      <c r="T307">
        <v>1.4324819550000001</v>
      </c>
      <c r="U307">
        <v>1.5568999619999999</v>
      </c>
      <c r="V307">
        <v>1.6928244480000001</v>
      </c>
      <c r="W307">
        <v>1.8411457790000001</v>
      </c>
      <c r="X307">
        <v>1.969451152</v>
      </c>
      <c r="Y307">
        <v>2.1067587579999998</v>
      </c>
      <c r="Z307">
        <v>2.253719239</v>
      </c>
      <c r="AA307">
        <v>2.4110629050000001</v>
      </c>
      <c r="AB307">
        <v>2.5795610990000002</v>
      </c>
      <c r="AC307">
        <v>2.6662037920000001</v>
      </c>
      <c r="AD307">
        <v>2.755444255</v>
      </c>
      <c r="AE307">
        <v>2.8474517270000002</v>
      </c>
      <c r="AF307">
        <v>2.942402644</v>
      </c>
      <c r="AG307">
        <v>3.0404013390000002</v>
      </c>
      <c r="AH307">
        <v>3.1415751159999998</v>
      </c>
      <c r="AI307">
        <v>3.2460510739999999</v>
      </c>
      <c r="AJ307">
        <v>3.3539394250000001</v>
      </c>
      <c r="AK307">
        <v>3.4653498429999998</v>
      </c>
      <c r="AL307">
        <v>3.5803907189999999</v>
      </c>
      <c r="AM307">
        <v>3.681380705</v>
      </c>
      <c r="AN307">
        <v>3.7851386410000001</v>
      </c>
      <c r="AO307">
        <v>3.8917523749999998</v>
      </c>
      <c r="AP307">
        <v>4.0013426819999998</v>
      </c>
      <c r="AQ307">
        <v>4.1140145410000004</v>
      </c>
      <c r="AR307">
        <v>4.2298663699999999</v>
      </c>
      <c r="AS307">
        <v>4.3490360839999997</v>
      </c>
      <c r="AT307">
        <v>4.471634248</v>
      </c>
      <c r="AU307">
        <v>4.5977832830000001</v>
      </c>
      <c r="AV307">
        <v>4.7276455909999999</v>
      </c>
    </row>
    <row r="308" spans="1:48" x14ac:dyDescent="0.25">
      <c r="A308" t="s">
        <v>575</v>
      </c>
      <c r="B308">
        <v>0.96116878123798499</v>
      </c>
      <c r="C308">
        <v>0.98039215686274495</v>
      </c>
      <c r="D308">
        <v>1.0000000060000001</v>
      </c>
      <c r="E308">
        <v>1.0119133069999999</v>
      </c>
      <c r="F308">
        <v>1.5188783189999999</v>
      </c>
      <c r="G308">
        <v>1.2421414470000001</v>
      </c>
      <c r="H308">
        <v>1.348650014</v>
      </c>
      <c r="I308">
        <v>1.6630828099999999</v>
      </c>
      <c r="J308">
        <v>1.5733501089999999</v>
      </c>
      <c r="K308">
        <v>1.233743772</v>
      </c>
      <c r="L308">
        <v>1.183921639</v>
      </c>
      <c r="M308">
        <v>1.137938602</v>
      </c>
      <c r="N308">
        <v>1.1487105470000001</v>
      </c>
      <c r="O308">
        <v>1.163793329</v>
      </c>
      <c r="P308">
        <v>1.180038964</v>
      </c>
      <c r="Q308">
        <v>1.197088259</v>
      </c>
      <c r="R308">
        <v>1.215005991</v>
      </c>
      <c r="S308">
        <v>1.3187526000000001</v>
      </c>
      <c r="T308">
        <v>1.4324819550000001</v>
      </c>
      <c r="U308">
        <v>1.5568999619999999</v>
      </c>
      <c r="V308">
        <v>1.6928244480000001</v>
      </c>
      <c r="W308">
        <v>1.8411457790000001</v>
      </c>
      <c r="X308">
        <v>1.969451152</v>
      </c>
      <c r="Y308">
        <v>2.1067587579999998</v>
      </c>
      <c r="Z308">
        <v>2.253719239</v>
      </c>
      <c r="AA308">
        <v>2.4110629050000001</v>
      </c>
      <c r="AB308">
        <v>2.5795610990000002</v>
      </c>
      <c r="AC308">
        <v>2.6662037920000001</v>
      </c>
      <c r="AD308">
        <v>2.755444255</v>
      </c>
      <c r="AE308">
        <v>2.8474517270000002</v>
      </c>
      <c r="AF308">
        <v>2.942402644</v>
      </c>
      <c r="AG308">
        <v>3.0404013390000002</v>
      </c>
      <c r="AH308">
        <v>3.1415751159999998</v>
      </c>
      <c r="AI308">
        <v>3.2460510739999999</v>
      </c>
      <c r="AJ308">
        <v>3.3539394250000001</v>
      </c>
      <c r="AK308">
        <v>3.4653498429999998</v>
      </c>
      <c r="AL308">
        <v>3.5803907189999999</v>
      </c>
      <c r="AM308">
        <v>3.681380705</v>
      </c>
      <c r="AN308">
        <v>3.7851386410000001</v>
      </c>
      <c r="AO308">
        <v>3.8917523749999998</v>
      </c>
      <c r="AP308">
        <v>4.0013426819999998</v>
      </c>
      <c r="AQ308">
        <v>4.1140145410000004</v>
      </c>
      <c r="AR308">
        <v>4.2298663699999999</v>
      </c>
      <c r="AS308">
        <v>4.3490360839999997</v>
      </c>
      <c r="AT308">
        <v>4.471634248</v>
      </c>
      <c r="AU308">
        <v>4.5977832830000001</v>
      </c>
      <c r="AV308">
        <v>4.7276455909999999</v>
      </c>
    </row>
    <row r="309" spans="1:48" x14ac:dyDescent="0.25">
      <c r="A309" t="s">
        <v>576</v>
      </c>
      <c r="B309">
        <v>0.96116878123798499</v>
      </c>
      <c r="C309">
        <v>0.98039215686274495</v>
      </c>
      <c r="D309">
        <v>1.0000000060000001</v>
      </c>
      <c r="E309">
        <v>1.0119133069999999</v>
      </c>
      <c r="F309">
        <v>1.5188783189999999</v>
      </c>
      <c r="G309">
        <v>1.2421414470000001</v>
      </c>
      <c r="H309">
        <v>1.348650014</v>
      </c>
      <c r="I309">
        <v>1.6630828099999999</v>
      </c>
      <c r="J309">
        <v>1.5733501089999999</v>
      </c>
      <c r="K309">
        <v>1.233743772</v>
      </c>
      <c r="L309">
        <v>1.183921639</v>
      </c>
      <c r="M309">
        <v>1.137938602</v>
      </c>
      <c r="N309">
        <v>1.1487105470000001</v>
      </c>
      <c r="O309">
        <v>1.163793329</v>
      </c>
      <c r="P309">
        <v>1.180038964</v>
      </c>
      <c r="Q309">
        <v>1.197088259</v>
      </c>
      <c r="R309">
        <v>1.215005991</v>
      </c>
      <c r="S309">
        <v>1.3187526000000001</v>
      </c>
      <c r="T309">
        <v>1.4324819550000001</v>
      </c>
      <c r="U309">
        <v>1.5568999619999999</v>
      </c>
      <c r="V309">
        <v>1.6928244480000001</v>
      </c>
      <c r="W309">
        <v>1.8411457790000001</v>
      </c>
      <c r="X309">
        <v>1.969451152</v>
      </c>
      <c r="Y309">
        <v>2.1067587579999998</v>
      </c>
      <c r="Z309">
        <v>2.253719239</v>
      </c>
      <c r="AA309">
        <v>2.4110629050000001</v>
      </c>
      <c r="AB309">
        <v>2.5795610990000002</v>
      </c>
      <c r="AC309">
        <v>2.6662037920000001</v>
      </c>
      <c r="AD309">
        <v>2.755444255</v>
      </c>
      <c r="AE309">
        <v>2.8474517270000002</v>
      </c>
      <c r="AF309">
        <v>2.942402644</v>
      </c>
      <c r="AG309">
        <v>3.0404013390000002</v>
      </c>
      <c r="AH309">
        <v>3.1415751159999998</v>
      </c>
      <c r="AI309">
        <v>3.2460510739999999</v>
      </c>
      <c r="AJ309">
        <v>3.3539394250000001</v>
      </c>
      <c r="AK309">
        <v>3.4653498429999998</v>
      </c>
      <c r="AL309">
        <v>3.5803907189999999</v>
      </c>
      <c r="AM309">
        <v>3.681380705</v>
      </c>
      <c r="AN309">
        <v>3.7851386410000001</v>
      </c>
      <c r="AO309">
        <v>3.8917523749999998</v>
      </c>
      <c r="AP309">
        <v>4.0013426819999998</v>
      </c>
      <c r="AQ309">
        <v>4.1140145410000004</v>
      </c>
      <c r="AR309">
        <v>4.2298663699999999</v>
      </c>
      <c r="AS309">
        <v>4.3490360839999997</v>
      </c>
      <c r="AT309">
        <v>4.471634248</v>
      </c>
      <c r="AU309">
        <v>4.5977832830000001</v>
      </c>
      <c r="AV309">
        <v>4.7276455909999999</v>
      </c>
    </row>
    <row r="310" spans="1:48" x14ac:dyDescent="0.25">
      <c r="A310" t="s">
        <v>577</v>
      </c>
      <c r="B310">
        <v>0.96116878123798499</v>
      </c>
      <c r="C310">
        <v>0.98039215686274495</v>
      </c>
      <c r="D310">
        <v>1.0000000060000001</v>
      </c>
      <c r="E310">
        <v>1.0119133069999999</v>
      </c>
      <c r="F310">
        <v>1.5188783189999999</v>
      </c>
      <c r="G310">
        <v>1.2421414470000001</v>
      </c>
      <c r="H310">
        <v>1.348650014</v>
      </c>
      <c r="I310">
        <v>1.6630828099999999</v>
      </c>
      <c r="J310">
        <v>1.5733501089999999</v>
      </c>
      <c r="K310">
        <v>1.233743772</v>
      </c>
      <c r="L310">
        <v>1.183921639</v>
      </c>
      <c r="M310">
        <v>1.137938602</v>
      </c>
      <c r="N310">
        <v>1.1487105470000001</v>
      </c>
      <c r="O310">
        <v>1.163793329</v>
      </c>
      <c r="P310">
        <v>1.180038964</v>
      </c>
      <c r="Q310">
        <v>1.197088259</v>
      </c>
      <c r="R310">
        <v>1.215005991</v>
      </c>
      <c r="S310">
        <v>1.3187526000000001</v>
      </c>
      <c r="T310">
        <v>1.4324819550000001</v>
      </c>
      <c r="U310">
        <v>1.5568999619999999</v>
      </c>
      <c r="V310">
        <v>1.6928244480000001</v>
      </c>
      <c r="W310">
        <v>1.8411457790000001</v>
      </c>
      <c r="X310">
        <v>1.969451152</v>
      </c>
      <c r="Y310">
        <v>2.1067587579999998</v>
      </c>
      <c r="Z310">
        <v>2.253719239</v>
      </c>
      <c r="AA310">
        <v>2.4110629050000001</v>
      </c>
      <c r="AB310">
        <v>2.5795610990000002</v>
      </c>
      <c r="AC310">
        <v>2.6662037920000001</v>
      </c>
      <c r="AD310">
        <v>2.755444255</v>
      </c>
      <c r="AE310">
        <v>2.8474517270000002</v>
      </c>
      <c r="AF310">
        <v>2.942402644</v>
      </c>
      <c r="AG310">
        <v>3.0404013390000002</v>
      </c>
      <c r="AH310">
        <v>3.1415751159999998</v>
      </c>
      <c r="AI310">
        <v>3.2460510739999999</v>
      </c>
      <c r="AJ310">
        <v>3.3539394250000001</v>
      </c>
      <c r="AK310">
        <v>3.4653498429999998</v>
      </c>
      <c r="AL310">
        <v>3.5803907189999999</v>
      </c>
      <c r="AM310">
        <v>3.681380705</v>
      </c>
      <c r="AN310">
        <v>3.7851386410000001</v>
      </c>
      <c r="AO310">
        <v>3.8917523749999998</v>
      </c>
      <c r="AP310">
        <v>4.0013426819999998</v>
      </c>
      <c r="AQ310">
        <v>4.1140145410000004</v>
      </c>
      <c r="AR310">
        <v>4.2298663699999999</v>
      </c>
      <c r="AS310">
        <v>4.3490360839999997</v>
      </c>
      <c r="AT310">
        <v>4.471634248</v>
      </c>
      <c r="AU310">
        <v>4.5977832830000001</v>
      </c>
      <c r="AV310">
        <v>4.7276455909999999</v>
      </c>
    </row>
    <row r="311" spans="1:48" x14ac:dyDescent="0.25">
      <c r="A311" t="s">
        <v>578</v>
      </c>
      <c r="B311">
        <v>0.96116878123798499</v>
      </c>
      <c r="C311">
        <v>0.98039215686274495</v>
      </c>
      <c r="D311">
        <v>1.0000000060000001</v>
      </c>
      <c r="E311">
        <v>1.0119133069999999</v>
      </c>
      <c r="F311">
        <v>1.5188783189999999</v>
      </c>
      <c r="G311">
        <v>1.2421414470000001</v>
      </c>
      <c r="H311">
        <v>1.348650014</v>
      </c>
      <c r="I311">
        <v>1.6630828099999999</v>
      </c>
      <c r="J311">
        <v>1.5733501089999999</v>
      </c>
      <c r="K311">
        <v>1.233743772</v>
      </c>
      <c r="L311">
        <v>1.183921639</v>
      </c>
      <c r="M311">
        <v>1.137938602</v>
      </c>
      <c r="N311">
        <v>1.1487105470000001</v>
      </c>
      <c r="O311">
        <v>1.163793329</v>
      </c>
      <c r="P311">
        <v>1.180038964</v>
      </c>
      <c r="Q311">
        <v>1.197088259</v>
      </c>
      <c r="R311">
        <v>1.215005991</v>
      </c>
      <c r="S311">
        <v>1.3187526000000001</v>
      </c>
      <c r="T311">
        <v>1.4324819550000001</v>
      </c>
      <c r="U311">
        <v>1.5568999619999999</v>
      </c>
      <c r="V311">
        <v>1.6928244480000001</v>
      </c>
      <c r="W311">
        <v>1.8411457790000001</v>
      </c>
      <c r="X311">
        <v>1.969451152</v>
      </c>
      <c r="Y311">
        <v>2.1067587579999998</v>
      </c>
      <c r="Z311">
        <v>2.253719239</v>
      </c>
      <c r="AA311">
        <v>2.4110629050000001</v>
      </c>
      <c r="AB311">
        <v>2.5795610990000002</v>
      </c>
      <c r="AC311">
        <v>2.6662037920000001</v>
      </c>
      <c r="AD311">
        <v>2.755444255</v>
      </c>
      <c r="AE311">
        <v>2.8474517270000002</v>
      </c>
      <c r="AF311">
        <v>2.942402644</v>
      </c>
      <c r="AG311">
        <v>3.0404013390000002</v>
      </c>
      <c r="AH311">
        <v>3.1415751159999998</v>
      </c>
      <c r="AI311">
        <v>3.2460510739999999</v>
      </c>
      <c r="AJ311">
        <v>3.3539394250000001</v>
      </c>
      <c r="AK311">
        <v>3.4653498429999998</v>
      </c>
      <c r="AL311">
        <v>3.5803907189999999</v>
      </c>
      <c r="AM311">
        <v>3.681380705</v>
      </c>
      <c r="AN311">
        <v>3.7851386410000001</v>
      </c>
      <c r="AO311">
        <v>3.8917523749999998</v>
      </c>
      <c r="AP311">
        <v>4.0013426819999998</v>
      </c>
      <c r="AQ311">
        <v>4.1140145410000004</v>
      </c>
      <c r="AR311">
        <v>4.2298663699999999</v>
      </c>
      <c r="AS311">
        <v>4.3490360839999997</v>
      </c>
      <c r="AT311">
        <v>4.471634248</v>
      </c>
      <c r="AU311">
        <v>4.5977832830000001</v>
      </c>
      <c r="AV311">
        <v>4.7276455909999999</v>
      </c>
    </row>
    <row r="312" spans="1:48" x14ac:dyDescent="0.25">
      <c r="A312" t="s">
        <v>579</v>
      </c>
      <c r="B312">
        <v>0.96116878123798499</v>
      </c>
      <c r="C312">
        <v>0.98039215686274495</v>
      </c>
      <c r="D312">
        <v>1.0000000060000001</v>
      </c>
      <c r="E312">
        <v>1.0119133069999999</v>
      </c>
      <c r="F312">
        <v>1.5188783189999999</v>
      </c>
      <c r="G312">
        <v>1.2421414470000001</v>
      </c>
      <c r="H312">
        <v>1.348650014</v>
      </c>
      <c r="I312">
        <v>1.6630828099999999</v>
      </c>
      <c r="J312">
        <v>1.5733501089999999</v>
      </c>
      <c r="K312">
        <v>1.233743772</v>
      </c>
      <c r="L312">
        <v>1.213806162</v>
      </c>
      <c r="M312">
        <v>1.1977076470000001</v>
      </c>
      <c r="N312">
        <v>1.242633332</v>
      </c>
      <c r="O312">
        <v>1.294004462</v>
      </c>
      <c r="P312">
        <v>1.3704460650000001</v>
      </c>
      <c r="Q312">
        <v>1.3874953590000001</v>
      </c>
      <c r="R312">
        <v>1.4054130920000001</v>
      </c>
      <c r="S312">
        <v>1.5091597000000001</v>
      </c>
      <c r="T312">
        <v>1.709750254</v>
      </c>
      <c r="U312">
        <v>1.937905054</v>
      </c>
      <c r="V312">
        <v>2.177566331</v>
      </c>
      <c r="W312">
        <v>2.4296244539999998</v>
      </c>
      <c r="X312">
        <v>2.6501126039999998</v>
      </c>
      <c r="Y312">
        <v>2.8940430429999999</v>
      </c>
      <c r="Z312">
        <v>3.1643283850000001</v>
      </c>
      <c r="AA312">
        <v>3.4643152499999998</v>
      </c>
      <c r="AB312">
        <v>3.7978011149999999</v>
      </c>
      <c r="AC312">
        <v>3.997994657</v>
      </c>
      <c r="AD312">
        <v>4.2113699249999996</v>
      </c>
      <c r="AE312">
        <v>4.4390826729999997</v>
      </c>
      <c r="AF312">
        <v>4.6823878099999998</v>
      </c>
      <c r="AG312">
        <v>4.9425686640000004</v>
      </c>
      <c r="AH312">
        <v>5.2210414260000002</v>
      </c>
      <c r="AI312">
        <v>5.5193422170000002</v>
      </c>
      <c r="AJ312">
        <v>5.839121607</v>
      </c>
      <c r="AK312">
        <v>6.1821732020000004</v>
      </c>
      <c r="AL312">
        <v>6.5504462810000001</v>
      </c>
      <c r="AM312">
        <v>6.8902534380000002</v>
      </c>
      <c r="AN312">
        <v>7.252031433</v>
      </c>
      <c r="AO312">
        <v>7.6374121849999996</v>
      </c>
      <c r="AP312">
        <v>8.0481846969999999</v>
      </c>
      <c r="AQ312">
        <v>8.4862563150000003</v>
      </c>
      <c r="AR312">
        <v>8.9536727500000008</v>
      </c>
      <c r="AS312">
        <v>9.4526757900000007</v>
      </c>
      <c r="AT312">
        <v>9.985649037</v>
      </c>
      <c r="AU312">
        <v>10.55517073</v>
      </c>
      <c r="AV312">
        <v>11.164056540000001</v>
      </c>
    </row>
    <row r="313" spans="1:48" x14ac:dyDescent="0.25">
      <c r="A313" t="s">
        <v>580</v>
      </c>
      <c r="B313">
        <v>0.96116878123798499</v>
      </c>
      <c r="C313">
        <v>0.98039215686274495</v>
      </c>
      <c r="D313">
        <v>1.0000000060000001</v>
      </c>
      <c r="E313">
        <v>1.0119133069999999</v>
      </c>
      <c r="F313">
        <v>1.5188783189999999</v>
      </c>
      <c r="G313">
        <v>1.2421414470000001</v>
      </c>
      <c r="H313">
        <v>1.348650014</v>
      </c>
      <c r="I313">
        <v>1.6630828099999999</v>
      </c>
      <c r="J313">
        <v>1.5733501089999999</v>
      </c>
      <c r="K313">
        <v>1.233743772</v>
      </c>
      <c r="L313">
        <v>1.183921639</v>
      </c>
      <c r="M313">
        <v>1.137938602</v>
      </c>
      <c r="N313">
        <v>1.1487105470000001</v>
      </c>
      <c r="O313">
        <v>1.163793329</v>
      </c>
      <c r="P313">
        <v>1.180038964</v>
      </c>
      <c r="Q313">
        <v>1.197088259</v>
      </c>
      <c r="R313">
        <v>1.215005991</v>
      </c>
      <c r="S313">
        <v>1.3187526000000001</v>
      </c>
      <c r="T313">
        <v>1.4324819550000001</v>
      </c>
      <c r="U313">
        <v>1.5568999619999999</v>
      </c>
      <c r="V313">
        <v>1.6928244480000001</v>
      </c>
      <c r="W313">
        <v>1.8411457790000001</v>
      </c>
      <c r="X313">
        <v>1.969451152</v>
      </c>
      <c r="Y313">
        <v>2.1067587579999998</v>
      </c>
      <c r="Z313">
        <v>2.253719239</v>
      </c>
      <c r="AA313">
        <v>2.4110629050000001</v>
      </c>
      <c r="AB313">
        <v>2.5795610990000002</v>
      </c>
      <c r="AC313">
        <v>2.6662037920000001</v>
      </c>
      <c r="AD313">
        <v>2.755444255</v>
      </c>
      <c r="AE313">
        <v>2.8474517270000002</v>
      </c>
      <c r="AF313">
        <v>2.942402644</v>
      </c>
      <c r="AG313">
        <v>3.0404013390000002</v>
      </c>
      <c r="AH313">
        <v>3.1415751159999998</v>
      </c>
      <c r="AI313">
        <v>3.2460510739999999</v>
      </c>
      <c r="AJ313">
        <v>3.3539394250000001</v>
      </c>
      <c r="AK313">
        <v>3.4653498429999998</v>
      </c>
      <c r="AL313">
        <v>3.5803907189999999</v>
      </c>
      <c r="AM313">
        <v>3.681380705</v>
      </c>
      <c r="AN313">
        <v>3.7851386410000001</v>
      </c>
      <c r="AO313">
        <v>3.8917523749999998</v>
      </c>
      <c r="AP313">
        <v>4.0013426819999998</v>
      </c>
      <c r="AQ313">
        <v>4.1140145410000004</v>
      </c>
      <c r="AR313">
        <v>4.2298663699999999</v>
      </c>
      <c r="AS313">
        <v>4.3490360839999997</v>
      </c>
      <c r="AT313">
        <v>4.471634248</v>
      </c>
      <c r="AU313">
        <v>4.5977832830000001</v>
      </c>
      <c r="AV313">
        <v>4.7276455909999999</v>
      </c>
    </row>
    <row r="314" spans="1:48" x14ac:dyDescent="0.25">
      <c r="A314" t="s">
        <v>581</v>
      </c>
      <c r="B314">
        <v>0.96116878123798499</v>
      </c>
      <c r="C314">
        <v>0.98039215686274495</v>
      </c>
      <c r="D314">
        <v>1.0000000060000001</v>
      </c>
      <c r="E314">
        <v>1.0119133069999999</v>
      </c>
      <c r="F314">
        <v>1.5188783189999999</v>
      </c>
      <c r="G314">
        <v>1.2421414470000001</v>
      </c>
      <c r="H314">
        <v>1.348650014</v>
      </c>
      <c r="I314">
        <v>1.6630828099999999</v>
      </c>
      <c r="J314">
        <v>1.5733501089999999</v>
      </c>
      <c r="K314">
        <v>1.233743772</v>
      </c>
      <c r="L314">
        <v>1.183921639</v>
      </c>
      <c r="M314">
        <v>1.137938602</v>
      </c>
      <c r="N314">
        <v>1.1487105470000001</v>
      </c>
      <c r="O314">
        <v>1.163793329</v>
      </c>
      <c r="P314">
        <v>1.180038964</v>
      </c>
      <c r="Q314">
        <v>1.197088259</v>
      </c>
      <c r="R314">
        <v>1.215005991</v>
      </c>
      <c r="S314">
        <v>1.3187526000000001</v>
      </c>
      <c r="T314">
        <v>1.4324819550000001</v>
      </c>
      <c r="U314">
        <v>1.5568999619999999</v>
      </c>
      <c r="V314">
        <v>1.6928244480000001</v>
      </c>
      <c r="W314">
        <v>1.8411457790000001</v>
      </c>
      <c r="X314">
        <v>1.969451152</v>
      </c>
      <c r="Y314">
        <v>2.1067587579999998</v>
      </c>
      <c r="Z314">
        <v>2.253719239</v>
      </c>
      <c r="AA314">
        <v>2.4110629050000001</v>
      </c>
      <c r="AB314">
        <v>2.5795610990000002</v>
      </c>
      <c r="AC314">
        <v>2.6662037920000001</v>
      </c>
      <c r="AD314">
        <v>2.755444255</v>
      </c>
      <c r="AE314">
        <v>2.8474517270000002</v>
      </c>
      <c r="AF314">
        <v>2.942402644</v>
      </c>
      <c r="AG314">
        <v>3.0404013390000002</v>
      </c>
      <c r="AH314">
        <v>3.1415751159999998</v>
      </c>
      <c r="AI314">
        <v>3.2460510739999999</v>
      </c>
      <c r="AJ314">
        <v>3.3539394250000001</v>
      </c>
      <c r="AK314">
        <v>3.4653498429999998</v>
      </c>
      <c r="AL314">
        <v>3.5803907189999999</v>
      </c>
      <c r="AM314">
        <v>3.681380705</v>
      </c>
      <c r="AN314">
        <v>3.7851386410000001</v>
      </c>
      <c r="AO314">
        <v>3.8917523749999998</v>
      </c>
      <c r="AP314">
        <v>4.0013426819999998</v>
      </c>
      <c r="AQ314">
        <v>4.1140145410000004</v>
      </c>
      <c r="AR314">
        <v>4.2298663699999999</v>
      </c>
      <c r="AS314">
        <v>4.3490360839999997</v>
      </c>
      <c r="AT314">
        <v>4.471634248</v>
      </c>
      <c r="AU314">
        <v>4.5977832830000001</v>
      </c>
      <c r="AV314">
        <v>4.7276455909999999</v>
      </c>
    </row>
    <row r="315" spans="1:48" x14ac:dyDescent="0.25">
      <c r="A315" t="s">
        <v>582</v>
      </c>
      <c r="B315">
        <v>0.96116878123798499</v>
      </c>
      <c r="C315">
        <v>0.98039215686274495</v>
      </c>
      <c r="D315">
        <v>1.0000000060000001</v>
      </c>
      <c r="E315">
        <v>1.0119133069999999</v>
      </c>
      <c r="F315">
        <v>1.5188783189999999</v>
      </c>
      <c r="G315">
        <v>1.2421414470000001</v>
      </c>
      <c r="H315">
        <v>1.348650014</v>
      </c>
      <c r="I315">
        <v>1.6630828099999999</v>
      </c>
      <c r="J315">
        <v>1.5733501089999999</v>
      </c>
      <c r="K315">
        <v>1.233743772</v>
      </c>
      <c r="L315">
        <v>1.183921639</v>
      </c>
      <c r="M315">
        <v>1.137938602</v>
      </c>
      <c r="N315">
        <v>1.1487105470000001</v>
      </c>
      <c r="O315">
        <v>1.163793329</v>
      </c>
      <c r="P315">
        <v>1.180038964</v>
      </c>
      <c r="Q315">
        <v>1.197088259</v>
      </c>
      <c r="R315">
        <v>1.215005991</v>
      </c>
      <c r="S315">
        <v>1.3187526000000001</v>
      </c>
      <c r="T315">
        <v>1.4324819550000001</v>
      </c>
      <c r="U315">
        <v>1.5568999619999999</v>
      </c>
      <c r="V315">
        <v>1.6928244480000001</v>
      </c>
      <c r="W315">
        <v>1.8411457790000001</v>
      </c>
      <c r="X315">
        <v>1.969451152</v>
      </c>
      <c r="Y315">
        <v>2.1067587579999998</v>
      </c>
      <c r="Z315">
        <v>2.253719239</v>
      </c>
      <c r="AA315">
        <v>2.4110629050000001</v>
      </c>
      <c r="AB315">
        <v>2.5795610990000002</v>
      </c>
      <c r="AC315">
        <v>2.6662037920000001</v>
      </c>
      <c r="AD315">
        <v>2.755444255</v>
      </c>
      <c r="AE315">
        <v>2.8474517270000002</v>
      </c>
      <c r="AF315">
        <v>2.942402644</v>
      </c>
      <c r="AG315">
        <v>3.0404013390000002</v>
      </c>
      <c r="AH315">
        <v>3.1415751159999998</v>
      </c>
      <c r="AI315">
        <v>3.2460510739999999</v>
      </c>
      <c r="AJ315">
        <v>3.3539394250000001</v>
      </c>
      <c r="AK315">
        <v>3.4653498429999998</v>
      </c>
      <c r="AL315">
        <v>3.5803907189999999</v>
      </c>
      <c r="AM315">
        <v>3.681380705</v>
      </c>
      <c r="AN315">
        <v>3.7851386410000001</v>
      </c>
      <c r="AO315">
        <v>3.8917523749999998</v>
      </c>
      <c r="AP315">
        <v>4.0013426819999998</v>
      </c>
      <c r="AQ315">
        <v>4.1140145410000004</v>
      </c>
      <c r="AR315">
        <v>4.2298663699999999</v>
      </c>
      <c r="AS315">
        <v>4.3490360839999997</v>
      </c>
      <c r="AT315">
        <v>4.471634248</v>
      </c>
      <c r="AU315">
        <v>4.5977832830000001</v>
      </c>
      <c r="AV315">
        <v>4.7276455909999999</v>
      </c>
    </row>
    <row r="316" spans="1:48" x14ac:dyDescent="0.25">
      <c r="A316" t="s">
        <v>583</v>
      </c>
      <c r="B316">
        <v>0.96116878123798499</v>
      </c>
      <c r="C316">
        <v>0.98039215686274495</v>
      </c>
      <c r="D316">
        <v>1.0000000060000001</v>
      </c>
      <c r="E316">
        <v>1.0119133069999999</v>
      </c>
      <c r="F316">
        <v>1.5188783189999999</v>
      </c>
      <c r="G316">
        <v>1.2421414470000001</v>
      </c>
      <c r="H316">
        <v>1.348650014</v>
      </c>
      <c r="I316">
        <v>1.6630828099999999</v>
      </c>
      <c r="J316">
        <v>1.5733501089999999</v>
      </c>
      <c r="K316">
        <v>1.233743772</v>
      </c>
      <c r="L316">
        <v>1.183921639</v>
      </c>
      <c r="M316">
        <v>1.137938602</v>
      </c>
      <c r="N316">
        <v>1.1487105470000001</v>
      </c>
      <c r="O316">
        <v>1.163793329</v>
      </c>
      <c r="P316">
        <v>1.180038964</v>
      </c>
      <c r="Q316">
        <v>1.197088259</v>
      </c>
      <c r="R316">
        <v>1.215005991</v>
      </c>
      <c r="S316">
        <v>1.3187526000000001</v>
      </c>
      <c r="T316">
        <v>1.4324819550000001</v>
      </c>
      <c r="U316">
        <v>1.5568999619999999</v>
      </c>
      <c r="V316">
        <v>1.6928244480000001</v>
      </c>
      <c r="W316">
        <v>1.8411457790000001</v>
      </c>
      <c r="X316">
        <v>1.969451152</v>
      </c>
      <c r="Y316">
        <v>2.1067587579999998</v>
      </c>
      <c r="Z316">
        <v>2.253719239</v>
      </c>
      <c r="AA316">
        <v>2.4110629050000001</v>
      </c>
      <c r="AB316">
        <v>2.5795610990000002</v>
      </c>
      <c r="AC316">
        <v>2.6662037920000001</v>
      </c>
      <c r="AD316">
        <v>2.755444255</v>
      </c>
      <c r="AE316">
        <v>2.8474517270000002</v>
      </c>
      <c r="AF316">
        <v>2.942402644</v>
      </c>
      <c r="AG316">
        <v>3.0404013390000002</v>
      </c>
      <c r="AH316">
        <v>3.1415751159999998</v>
      </c>
      <c r="AI316">
        <v>3.2460510739999999</v>
      </c>
      <c r="AJ316">
        <v>3.3539394250000001</v>
      </c>
      <c r="AK316">
        <v>3.4653498429999998</v>
      </c>
      <c r="AL316">
        <v>3.5803907189999999</v>
      </c>
      <c r="AM316">
        <v>3.681380705</v>
      </c>
      <c r="AN316">
        <v>3.7851386410000001</v>
      </c>
      <c r="AO316">
        <v>3.8917523749999998</v>
      </c>
      <c r="AP316">
        <v>4.0013426819999998</v>
      </c>
      <c r="AQ316">
        <v>4.1140145410000004</v>
      </c>
      <c r="AR316">
        <v>4.2298663699999999</v>
      </c>
      <c r="AS316">
        <v>4.3490360839999997</v>
      </c>
      <c r="AT316">
        <v>4.471634248</v>
      </c>
      <c r="AU316">
        <v>4.5977832830000001</v>
      </c>
      <c r="AV316">
        <v>4.7276455909999999</v>
      </c>
    </row>
    <row r="317" spans="1:48" x14ac:dyDescent="0.25">
      <c r="A317" t="s">
        <v>584</v>
      </c>
      <c r="B317">
        <v>0.96116878123798499</v>
      </c>
      <c r="C317">
        <v>0.98039215686274495</v>
      </c>
      <c r="D317">
        <v>1.0000000060000001</v>
      </c>
      <c r="E317">
        <v>1.0119133069999999</v>
      </c>
      <c r="F317">
        <v>1.5188783189999999</v>
      </c>
      <c r="G317">
        <v>1.2421414470000001</v>
      </c>
      <c r="H317">
        <v>1.348650014</v>
      </c>
      <c r="I317">
        <v>1.6630828099999999</v>
      </c>
      <c r="J317">
        <v>1.5733501089999999</v>
      </c>
      <c r="K317">
        <v>1.233743772</v>
      </c>
      <c r="L317">
        <v>1.183921639</v>
      </c>
      <c r="M317">
        <v>1.137938602</v>
      </c>
      <c r="N317">
        <v>1.1487105470000001</v>
      </c>
      <c r="O317">
        <v>1.163793329</v>
      </c>
      <c r="P317">
        <v>1.180038964</v>
      </c>
      <c r="Q317">
        <v>1.197088259</v>
      </c>
      <c r="R317">
        <v>1.215005991</v>
      </c>
      <c r="S317">
        <v>1.3187526000000001</v>
      </c>
      <c r="T317">
        <v>1.4324819550000001</v>
      </c>
      <c r="U317">
        <v>1.5568999619999999</v>
      </c>
      <c r="V317">
        <v>1.6928244480000001</v>
      </c>
      <c r="W317">
        <v>1.8411457790000001</v>
      </c>
      <c r="X317">
        <v>1.969451152</v>
      </c>
      <c r="Y317">
        <v>2.1067587579999998</v>
      </c>
      <c r="Z317">
        <v>2.253719239</v>
      </c>
      <c r="AA317">
        <v>2.4110629050000001</v>
      </c>
      <c r="AB317">
        <v>2.5795610990000002</v>
      </c>
      <c r="AC317">
        <v>2.6662037920000001</v>
      </c>
      <c r="AD317">
        <v>2.755444255</v>
      </c>
      <c r="AE317">
        <v>2.8474517270000002</v>
      </c>
      <c r="AF317">
        <v>2.942402644</v>
      </c>
      <c r="AG317">
        <v>3.0404013390000002</v>
      </c>
      <c r="AH317">
        <v>3.1415751159999998</v>
      </c>
      <c r="AI317">
        <v>3.2460510739999999</v>
      </c>
      <c r="AJ317">
        <v>3.3539394250000001</v>
      </c>
      <c r="AK317">
        <v>3.4653498429999998</v>
      </c>
      <c r="AL317">
        <v>3.5803907189999999</v>
      </c>
      <c r="AM317">
        <v>3.681380705</v>
      </c>
      <c r="AN317">
        <v>3.7851386410000001</v>
      </c>
      <c r="AO317">
        <v>3.8917523749999998</v>
      </c>
      <c r="AP317">
        <v>4.0013426819999998</v>
      </c>
      <c r="AQ317">
        <v>4.1140145410000004</v>
      </c>
      <c r="AR317">
        <v>4.2298663699999999</v>
      </c>
      <c r="AS317">
        <v>4.3490360839999997</v>
      </c>
      <c r="AT317">
        <v>4.471634248</v>
      </c>
      <c r="AU317">
        <v>4.5977832830000001</v>
      </c>
      <c r="AV317">
        <v>4.7276455909999999</v>
      </c>
    </row>
    <row r="318" spans="1:48" x14ac:dyDescent="0.25">
      <c r="A318" t="s">
        <v>386</v>
      </c>
      <c r="B318">
        <v>2658.2125005242901</v>
      </c>
      <c r="C318">
        <v>2700.8909620434001</v>
      </c>
      <c r="D318">
        <v>2744.253123</v>
      </c>
      <c r="E318">
        <v>2810.4619499999999</v>
      </c>
      <c r="F318">
        <v>2710.3936220000001</v>
      </c>
      <c r="G318">
        <v>2753.005259</v>
      </c>
      <c r="H318">
        <v>2862.4717559999999</v>
      </c>
      <c r="I318">
        <v>2757.8036929999998</v>
      </c>
      <c r="J318">
        <v>2689.0820600000002</v>
      </c>
      <c r="K318">
        <v>2558.1210729999998</v>
      </c>
      <c r="L318">
        <v>2668.8685890000002</v>
      </c>
      <c r="M318">
        <v>2723.484387</v>
      </c>
      <c r="N318">
        <v>2802.868226</v>
      </c>
      <c r="O318">
        <v>2841.5677420000002</v>
      </c>
      <c r="P318">
        <v>2847.619232</v>
      </c>
      <c r="Q318">
        <v>2841.4718990000001</v>
      </c>
      <c r="R318">
        <v>2826.3176060000001</v>
      </c>
      <c r="S318">
        <v>2806.6283020000001</v>
      </c>
      <c r="T318">
        <v>2747.5213720000002</v>
      </c>
      <c r="U318">
        <v>2666.5881399999998</v>
      </c>
      <c r="V318">
        <v>2580.9509659999999</v>
      </c>
      <c r="W318">
        <v>2493.8940349999998</v>
      </c>
      <c r="X318">
        <v>2417.8334009999999</v>
      </c>
      <c r="Y318">
        <v>2350.392382</v>
      </c>
      <c r="Z318">
        <v>2288.001863</v>
      </c>
      <c r="AA318">
        <v>2229.8202930000002</v>
      </c>
      <c r="AB318">
        <v>2173.4246680000001</v>
      </c>
      <c r="AC318">
        <v>2134.242839</v>
      </c>
      <c r="AD318">
        <v>2104.3668990000001</v>
      </c>
      <c r="AE318">
        <v>2081.1113519999999</v>
      </c>
      <c r="AF318">
        <v>2063.5704679999999</v>
      </c>
      <c r="AG318">
        <v>2047.3156799999999</v>
      </c>
      <c r="AH318">
        <v>2033.580215</v>
      </c>
      <c r="AI318">
        <v>2021.4602809999999</v>
      </c>
      <c r="AJ318">
        <v>2011.3138140000001</v>
      </c>
      <c r="AK318">
        <v>2002.75414</v>
      </c>
      <c r="AL318">
        <v>1995.4130749999999</v>
      </c>
      <c r="AM318">
        <v>1991.514302</v>
      </c>
      <c r="AN318">
        <v>1989.9976939999999</v>
      </c>
      <c r="AO318">
        <v>1989.541275</v>
      </c>
      <c r="AP318">
        <v>1991.266529</v>
      </c>
      <c r="AQ318">
        <v>1993.8730230000001</v>
      </c>
      <c r="AR318">
        <v>1996.168842</v>
      </c>
      <c r="AS318">
        <v>1999.969955</v>
      </c>
      <c r="AT318">
        <v>2003.638823</v>
      </c>
      <c r="AU318">
        <v>2007.3658419999999</v>
      </c>
      <c r="AV318">
        <v>2011.2838830000001</v>
      </c>
    </row>
    <row r="319" spans="1:48" x14ac:dyDescent="0.25">
      <c r="A319" t="s">
        <v>387</v>
      </c>
      <c r="B319">
        <v>672.78785651441206</v>
      </c>
      <c r="C319">
        <v>683.58968317014899</v>
      </c>
      <c r="D319">
        <v>694.56398179999997</v>
      </c>
      <c r="E319">
        <v>702.28307919999997</v>
      </c>
      <c r="F319">
        <v>668.73859089999996</v>
      </c>
      <c r="G319">
        <v>683.40291669999999</v>
      </c>
      <c r="H319">
        <v>676.46615129999998</v>
      </c>
      <c r="I319">
        <v>661.45432370000003</v>
      </c>
      <c r="J319">
        <v>619.67199340000002</v>
      </c>
      <c r="K319">
        <v>602.15425960000005</v>
      </c>
      <c r="L319">
        <v>607.77512479999996</v>
      </c>
      <c r="M319">
        <v>626.66858130000003</v>
      </c>
      <c r="N319">
        <v>637.04281930000002</v>
      </c>
      <c r="O319">
        <v>632.92507590000002</v>
      </c>
      <c r="P319">
        <v>617.41666970000006</v>
      </c>
      <c r="Q319">
        <v>607.85533359999999</v>
      </c>
      <c r="R319">
        <v>600.71205750000001</v>
      </c>
      <c r="S319">
        <v>594.77659459999995</v>
      </c>
      <c r="T319">
        <v>473.40392980000001</v>
      </c>
      <c r="U319">
        <v>367.63610130000001</v>
      </c>
      <c r="V319">
        <v>292.8522203</v>
      </c>
      <c r="W319">
        <v>240.90234129999999</v>
      </c>
      <c r="X319">
        <v>204.43608080000001</v>
      </c>
      <c r="Y319">
        <v>177.71441709999999</v>
      </c>
      <c r="Z319">
        <v>157.31859130000001</v>
      </c>
      <c r="AA319">
        <v>141.1955969</v>
      </c>
      <c r="AB319">
        <v>128.05505629999999</v>
      </c>
      <c r="AC319">
        <v>117.2050952</v>
      </c>
      <c r="AD319">
        <v>107.958178</v>
      </c>
      <c r="AE319">
        <v>99.907144650000006</v>
      </c>
      <c r="AF319">
        <v>92.784644249999999</v>
      </c>
      <c r="AG319">
        <v>86.387234699999894</v>
      </c>
      <c r="AH319">
        <v>80.541041100000001</v>
      </c>
      <c r="AI319">
        <v>75.173964979999994</v>
      </c>
      <c r="AJ319">
        <v>70.240858950000003</v>
      </c>
      <c r="AK319">
        <v>65.695104220000005</v>
      </c>
      <c r="AL319">
        <v>61.48810598</v>
      </c>
      <c r="AM319">
        <v>57.572030220000002</v>
      </c>
      <c r="AN319">
        <v>53.912614329999997</v>
      </c>
      <c r="AO319">
        <v>50.481036799999998</v>
      </c>
      <c r="AP319">
        <v>47.254227329999999</v>
      </c>
      <c r="AQ319">
        <v>44.202874960000003</v>
      </c>
      <c r="AR319">
        <v>41.297866640000002</v>
      </c>
      <c r="AS319">
        <v>38.530933599999997</v>
      </c>
      <c r="AT319">
        <v>35.898788099999997</v>
      </c>
      <c r="AU319">
        <v>33.400194280000001</v>
      </c>
      <c r="AV319">
        <v>31.027317199999999</v>
      </c>
    </row>
    <row r="320" spans="1:48" x14ac:dyDescent="0.25">
      <c r="A320" t="s">
        <v>388</v>
      </c>
      <c r="B320">
        <v>325.38665747948801</v>
      </c>
      <c r="C320">
        <v>330.61084551461801</v>
      </c>
      <c r="D320">
        <v>335.91855720000001</v>
      </c>
      <c r="E320">
        <v>327.30740759999998</v>
      </c>
      <c r="F320">
        <v>304.77271439999998</v>
      </c>
      <c r="G320">
        <v>270.2088033</v>
      </c>
      <c r="H320">
        <v>283.1053488</v>
      </c>
      <c r="I320">
        <v>270.91339620000002</v>
      </c>
      <c r="J320">
        <v>253.28352989999999</v>
      </c>
      <c r="K320">
        <v>242.48565590000001</v>
      </c>
      <c r="L320">
        <v>242.47831489999999</v>
      </c>
      <c r="M320">
        <v>257.44433550000002</v>
      </c>
      <c r="N320">
        <v>265.7461874</v>
      </c>
      <c r="O320">
        <v>268.98010340000002</v>
      </c>
      <c r="P320">
        <v>268.31042589999998</v>
      </c>
      <c r="Q320">
        <v>265.82720419999998</v>
      </c>
      <c r="R320">
        <v>262.2154678</v>
      </c>
      <c r="S320">
        <v>257.54575519999997</v>
      </c>
      <c r="T320">
        <v>207.23213179999999</v>
      </c>
      <c r="U320">
        <v>166.5329236</v>
      </c>
      <c r="V320">
        <v>136.22602649999999</v>
      </c>
      <c r="W320">
        <v>114.44380940000001</v>
      </c>
      <c r="X320">
        <v>98.94863762</v>
      </c>
      <c r="Y320">
        <v>87.604025250000007</v>
      </c>
      <c r="Z320">
        <v>78.978163629999997</v>
      </c>
      <c r="AA320">
        <v>72.172817010000003</v>
      </c>
      <c r="AB320">
        <v>66.525632400000006</v>
      </c>
      <c r="AC320">
        <v>62.021847289999997</v>
      </c>
      <c r="AD320">
        <v>58.022748839999998</v>
      </c>
      <c r="AE320">
        <v>54.408227689999997</v>
      </c>
      <c r="AF320">
        <v>51.129580990000001</v>
      </c>
      <c r="AG320">
        <v>48.109830719999998</v>
      </c>
      <c r="AH320">
        <v>45.292955419999998</v>
      </c>
      <c r="AI320">
        <v>42.685159810000002</v>
      </c>
      <c r="AJ320">
        <v>40.266197579999996</v>
      </c>
      <c r="AK320">
        <v>38.019500960000002</v>
      </c>
      <c r="AL320">
        <v>35.919826380000003</v>
      </c>
      <c r="AM320">
        <v>33.950242869999997</v>
      </c>
      <c r="AN320">
        <v>32.09493466</v>
      </c>
      <c r="AO320">
        <v>30.33912158</v>
      </c>
      <c r="AP320">
        <v>28.675737219999998</v>
      </c>
      <c r="AQ320">
        <v>27.088041230000002</v>
      </c>
      <c r="AR320">
        <v>25.559499779999999</v>
      </c>
      <c r="AS320">
        <v>24.090174359999999</v>
      </c>
      <c r="AT320">
        <v>22.67838631</v>
      </c>
      <c r="AU320">
        <v>21.325220999999999</v>
      </c>
      <c r="AV320">
        <v>20.261111769999999</v>
      </c>
    </row>
    <row r="321" spans="1:48" x14ac:dyDescent="0.25">
      <c r="A321" t="s">
        <v>389</v>
      </c>
      <c r="B321">
        <v>62.4262784359981</v>
      </c>
      <c r="C321">
        <v>63.428552528639898</v>
      </c>
      <c r="D321">
        <v>64.446809979999998</v>
      </c>
      <c r="E321">
        <v>65.051051169999994</v>
      </c>
      <c r="F321">
        <v>59.777441850000002</v>
      </c>
      <c r="G321">
        <v>53.207989150000003</v>
      </c>
      <c r="H321">
        <v>54.269046400000001</v>
      </c>
      <c r="I321">
        <v>58.522846809999997</v>
      </c>
      <c r="J321">
        <v>52.60508033</v>
      </c>
      <c r="K321">
        <v>50.212598010000001</v>
      </c>
      <c r="L321">
        <v>51.213662220000003</v>
      </c>
      <c r="M321">
        <v>52.697431139999999</v>
      </c>
      <c r="N321">
        <v>54.539207949999998</v>
      </c>
      <c r="O321">
        <v>55.116909530000001</v>
      </c>
      <c r="P321">
        <v>55.15672885</v>
      </c>
      <c r="Q321">
        <v>54.861827640000001</v>
      </c>
      <c r="R321">
        <v>54.355178760000001</v>
      </c>
      <c r="S321">
        <v>53.666124869999997</v>
      </c>
      <c r="T321">
        <v>40.404086030000002</v>
      </c>
      <c r="U321">
        <v>30.270150189999999</v>
      </c>
      <c r="V321">
        <v>23.668402140000001</v>
      </c>
      <c r="W321">
        <v>19.316539030000001</v>
      </c>
      <c r="X321">
        <v>16.37255163</v>
      </c>
      <c r="Y321">
        <v>14.29415275</v>
      </c>
      <c r="Z321">
        <v>12.751842099999999</v>
      </c>
      <c r="AA321">
        <v>11.571505780000001</v>
      </c>
      <c r="AB321">
        <v>10.6262557</v>
      </c>
      <c r="AC321">
        <v>9.8554705770000002</v>
      </c>
      <c r="AD321">
        <v>9.1891095919999994</v>
      </c>
      <c r="AE321">
        <v>8.6051969079999999</v>
      </c>
      <c r="AF321">
        <v>8.0941835500000003</v>
      </c>
      <c r="AG321">
        <v>7.6219004010000004</v>
      </c>
      <c r="AH321">
        <v>7.1896455799999996</v>
      </c>
      <c r="AI321">
        <v>6.7878621790000002</v>
      </c>
      <c r="AJ321">
        <v>6.415149413</v>
      </c>
      <c r="AK321">
        <v>6.0664201479999997</v>
      </c>
      <c r="AL321">
        <v>5.7367764399999999</v>
      </c>
      <c r="AM321">
        <v>5.4274958509999998</v>
      </c>
      <c r="AN321">
        <v>5.1347406940000004</v>
      </c>
      <c r="AO321">
        <v>4.8534394369999996</v>
      </c>
      <c r="AP321">
        <v>4.587474855</v>
      </c>
      <c r="AQ321">
        <v>4.3318426199999998</v>
      </c>
      <c r="AR321">
        <v>4.0821611119999996</v>
      </c>
      <c r="AS321">
        <v>3.8435660839999999</v>
      </c>
      <c r="AT321">
        <v>3.6119988730000001</v>
      </c>
      <c r="AU321">
        <v>3.3884389179999999</v>
      </c>
      <c r="AV321">
        <v>3.174055278</v>
      </c>
    </row>
    <row r="322" spans="1:48" x14ac:dyDescent="0.25">
      <c r="A322" t="s">
        <v>390</v>
      </c>
      <c r="B322">
        <v>365.03930514131201</v>
      </c>
      <c r="C322">
        <v>370.90012926066402</v>
      </c>
      <c r="D322">
        <v>376.854624</v>
      </c>
      <c r="E322">
        <v>381.3653046</v>
      </c>
      <c r="F322">
        <v>352.55667920000002</v>
      </c>
      <c r="G322">
        <v>309.78130609999999</v>
      </c>
      <c r="H322">
        <v>317.1804477</v>
      </c>
      <c r="I322">
        <v>347.74445830000002</v>
      </c>
      <c r="J322">
        <v>312.0160659</v>
      </c>
      <c r="K322">
        <v>296.90192400000001</v>
      </c>
      <c r="L322">
        <v>301.74377270000002</v>
      </c>
      <c r="M322">
        <v>305.68839270000001</v>
      </c>
      <c r="N322">
        <v>321.8736404</v>
      </c>
      <c r="O322">
        <v>321.8037109</v>
      </c>
      <c r="P322">
        <v>320.43448489999997</v>
      </c>
      <c r="Q322">
        <v>318.26785539999997</v>
      </c>
      <c r="R322">
        <v>315.25663530000003</v>
      </c>
      <c r="S322">
        <v>312.10131689999997</v>
      </c>
      <c r="T322">
        <v>257.7305619</v>
      </c>
      <c r="U322">
        <v>207.82435480000001</v>
      </c>
      <c r="V322">
        <v>173.0583992</v>
      </c>
      <c r="W322">
        <v>148.30011640000001</v>
      </c>
      <c r="X322">
        <v>130.58729769999999</v>
      </c>
      <c r="Y322">
        <v>118.112218</v>
      </c>
      <c r="Z322">
        <v>108.3041532</v>
      </c>
      <c r="AA322">
        <v>101.0987884</v>
      </c>
      <c r="AB322">
        <v>94.763002569999998</v>
      </c>
      <c r="AC322">
        <v>90.160132750000002</v>
      </c>
      <c r="AD322">
        <v>85.421044969999997</v>
      </c>
      <c r="AE322">
        <v>81.057918209999997</v>
      </c>
      <c r="AF322">
        <v>77.878863300000006</v>
      </c>
      <c r="AG322">
        <v>73.942723349999994</v>
      </c>
      <c r="AH322">
        <v>70.632948290000002</v>
      </c>
      <c r="AI322">
        <v>67.293898929999997</v>
      </c>
      <c r="AJ322">
        <v>64.22901349</v>
      </c>
      <c r="AK322">
        <v>61.225878199999997</v>
      </c>
      <c r="AL322">
        <v>58.156136500000002</v>
      </c>
      <c r="AM322">
        <v>55.428595100000003</v>
      </c>
      <c r="AN322">
        <v>52.879353610000003</v>
      </c>
      <c r="AO322">
        <v>50.145625330000001</v>
      </c>
      <c r="AP322">
        <v>47.764722489999997</v>
      </c>
      <c r="AQ322">
        <v>45.418464589999999</v>
      </c>
      <c r="AR322">
        <v>42.835763360000001</v>
      </c>
      <c r="AS322">
        <v>40.620342729999997</v>
      </c>
      <c r="AT322">
        <v>38.354212799999999</v>
      </c>
      <c r="AU322">
        <v>36.134293069999998</v>
      </c>
      <c r="AV322">
        <v>34.021320609999997</v>
      </c>
    </row>
    <row r="323" spans="1:48" x14ac:dyDescent="0.25">
      <c r="A323" t="s">
        <v>391</v>
      </c>
      <c r="B323">
        <v>138.515481814726</v>
      </c>
      <c r="C323">
        <v>140.73939267936399</v>
      </c>
      <c r="D323">
        <v>142.99870060000001</v>
      </c>
      <c r="E323">
        <v>143.5507264</v>
      </c>
      <c r="F323">
        <v>134.523213</v>
      </c>
      <c r="G323">
        <v>124.0133476</v>
      </c>
      <c r="H323">
        <v>129.1011274</v>
      </c>
      <c r="I323">
        <v>120.4368559</v>
      </c>
      <c r="J323">
        <v>109.682241</v>
      </c>
      <c r="K323">
        <v>107.7927274</v>
      </c>
      <c r="L323">
        <v>107.041196</v>
      </c>
      <c r="M323">
        <v>113.0852761</v>
      </c>
      <c r="N323">
        <v>115.29339659999999</v>
      </c>
      <c r="O323">
        <v>115.2928625</v>
      </c>
      <c r="P323">
        <v>114.2638863</v>
      </c>
      <c r="Q323">
        <v>112.6164545</v>
      </c>
      <c r="R323">
        <v>110.6182427</v>
      </c>
      <c r="S323">
        <v>108.4354597</v>
      </c>
      <c r="T323">
        <v>81.939358189999894</v>
      </c>
      <c r="U323">
        <v>61.282868260000001</v>
      </c>
      <c r="V323">
        <v>47.872197120000003</v>
      </c>
      <c r="W323">
        <v>39.03813779</v>
      </c>
      <c r="X323">
        <v>33.059979120000001</v>
      </c>
      <c r="Y323">
        <v>28.825762510000001</v>
      </c>
      <c r="Z323">
        <v>25.67590315</v>
      </c>
      <c r="AA323">
        <v>23.24530519</v>
      </c>
      <c r="AB323">
        <v>21.29603668</v>
      </c>
      <c r="AC323">
        <v>19.69537308</v>
      </c>
      <c r="AD323">
        <v>18.32018905</v>
      </c>
      <c r="AE323">
        <v>17.1190414</v>
      </c>
      <c r="AF323">
        <v>16.059613880000001</v>
      </c>
      <c r="AG323">
        <v>15.097954659999999</v>
      </c>
      <c r="AH323">
        <v>14.21479121</v>
      </c>
      <c r="AI323">
        <v>13.403629069999999</v>
      </c>
      <c r="AJ323">
        <v>12.65506534</v>
      </c>
      <c r="AK323">
        <v>11.9615451</v>
      </c>
      <c r="AL323">
        <v>11.318616430000001</v>
      </c>
      <c r="AM323">
        <v>10.716514950000001</v>
      </c>
      <c r="AN323">
        <v>10.14833589</v>
      </c>
      <c r="AO323">
        <v>9.6090496049999903</v>
      </c>
      <c r="AP323">
        <v>9.0980359330000002</v>
      </c>
      <c r="AQ323">
        <v>8.6087965690000008</v>
      </c>
      <c r="AR323">
        <v>8.1359188610000004</v>
      </c>
      <c r="AS323">
        <v>7.6803956600000003</v>
      </c>
      <c r="AT323">
        <v>7.2400539850000003</v>
      </c>
      <c r="AU323">
        <v>6.8152564739999999</v>
      </c>
      <c r="AV323">
        <v>6.4055861419999998</v>
      </c>
    </row>
    <row r="324" spans="1:48" x14ac:dyDescent="0.25">
      <c r="A324" t="s">
        <v>392</v>
      </c>
      <c r="B324">
        <v>60.295994980130502</v>
      </c>
      <c r="C324">
        <v>61.264066682828698</v>
      </c>
      <c r="D324">
        <v>62.247594630000002</v>
      </c>
      <c r="E324">
        <v>62.834336700000001</v>
      </c>
      <c r="F324">
        <v>62.490022230000001</v>
      </c>
      <c r="G324">
        <v>59.88447644</v>
      </c>
      <c r="H324">
        <v>61.689806259999997</v>
      </c>
      <c r="I324">
        <v>60.930989109999999</v>
      </c>
      <c r="J324">
        <v>58.06460483</v>
      </c>
      <c r="K324">
        <v>57.63893788</v>
      </c>
      <c r="L324">
        <v>57.78754885</v>
      </c>
      <c r="M324">
        <v>60.353061879999998</v>
      </c>
      <c r="N324">
        <v>61.606211960000003</v>
      </c>
      <c r="O324">
        <v>61.954704390000003</v>
      </c>
      <c r="P324">
        <v>61.796295960000002</v>
      </c>
      <c r="Q324">
        <v>61.305870069999997</v>
      </c>
      <c r="R324">
        <v>60.57772568</v>
      </c>
      <c r="S324">
        <v>59.725067580000001</v>
      </c>
      <c r="T324">
        <v>50.722961589999997</v>
      </c>
      <c r="U324">
        <v>42.889731099999999</v>
      </c>
      <c r="V324">
        <v>37.111885819999998</v>
      </c>
      <c r="W324">
        <v>32.841696980000002</v>
      </c>
      <c r="X324">
        <v>29.68057486</v>
      </c>
      <c r="Y324">
        <v>27.262466589999999</v>
      </c>
      <c r="Z324">
        <v>25.340849089999999</v>
      </c>
      <c r="AA324">
        <v>23.77268892</v>
      </c>
      <c r="AB324">
        <v>22.45091613</v>
      </c>
      <c r="AC324">
        <v>21.350660080000001</v>
      </c>
      <c r="AD324">
        <v>20.389571360000001</v>
      </c>
      <c r="AE324">
        <v>19.5352085</v>
      </c>
      <c r="AF324">
        <v>18.771640619999999</v>
      </c>
      <c r="AG324">
        <v>18.062102620000001</v>
      </c>
      <c r="AH324">
        <v>17.400461409999998</v>
      </c>
      <c r="AI324">
        <v>16.781824499999999</v>
      </c>
      <c r="AJ324">
        <v>16.20388767</v>
      </c>
      <c r="AK324">
        <v>15.662394839999999</v>
      </c>
      <c r="AL324">
        <v>15.151826700000001</v>
      </c>
      <c r="AM324">
        <v>14.67503771</v>
      </c>
      <c r="AN324">
        <v>14.225596250000001</v>
      </c>
      <c r="AO324">
        <v>13.79652042</v>
      </c>
      <c r="AP324">
        <v>13.391214270000001</v>
      </c>
      <c r="AQ324">
        <v>13.00180991</v>
      </c>
      <c r="AR324">
        <v>12.621083820000001</v>
      </c>
      <c r="AS324">
        <v>12.25533931</v>
      </c>
      <c r="AT324">
        <v>11.89897369</v>
      </c>
      <c r="AU324">
        <v>11.553225380000001</v>
      </c>
      <c r="AV324">
        <v>11.22055484</v>
      </c>
    </row>
    <row r="325" spans="1:48" x14ac:dyDescent="0.25">
      <c r="A325" t="s">
        <v>393</v>
      </c>
      <c r="B325">
        <v>4284.82595466771</v>
      </c>
      <c r="C325">
        <v>4353.6202213361203</v>
      </c>
      <c r="D325">
        <v>4423.5181270000003</v>
      </c>
      <c r="E325">
        <v>4474.830551</v>
      </c>
      <c r="F325">
        <v>4522.9731410000004</v>
      </c>
      <c r="G325">
        <v>4262.7164240000002</v>
      </c>
      <c r="H325">
        <v>4445.2586359999996</v>
      </c>
      <c r="I325">
        <v>4517.8255239999999</v>
      </c>
      <c r="J325">
        <v>4457.313091</v>
      </c>
      <c r="K325">
        <v>4470.8738480000002</v>
      </c>
      <c r="L325">
        <v>4493.6007970000001</v>
      </c>
      <c r="M325">
        <v>4597.3681859999997</v>
      </c>
      <c r="N325">
        <v>4711.1998990000002</v>
      </c>
      <c r="O325">
        <v>4767.6784989999996</v>
      </c>
      <c r="P325">
        <v>4782.7715410000001</v>
      </c>
      <c r="Q325">
        <v>4769.1208880000004</v>
      </c>
      <c r="R325">
        <v>4735.6856879999996</v>
      </c>
      <c r="S325">
        <v>4686.5415169999997</v>
      </c>
      <c r="T325">
        <v>4397.6025200000004</v>
      </c>
      <c r="U325">
        <v>4119.2613380000003</v>
      </c>
      <c r="V325">
        <v>3869.6239369999998</v>
      </c>
      <c r="W325">
        <v>3649.5645690000001</v>
      </c>
      <c r="X325">
        <v>3464.0382540000001</v>
      </c>
      <c r="Y325">
        <v>3303.9325389999999</v>
      </c>
      <c r="Z325">
        <v>3162.8326010000001</v>
      </c>
      <c r="AA325">
        <v>3036.13535</v>
      </c>
      <c r="AB325">
        <v>2920.6489710000001</v>
      </c>
      <c r="AC325">
        <v>2825.391361</v>
      </c>
      <c r="AD325">
        <v>2743.621228</v>
      </c>
      <c r="AE325">
        <v>2671.0339650000001</v>
      </c>
      <c r="AF325">
        <v>2604.9231519999998</v>
      </c>
      <c r="AG325">
        <v>2543.6593349999998</v>
      </c>
      <c r="AH325">
        <v>2486.1453809999998</v>
      </c>
      <c r="AI325">
        <v>2431.636657</v>
      </c>
      <c r="AJ325">
        <v>2379.8825889999998</v>
      </c>
      <c r="AK325">
        <v>2330.6251259999999</v>
      </c>
      <c r="AL325">
        <v>2283.6376949999999</v>
      </c>
      <c r="AM325">
        <v>2238.7774129999998</v>
      </c>
      <c r="AN325">
        <v>2195.781708</v>
      </c>
      <c r="AO325">
        <v>2154.3070659999998</v>
      </c>
      <c r="AP325">
        <v>2114.0244029999999</v>
      </c>
      <c r="AQ325">
        <v>2074.7044190000001</v>
      </c>
      <c r="AR325">
        <v>2036.0223040000001</v>
      </c>
      <c r="AS325">
        <v>1997.7457240000001</v>
      </c>
      <c r="AT325">
        <v>1959.7728870000001</v>
      </c>
      <c r="AU325">
        <v>1921.9403380000001</v>
      </c>
      <c r="AV325">
        <v>1883.9225759999999</v>
      </c>
    </row>
    <row r="326" spans="1:48" x14ac:dyDescent="0.25">
      <c r="A326" t="s">
        <v>394</v>
      </c>
      <c r="B326">
        <v>115.215550225581</v>
      </c>
      <c r="C326">
        <v>117.06537315197799</v>
      </c>
      <c r="D326">
        <v>118.9448891</v>
      </c>
      <c r="E326">
        <v>122.2462384</v>
      </c>
      <c r="F326">
        <v>117.9424834</v>
      </c>
      <c r="G326">
        <v>101.26019290000001</v>
      </c>
      <c r="H326">
        <v>106.541448</v>
      </c>
      <c r="I326">
        <v>108.72104950000001</v>
      </c>
      <c r="J326">
        <v>101.80990060000001</v>
      </c>
      <c r="K326">
        <v>95.524440650000003</v>
      </c>
      <c r="L326">
        <v>92.934476090000004</v>
      </c>
      <c r="M326">
        <v>96.523973690000005</v>
      </c>
      <c r="N326">
        <v>98.557236169999996</v>
      </c>
      <c r="O326">
        <v>99.405450049999999</v>
      </c>
      <c r="P326">
        <v>99.841412309999996</v>
      </c>
      <c r="Q326">
        <v>99.926572840000006</v>
      </c>
      <c r="R326">
        <v>99.714246230000001</v>
      </c>
      <c r="S326">
        <v>99.269247129999997</v>
      </c>
      <c r="T326">
        <v>84.478311969999893</v>
      </c>
      <c r="U326">
        <v>72.682366759999894</v>
      </c>
      <c r="V326">
        <v>64.096533719999996</v>
      </c>
      <c r="W326">
        <v>57.653907940000003</v>
      </c>
      <c r="X326">
        <v>52.79079814</v>
      </c>
      <c r="Y326">
        <v>49.115937029999998</v>
      </c>
      <c r="Z326">
        <v>46.204013609999997</v>
      </c>
      <c r="AA326">
        <v>43.931501609999998</v>
      </c>
      <c r="AB326">
        <v>42.027801940000003</v>
      </c>
      <c r="AC326">
        <v>40.639363709999998</v>
      </c>
      <c r="AD326">
        <v>39.432510190000002</v>
      </c>
      <c r="AE326">
        <v>38.424869880000003</v>
      </c>
      <c r="AF326">
        <v>37.682696149999998</v>
      </c>
      <c r="AG326">
        <v>36.944802029999998</v>
      </c>
      <c r="AH326">
        <v>36.351943869999999</v>
      </c>
      <c r="AI326">
        <v>35.856019029999999</v>
      </c>
      <c r="AJ326">
        <v>35.461129249999999</v>
      </c>
      <c r="AK326">
        <v>35.131173529999998</v>
      </c>
      <c r="AL326">
        <v>34.834435089999999</v>
      </c>
      <c r="AM326">
        <v>34.636103230000003</v>
      </c>
      <c r="AN326">
        <v>34.4982264</v>
      </c>
      <c r="AO326">
        <v>34.362499579999998</v>
      </c>
      <c r="AP326">
        <v>34.306155250000003</v>
      </c>
      <c r="AQ326">
        <v>34.270730129999997</v>
      </c>
      <c r="AR326">
        <v>34.211972340000003</v>
      </c>
      <c r="AS326">
        <v>34.230491929999999</v>
      </c>
      <c r="AT326">
        <v>34.248465039999999</v>
      </c>
      <c r="AU326">
        <v>34.279601960000001</v>
      </c>
      <c r="AV326">
        <v>34.499535209999998</v>
      </c>
    </row>
    <row r="327" spans="1:48" x14ac:dyDescent="0.25">
      <c r="A327" t="s">
        <v>395</v>
      </c>
      <c r="B327">
        <v>2004.2307638155301</v>
      </c>
      <c r="C327">
        <v>2036.4093370153901</v>
      </c>
      <c r="D327">
        <v>2069.1007020000002</v>
      </c>
      <c r="E327">
        <v>2106.8621419999999</v>
      </c>
      <c r="F327">
        <v>2040.2546990000001</v>
      </c>
      <c r="G327">
        <v>1901.8637389999999</v>
      </c>
      <c r="H327">
        <v>1923.6974849999999</v>
      </c>
      <c r="I327">
        <v>1893.9108140000001</v>
      </c>
      <c r="J327">
        <v>1791.944387</v>
      </c>
      <c r="K327">
        <v>1728.9086359999999</v>
      </c>
      <c r="L327">
        <v>1738.889441</v>
      </c>
      <c r="M327">
        <v>1808.29214</v>
      </c>
      <c r="N327">
        <v>1841.917616</v>
      </c>
      <c r="O327">
        <v>1844.837972</v>
      </c>
      <c r="P327">
        <v>1828.240761</v>
      </c>
      <c r="Q327">
        <v>1808.1682000000001</v>
      </c>
      <c r="R327">
        <v>1784.803124</v>
      </c>
      <c r="S327">
        <v>1764.5682260000001</v>
      </c>
      <c r="T327">
        <v>1507.1506690000001</v>
      </c>
      <c r="U327">
        <v>1205.236664</v>
      </c>
      <c r="V327">
        <v>983.38499909999996</v>
      </c>
      <c r="W327">
        <v>822.28264430000002</v>
      </c>
      <c r="X327">
        <v>705.6644172</v>
      </c>
      <c r="Y327">
        <v>619.98932639999998</v>
      </c>
      <c r="Z327">
        <v>554.02792360000001</v>
      </c>
      <c r="AA327">
        <v>501.96384740000002</v>
      </c>
      <c r="AB327">
        <v>459.17982660000001</v>
      </c>
      <c r="AC327">
        <v>424.59506549999998</v>
      </c>
      <c r="AD327">
        <v>394.30596809999997</v>
      </c>
      <c r="AE327">
        <v>367.68907730000001</v>
      </c>
      <c r="AF327">
        <v>344.34518730000002</v>
      </c>
      <c r="AG327">
        <v>322.44263189999998</v>
      </c>
      <c r="AH327">
        <v>301.86190470000003</v>
      </c>
      <c r="AI327">
        <v>283.31404509999999</v>
      </c>
      <c r="AJ327">
        <v>266.1419166</v>
      </c>
      <c r="AK327">
        <v>250.1576719</v>
      </c>
      <c r="AL327">
        <v>235.0637299</v>
      </c>
      <c r="AM327">
        <v>221.19715429999999</v>
      </c>
      <c r="AN327">
        <v>208.15542840000001</v>
      </c>
      <c r="AO327">
        <v>195.75437049999999</v>
      </c>
      <c r="AP327">
        <v>184.18850560000001</v>
      </c>
      <c r="AQ327">
        <v>173.10450929999999</v>
      </c>
      <c r="AR327">
        <v>162.41674280000001</v>
      </c>
      <c r="AS327">
        <v>152.39998410000001</v>
      </c>
      <c r="AT327">
        <v>142.80166929999999</v>
      </c>
      <c r="AU327">
        <v>133.67793639999999</v>
      </c>
      <c r="AV327">
        <v>125.1219703</v>
      </c>
    </row>
    <row r="328" spans="1:48" x14ac:dyDescent="0.25">
      <c r="A328" t="s">
        <v>396</v>
      </c>
      <c r="B328">
        <v>2556.2241232246101</v>
      </c>
      <c r="C328">
        <v>2597.2651283570999</v>
      </c>
      <c r="D328">
        <v>2638.9623799999999</v>
      </c>
      <c r="E328">
        <v>2743.279505</v>
      </c>
      <c r="F328">
        <v>2653.7024689999998</v>
      </c>
      <c r="G328">
        <v>2461.8268579999999</v>
      </c>
      <c r="H328">
        <v>2430.1943919999999</v>
      </c>
      <c r="I328">
        <v>2442.406825</v>
      </c>
      <c r="J328">
        <v>2354.5935450000002</v>
      </c>
      <c r="K328">
        <v>2339.633808</v>
      </c>
      <c r="L328">
        <v>2289.297372</v>
      </c>
      <c r="M328">
        <v>2279.0198890000001</v>
      </c>
      <c r="N328">
        <v>2475.4213479999999</v>
      </c>
      <c r="O328">
        <v>2498.853032</v>
      </c>
      <c r="P328">
        <v>2518.9297150000002</v>
      </c>
      <c r="Q328">
        <v>2535.3066570000001</v>
      </c>
      <c r="R328">
        <v>2544.6038990000002</v>
      </c>
      <c r="S328">
        <v>2558.1784640000001</v>
      </c>
      <c r="T328">
        <v>2626.99467</v>
      </c>
      <c r="U328">
        <v>2631.724044</v>
      </c>
      <c r="V328">
        <v>2655.0407660000001</v>
      </c>
      <c r="W328">
        <v>2663.5701509999999</v>
      </c>
      <c r="X328">
        <v>2663.1451360000001</v>
      </c>
      <c r="Y328">
        <v>2677.47136</v>
      </c>
      <c r="Z328">
        <v>2676.0021900000002</v>
      </c>
      <c r="AA328">
        <v>2692.2578389999999</v>
      </c>
      <c r="AB328">
        <v>2684.240937</v>
      </c>
      <c r="AC328">
        <v>2715.5193250000002</v>
      </c>
      <c r="AD328">
        <v>2716.17461</v>
      </c>
      <c r="AE328">
        <v>2712.4106900000002</v>
      </c>
      <c r="AF328">
        <v>2750.6279039999999</v>
      </c>
      <c r="AG328">
        <v>2733.9764770000002</v>
      </c>
      <c r="AH328">
        <v>2738.9343990000002</v>
      </c>
      <c r="AI328">
        <v>2730.2062780000001</v>
      </c>
      <c r="AJ328">
        <v>2726.9582209999999</v>
      </c>
      <c r="AK328">
        <v>2717.1705710000001</v>
      </c>
      <c r="AL328">
        <v>2692.6180340000001</v>
      </c>
      <c r="AM328">
        <v>2683.6007490000002</v>
      </c>
      <c r="AN328">
        <v>2680.8920670000002</v>
      </c>
      <c r="AO328">
        <v>2656.459734</v>
      </c>
      <c r="AP328">
        <v>2653.888743</v>
      </c>
      <c r="AQ328">
        <v>2649.022661</v>
      </c>
      <c r="AR328">
        <v>2616.7496080000001</v>
      </c>
      <c r="AS328">
        <v>2613.8766679999999</v>
      </c>
      <c r="AT328">
        <v>2600.7262369999999</v>
      </c>
      <c r="AU328">
        <v>2586.0877380000002</v>
      </c>
      <c r="AV328">
        <v>2576.7036589999998</v>
      </c>
    </row>
    <row r="329" spans="1:48" x14ac:dyDescent="0.25">
      <c r="A329" t="s">
        <v>397</v>
      </c>
      <c r="B329">
        <v>82.997120180449301</v>
      </c>
      <c r="C329">
        <v>84.329665791125606</v>
      </c>
      <c r="D329">
        <v>85.683376390000006</v>
      </c>
      <c r="E329">
        <v>87.902457029999894</v>
      </c>
      <c r="F329">
        <v>84.093619869999998</v>
      </c>
      <c r="G329">
        <v>82.035826709999995</v>
      </c>
      <c r="H329">
        <v>84.48793431</v>
      </c>
      <c r="I329">
        <v>82.543773400000006</v>
      </c>
      <c r="J329">
        <v>78.668786359999999</v>
      </c>
      <c r="K329">
        <v>79.23491448</v>
      </c>
      <c r="L329">
        <v>79.781738379999894</v>
      </c>
      <c r="M329">
        <v>77.788744010000002</v>
      </c>
      <c r="N329">
        <v>77.969591170000001</v>
      </c>
      <c r="O329">
        <v>76.551606530000001</v>
      </c>
      <c r="P329">
        <v>73.584277189999995</v>
      </c>
      <c r="Q329">
        <v>72.400698899999995</v>
      </c>
      <c r="R329">
        <v>71.826589580000004</v>
      </c>
      <c r="S329">
        <v>71.573808779999894</v>
      </c>
      <c r="T329">
        <v>66.382487729999994</v>
      </c>
      <c r="U329">
        <v>60.514533399999998</v>
      </c>
      <c r="V329">
        <v>55.183018250000003</v>
      </c>
      <c r="W329">
        <v>50.622942780000002</v>
      </c>
      <c r="X329">
        <v>47.170568639999999</v>
      </c>
      <c r="Y329">
        <v>44.381780280000001</v>
      </c>
      <c r="Z329">
        <v>41.993641179999997</v>
      </c>
      <c r="AA329">
        <v>39.877717969999999</v>
      </c>
      <c r="AB329">
        <v>37.92745807</v>
      </c>
      <c r="AC329">
        <v>36.58788766</v>
      </c>
      <c r="AD329">
        <v>35.479358660000003</v>
      </c>
      <c r="AE329">
        <v>34.463208399999999</v>
      </c>
      <c r="AF329">
        <v>33.495623760000001</v>
      </c>
      <c r="AG329">
        <v>32.51168723</v>
      </c>
      <c r="AH329">
        <v>31.482665820000001</v>
      </c>
      <c r="AI329">
        <v>30.425187999999999</v>
      </c>
      <c r="AJ329">
        <v>29.358060529999999</v>
      </c>
      <c r="AK329">
        <v>28.291291659999999</v>
      </c>
      <c r="AL329">
        <v>27.2224526</v>
      </c>
      <c r="AM329">
        <v>26.21376588</v>
      </c>
      <c r="AN329">
        <v>25.216250129999999</v>
      </c>
      <c r="AO329">
        <v>24.201705749999999</v>
      </c>
      <c r="AP329">
        <v>23.16208842</v>
      </c>
      <c r="AQ329">
        <v>22.072770030000001</v>
      </c>
      <c r="AR329">
        <v>20.900779419999999</v>
      </c>
      <c r="AS329">
        <v>19.642953250000001</v>
      </c>
      <c r="AT329">
        <v>18.295140239999998</v>
      </c>
      <c r="AU329">
        <v>16.857971580000001</v>
      </c>
      <c r="AV329">
        <v>15.364001269999999</v>
      </c>
    </row>
    <row r="330" spans="1:48" x14ac:dyDescent="0.25">
      <c r="A330" t="s">
        <v>398</v>
      </c>
      <c r="B330">
        <v>960.48798452073095</v>
      </c>
      <c r="C330">
        <v>975.90892979085197</v>
      </c>
      <c r="D330">
        <v>991.56605590000004</v>
      </c>
      <c r="E330">
        <v>994.3736619</v>
      </c>
      <c r="F330">
        <v>939.94514790000005</v>
      </c>
      <c r="G330">
        <v>871.80836969999996</v>
      </c>
      <c r="H330">
        <v>878.11734750000005</v>
      </c>
      <c r="I330">
        <v>852.01541940000004</v>
      </c>
      <c r="J330">
        <v>811.92985399999998</v>
      </c>
      <c r="K330">
        <v>797.04801320000001</v>
      </c>
      <c r="L330">
        <v>782.31836950000002</v>
      </c>
      <c r="M330">
        <v>731.37649880000004</v>
      </c>
      <c r="N330">
        <v>736.29863490000002</v>
      </c>
      <c r="O330">
        <v>737.92129420000003</v>
      </c>
      <c r="P330">
        <v>737.15621940000005</v>
      </c>
      <c r="Q330">
        <v>736.79846999999995</v>
      </c>
      <c r="R330">
        <v>736.93078869999999</v>
      </c>
      <c r="S330">
        <v>736.64619140000002</v>
      </c>
      <c r="T330">
        <v>672.76640450000002</v>
      </c>
      <c r="U330">
        <v>596.90459109999995</v>
      </c>
      <c r="V330">
        <v>521.1594126</v>
      </c>
      <c r="W330">
        <v>445.63704810000002</v>
      </c>
      <c r="X330">
        <v>371.83830920000003</v>
      </c>
      <c r="Y330">
        <v>299.03522750000002</v>
      </c>
      <c r="Z330">
        <v>226.72613910000001</v>
      </c>
      <c r="AA330">
        <v>154.8015714</v>
      </c>
      <c r="AB330">
        <v>83.273434480000006</v>
      </c>
      <c r="AC330">
        <v>69.021963549999995</v>
      </c>
      <c r="AD330">
        <v>54.983652040000003</v>
      </c>
      <c r="AE330">
        <v>40.978301989999999</v>
      </c>
      <c r="AF330">
        <v>26.966727330000001</v>
      </c>
      <c r="AG330">
        <v>26.928653229999998</v>
      </c>
      <c r="AH330">
        <v>26.862589660000001</v>
      </c>
      <c r="AI330">
        <v>26.769783409999999</v>
      </c>
      <c r="AJ330">
        <v>26.654215300000001</v>
      </c>
      <c r="AK330">
        <v>26.517759439999999</v>
      </c>
      <c r="AL330">
        <v>26.35973018</v>
      </c>
      <c r="AM330">
        <v>26.211620190000001</v>
      </c>
      <c r="AN330">
        <v>26.059906130000002</v>
      </c>
      <c r="AO330">
        <v>25.895162259999999</v>
      </c>
      <c r="AP330">
        <v>25.719105840000001</v>
      </c>
      <c r="AQ330">
        <v>25.528352770000001</v>
      </c>
      <c r="AR330">
        <v>25.317138549999999</v>
      </c>
      <c r="AS330">
        <v>25.090969600000001</v>
      </c>
      <c r="AT330">
        <v>24.848210340000001</v>
      </c>
      <c r="AU330">
        <v>24.590438509999998</v>
      </c>
      <c r="AV330">
        <v>24.213621180000001</v>
      </c>
    </row>
    <row r="331" spans="1:48" x14ac:dyDescent="0.25">
      <c r="A331" t="s">
        <v>399</v>
      </c>
      <c r="B331">
        <v>4581.1403937596397</v>
      </c>
      <c r="C331">
        <v>4654.69208459329</v>
      </c>
      <c r="D331">
        <v>4729.4169579999998</v>
      </c>
      <c r="E331">
        <v>4750.9055239999998</v>
      </c>
      <c r="F331">
        <v>4506.2851520000004</v>
      </c>
      <c r="G331">
        <v>4112.5400049999998</v>
      </c>
      <c r="H331">
        <v>4152.6014359999999</v>
      </c>
      <c r="I331">
        <v>4106.0338069999998</v>
      </c>
      <c r="J331">
        <v>3898.593664</v>
      </c>
      <c r="K331">
        <v>3793.320181</v>
      </c>
      <c r="L331">
        <v>3764.5132509999999</v>
      </c>
      <c r="M331">
        <v>3655.8549119999998</v>
      </c>
      <c r="N331">
        <v>3730.9306259999998</v>
      </c>
      <c r="O331">
        <v>3770.5449560000002</v>
      </c>
      <c r="P331">
        <v>3781.8952220000001</v>
      </c>
      <c r="Q331">
        <v>3802.3331349999999</v>
      </c>
      <c r="R331">
        <v>3821.0642579999999</v>
      </c>
      <c r="S331">
        <v>3834.1815329999999</v>
      </c>
      <c r="T331">
        <v>3599.2183140000002</v>
      </c>
      <c r="U331">
        <v>3375.0365179999999</v>
      </c>
      <c r="V331">
        <v>3142.853388</v>
      </c>
      <c r="W331">
        <v>2913.5981299999999</v>
      </c>
      <c r="X331">
        <v>2704.0459510000001</v>
      </c>
      <c r="Y331">
        <v>2515.132623</v>
      </c>
      <c r="Z331">
        <v>2341.8736020000001</v>
      </c>
      <c r="AA331">
        <v>2183.4285749999999</v>
      </c>
      <c r="AB331">
        <v>2035.174358</v>
      </c>
      <c r="AC331">
        <v>1907.4597249999999</v>
      </c>
      <c r="AD331">
        <v>1787.745234</v>
      </c>
      <c r="AE331">
        <v>1674.4085669999999</v>
      </c>
      <c r="AF331">
        <v>1567.009</v>
      </c>
      <c r="AG331">
        <v>1460.849561</v>
      </c>
      <c r="AH331">
        <v>1357.1488549999999</v>
      </c>
      <c r="AI331">
        <v>1256.2325209999999</v>
      </c>
      <c r="AJ331">
        <v>1157.128181</v>
      </c>
      <c r="AK331">
        <v>1059.2359289999999</v>
      </c>
      <c r="AL331">
        <v>961.94072779999999</v>
      </c>
      <c r="AM331">
        <v>866.43173939999997</v>
      </c>
      <c r="AN331">
        <v>771.58951890000003</v>
      </c>
      <c r="AO331">
        <v>676.75854890000005</v>
      </c>
      <c r="AP331">
        <v>582.41712710000002</v>
      </c>
      <c r="AQ331">
        <v>487.94291509999999</v>
      </c>
      <c r="AR331">
        <v>393.16646420000001</v>
      </c>
      <c r="AS331">
        <v>298.58916809999999</v>
      </c>
      <c r="AT331">
        <v>203.7895417</v>
      </c>
      <c r="AU331">
        <v>108.83560060000001</v>
      </c>
      <c r="AV331">
        <v>13.924569119999999</v>
      </c>
    </row>
    <row r="332" spans="1:48" x14ac:dyDescent="0.25">
      <c r="A332" t="s">
        <v>400</v>
      </c>
      <c r="B332">
        <v>650.30482003720397</v>
      </c>
      <c r="C332">
        <v>660.74567426995497</v>
      </c>
      <c r="D332">
        <v>671.3529747</v>
      </c>
      <c r="E332">
        <v>816.9737308</v>
      </c>
      <c r="F332">
        <v>737.0572555</v>
      </c>
      <c r="G332">
        <v>561.99873939999998</v>
      </c>
      <c r="H332">
        <v>720.43902639999999</v>
      </c>
      <c r="I332">
        <v>599.91538539999999</v>
      </c>
      <c r="J332">
        <v>755.68573309999999</v>
      </c>
      <c r="K332">
        <v>717.95140679999997</v>
      </c>
      <c r="L332">
        <v>778.03553090000003</v>
      </c>
      <c r="M332">
        <v>848.37978869999995</v>
      </c>
      <c r="N332">
        <v>965.58127339999999</v>
      </c>
      <c r="O332">
        <v>990.27863730000001</v>
      </c>
      <c r="P332">
        <v>1006.102775</v>
      </c>
      <c r="Q332">
        <v>1015.803225</v>
      </c>
      <c r="R332">
        <v>1021.158319</v>
      </c>
      <c r="S332">
        <v>1023.318878</v>
      </c>
      <c r="T332">
        <v>999.08668079999995</v>
      </c>
      <c r="U332">
        <v>975.06036600000004</v>
      </c>
      <c r="V332">
        <v>952.75085769999998</v>
      </c>
      <c r="W332">
        <v>930.64760539999997</v>
      </c>
      <c r="X332">
        <v>910.54993219999994</v>
      </c>
      <c r="Y332">
        <v>892.64784220000001</v>
      </c>
      <c r="Z332">
        <v>875.96879239999998</v>
      </c>
      <c r="AA332">
        <v>860.4971802</v>
      </c>
      <c r="AB332">
        <v>845.45202289999997</v>
      </c>
      <c r="AC332">
        <v>833.96235309999997</v>
      </c>
      <c r="AD332">
        <v>823.90238999999997</v>
      </c>
      <c r="AE332">
        <v>815.10846279999998</v>
      </c>
      <c r="AF332">
        <v>807.66412300000002</v>
      </c>
      <c r="AG332">
        <v>800.21264380000002</v>
      </c>
      <c r="AH332">
        <v>793.14746260000004</v>
      </c>
      <c r="AI332">
        <v>786.90362730000004</v>
      </c>
      <c r="AJ332">
        <v>781.15604370000005</v>
      </c>
      <c r="AK332">
        <v>775.79199259999996</v>
      </c>
      <c r="AL332">
        <v>770.62227580000001</v>
      </c>
      <c r="AM332">
        <v>766.33986730000004</v>
      </c>
      <c r="AN332">
        <v>762.55495359999998</v>
      </c>
      <c r="AO332">
        <v>758.97495160000005</v>
      </c>
      <c r="AP332">
        <v>755.91460519999998</v>
      </c>
      <c r="AQ332">
        <v>752.97991130000003</v>
      </c>
      <c r="AR332">
        <v>750.00819249999995</v>
      </c>
      <c r="AS332">
        <v>747.44312339999999</v>
      </c>
      <c r="AT332">
        <v>744.83260270000005</v>
      </c>
      <c r="AU332">
        <v>742.19518960000005</v>
      </c>
      <c r="AV332">
        <v>740.32484369999997</v>
      </c>
    </row>
    <row r="333" spans="1:48" x14ac:dyDescent="0.25">
      <c r="A333" t="s">
        <v>401</v>
      </c>
      <c r="B333">
        <v>1672.04344464059</v>
      </c>
      <c r="C333">
        <v>1698.88864298207</v>
      </c>
      <c r="D333">
        <v>1726.163687</v>
      </c>
      <c r="E333">
        <v>1794.926385</v>
      </c>
      <c r="F333">
        <v>1791.5363990000001</v>
      </c>
      <c r="G333">
        <v>1466.17174</v>
      </c>
      <c r="H333">
        <v>1521.1446860000001</v>
      </c>
      <c r="I333">
        <v>1602.8095490000001</v>
      </c>
      <c r="J333">
        <v>1570.3057980000001</v>
      </c>
      <c r="K333">
        <v>1523.4024939999999</v>
      </c>
      <c r="L333">
        <v>1513.1018019999999</v>
      </c>
      <c r="M333">
        <v>1541.7760169999999</v>
      </c>
      <c r="N333">
        <v>1595.1706999999999</v>
      </c>
      <c r="O333">
        <v>1637.8163460000001</v>
      </c>
      <c r="P333">
        <v>1672.2018760000001</v>
      </c>
      <c r="Q333">
        <v>1697.4929540000001</v>
      </c>
      <c r="R333">
        <v>1716.467361</v>
      </c>
      <c r="S333">
        <v>1729.47405</v>
      </c>
      <c r="T333">
        <v>1726.5870809999999</v>
      </c>
      <c r="U333">
        <v>1721.3365610000001</v>
      </c>
      <c r="V333">
        <v>1714.9681430000001</v>
      </c>
      <c r="W333">
        <v>1707.205293</v>
      </c>
      <c r="X333">
        <v>1701.4602620000001</v>
      </c>
      <c r="Y333">
        <v>1698.4791809999999</v>
      </c>
      <c r="Z333">
        <v>1697.52423</v>
      </c>
      <c r="AA333">
        <v>1698.423581</v>
      </c>
      <c r="AB333">
        <v>1700.0356469999999</v>
      </c>
      <c r="AC333">
        <v>1707.1488529999999</v>
      </c>
      <c r="AD333">
        <v>1716.8475209999999</v>
      </c>
      <c r="AE333">
        <v>1727.9123090000001</v>
      </c>
      <c r="AF333">
        <v>1740.274414</v>
      </c>
      <c r="AG333">
        <v>1752.270759</v>
      </c>
      <c r="AH333">
        <v>1763.7730770000001</v>
      </c>
      <c r="AI333">
        <v>1775.235081</v>
      </c>
      <c r="AJ333">
        <v>1786.532612</v>
      </c>
      <c r="AK333">
        <v>1797.658044</v>
      </c>
      <c r="AL333">
        <v>1808.3814890000001</v>
      </c>
      <c r="AM333">
        <v>1819.3818249999999</v>
      </c>
      <c r="AN333">
        <v>1830.7052490000001</v>
      </c>
      <c r="AO333">
        <v>1841.978355</v>
      </c>
      <c r="AP333">
        <v>1853.536222</v>
      </c>
      <c r="AQ333">
        <v>1865.1699819999999</v>
      </c>
      <c r="AR333">
        <v>1876.4639279999999</v>
      </c>
      <c r="AS333">
        <v>1887.9115670000001</v>
      </c>
      <c r="AT333">
        <v>1899.2386779999999</v>
      </c>
      <c r="AU333">
        <v>1910.321612</v>
      </c>
      <c r="AV333">
        <v>1922.945608</v>
      </c>
    </row>
    <row r="334" spans="1:48" x14ac:dyDescent="0.25">
      <c r="A334" t="s">
        <v>402</v>
      </c>
      <c r="B334">
        <v>12236.3340614835</v>
      </c>
      <c r="C334">
        <v>12432.792362795</v>
      </c>
      <c r="D334">
        <v>12632.39697</v>
      </c>
      <c r="E334">
        <v>12876.357050000001</v>
      </c>
      <c r="F334">
        <v>12470.534470000001</v>
      </c>
      <c r="G334">
        <v>12121.78152</v>
      </c>
      <c r="H334">
        <v>12074.11896</v>
      </c>
      <c r="I334">
        <v>11579.616120000001</v>
      </c>
      <c r="J334">
        <v>10853.063179999999</v>
      </c>
      <c r="K334">
        <v>10450.798119999999</v>
      </c>
      <c r="L334">
        <v>10385.01483</v>
      </c>
      <c r="M334">
        <v>10737.111349999999</v>
      </c>
      <c r="N334">
        <v>11031.243469999999</v>
      </c>
      <c r="O334">
        <v>11003.13768</v>
      </c>
      <c r="P334">
        <v>10771.68966</v>
      </c>
      <c r="Q334">
        <v>10411.95578</v>
      </c>
      <c r="R334">
        <v>10140.419749999999</v>
      </c>
      <c r="S334">
        <v>9035.1838270000007</v>
      </c>
      <c r="T334">
        <v>7466.6446340000002</v>
      </c>
      <c r="U334">
        <v>5885.0119869999999</v>
      </c>
      <c r="V334">
        <v>4691.0726070000001</v>
      </c>
      <c r="W334">
        <v>3831.0184279999999</v>
      </c>
      <c r="X334">
        <v>3218.7722140000001</v>
      </c>
      <c r="Y334">
        <v>2774.9184599999999</v>
      </c>
      <c r="Z334">
        <v>2442.0141330000001</v>
      </c>
      <c r="AA334">
        <v>2185.6889759999999</v>
      </c>
      <c r="AB334">
        <v>1981.466909</v>
      </c>
      <c r="AC334">
        <v>1816.7001230000001</v>
      </c>
      <c r="AD334">
        <v>1679.7258879999999</v>
      </c>
      <c r="AE334">
        <v>1563.3612499999999</v>
      </c>
      <c r="AF334">
        <v>1463.388453</v>
      </c>
      <c r="AG334">
        <v>1374.104521</v>
      </c>
      <c r="AH334">
        <v>1293.2923679999999</v>
      </c>
      <c r="AI334">
        <v>1219.7960969999999</v>
      </c>
      <c r="AJ334">
        <v>1152.743003</v>
      </c>
      <c r="AK334">
        <v>1091.2789049999999</v>
      </c>
      <c r="AL334">
        <v>1034.4419250000001</v>
      </c>
      <c r="AM334">
        <v>982.0299837</v>
      </c>
      <c r="AN334">
        <v>933.43810470000005</v>
      </c>
      <c r="AO334">
        <v>888.02887280000004</v>
      </c>
      <c r="AP334">
        <v>845.87805649999996</v>
      </c>
      <c r="AQ334">
        <v>806.35922470000003</v>
      </c>
      <c r="AR334">
        <v>768.8637602</v>
      </c>
      <c r="AS334">
        <v>733.72137399999997</v>
      </c>
      <c r="AT334">
        <v>700.69007639999995</v>
      </c>
      <c r="AU334">
        <v>669.87852759999998</v>
      </c>
      <c r="AV334">
        <v>641.27756480000005</v>
      </c>
    </row>
    <row r="335" spans="1:48" x14ac:dyDescent="0.25">
      <c r="A335" t="s">
        <v>403</v>
      </c>
      <c r="B335">
        <v>1272.31833465464</v>
      </c>
      <c r="C335">
        <v>1292.7458170605501</v>
      </c>
      <c r="D335">
        <v>1313.499898</v>
      </c>
      <c r="E335">
        <v>1304.6860830000001</v>
      </c>
      <c r="F335">
        <v>1242.744375</v>
      </c>
      <c r="G335">
        <v>1266.093525</v>
      </c>
      <c r="H335">
        <v>1216.1742280000001</v>
      </c>
      <c r="I335">
        <v>1141.4837170000001</v>
      </c>
      <c r="J335">
        <v>1071.284531</v>
      </c>
      <c r="K335">
        <v>1030.8497199999999</v>
      </c>
      <c r="L335">
        <v>1006.227376</v>
      </c>
      <c r="M335">
        <v>1012.219105</v>
      </c>
      <c r="N335">
        <v>1032.6531910000001</v>
      </c>
      <c r="O335">
        <v>1049.543872</v>
      </c>
      <c r="P335">
        <v>1061.7894530000001</v>
      </c>
      <c r="Q335">
        <v>1067.377311</v>
      </c>
      <c r="R335">
        <v>1069.775787</v>
      </c>
      <c r="S335">
        <v>916.08922829999995</v>
      </c>
      <c r="T335">
        <v>735.60863129999996</v>
      </c>
      <c r="U335">
        <v>576.15965080000001</v>
      </c>
      <c r="V335">
        <v>468.69877400000001</v>
      </c>
      <c r="W335">
        <v>397.7843317</v>
      </c>
      <c r="X335">
        <v>350.17652140000001</v>
      </c>
      <c r="Y335">
        <v>316.80469699999998</v>
      </c>
      <c r="Z335">
        <v>292.23992420000002</v>
      </c>
      <c r="AA335">
        <v>273.34307050000001</v>
      </c>
      <c r="AB335">
        <v>258.18416500000001</v>
      </c>
      <c r="AC335">
        <v>245.6850914</v>
      </c>
      <c r="AD335">
        <v>235.14549980000001</v>
      </c>
      <c r="AE335">
        <v>226.05666959999999</v>
      </c>
      <c r="AF335">
        <v>218.1625153</v>
      </c>
      <c r="AG335">
        <v>211.1623798</v>
      </c>
      <c r="AH335">
        <v>204.81785619999999</v>
      </c>
      <c r="AI335">
        <v>199.05539419999999</v>
      </c>
      <c r="AJ335">
        <v>193.85874799999999</v>
      </c>
      <c r="AK335">
        <v>189.1758312</v>
      </c>
      <c r="AL335">
        <v>184.91924349999999</v>
      </c>
      <c r="AM335">
        <v>181.0189857</v>
      </c>
      <c r="AN335">
        <v>177.45433639999999</v>
      </c>
      <c r="AO335">
        <v>174.1645245</v>
      </c>
      <c r="AP335">
        <v>171.12755440000001</v>
      </c>
      <c r="AQ335">
        <v>168.3068959</v>
      </c>
      <c r="AR335">
        <v>165.62144359999999</v>
      </c>
      <c r="AS335">
        <v>163.08610709999999</v>
      </c>
      <c r="AT335">
        <v>160.72489849999999</v>
      </c>
      <c r="AU335">
        <v>158.55021379999999</v>
      </c>
      <c r="AV335">
        <v>156.55658489999999</v>
      </c>
    </row>
    <row r="336" spans="1:48" x14ac:dyDescent="0.25">
      <c r="A336" t="s">
        <v>404</v>
      </c>
      <c r="B336">
        <v>304.11964018749597</v>
      </c>
      <c r="C336">
        <v>309.00237938099201</v>
      </c>
      <c r="D336">
        <v>313.96334450000001</v>
      </c>
      <c r="E336">
        <v>314.67919840000002</v>
      </c>
      <c r="F336">
        <v>306.18220969999999</v>
      </c>
      <c r="G336">
        <v>296.19147700000002</v>
      </c>
      <c r="H336">
        <v>293.88745599999999</v>
      </c>
      <c r="I336">
        <v>287.59523639999998</v>
      </c>
      <c r="J336">
        <v>278.22982639999998</v>
      </c>
      <c r="K336">
        <v>271.22367650000001</v>
      </c>
      <c r="L336">
        <v>267.61485909999999</v>
      </c>
      <c r="M336">
        <v>266.56991979999998</v>
      </c>
      <c r="N336">
        <v>267.57011920000002</v>
      </c>
      <c r="O336">
        <v>265.89274799999998</v>
      </c>
      <c r="P336">
        <v>262.31530190000001</v>
      </c>
      <c r="Q336">
        <v>258.89979210000001</v>
      </c>
      <c r="R336">
        <v>255.59548169999999</v>
      </c>
      <c r="S336">
        <v>249.00086429999999</v>
      </c>
      <c r="T336">
        <v>225.39993229999999</v>
      </c>
      <c r="U336">
        <v>206.0033502</v>
      </c>
      <c r="V336">
        <v>190.35062679999999</v>
      </c>
      <c r="W336">
        <v>177.27016789999999</v>
      </c>
      <c r="X336">
        <v>166.2393237</v>
      </c>
      <c r="Y336">
        <v>156.47363300000001</v>
      </c>
      <c r="Z336">
        <v>147.408894</v>
      </c>
      <c r="AA336">
        <v>138.9056343</v>
      </c>
      <c r="AB336">
        <v>130.715857</v>
      </c>
      <c r="AC336">
        <v>122.72650299999999</v>
      </c>
      <c r="AD336">
        <v>115.0720257</v>
      </c>
      <c r="AE336">
        <v>107.79742589999999</v>
      </c>
      <c r="AF336">
        <v>100.99832139999999</v>
      </c>
      <c r="AG336">
        <v>94.406227599999994</v>
      </c>
      <c r="AH336">
        <v>88.144774279999893</v>
      </c>
      <c r="AI336">
        <v>82.14222796</v>
      </c>
      <c r="AJ336">
        <v>76.431282510000003</v>
      </c>
      <c r="AK336">
        <v>70.991462589999998</v>
      </c>
      <c r="AL336">
        <v>65.811782969999996</v>
      </c>
      <c r="AM336">
        <v>60.966865910000003</v>
      </c>
      <c r="AN336">
        <v>56.449339260000002</v>
      </c>
      <c r="AO336">
        <v>52.217640080000002</v>
      </c>
      <c r="AP336">
        <v>48.348290300000002</v>
      </c>
      <c r="AQ336">
        <v>44.810354410000002</v>
      </c>
      <c r="AR336">
        <v>41.571401809999998</v>
      </c>
      <c r="AS336">
        <v>38.705764569999999</v>
      </c>
      <c r="AT336">
        <v>36.165712650000003</v>
      </c>
      <c r="AU336">
        <v>33.955167000000003</v>
      </c>
      <c r="AV336">
        <v>32.079581099999999</v>
      </c>
    </row>
    <row r="337" spans="1:48" x14ac:dyDescent="0.25">
      <c r="A337" t="s">
        <v>405</v>
      </c>
      <c r="B337">
        <v>335.64329622468102</v>
      </c>
      <c r="C337">
        <v>341.03215791246799</v>
      </c>
      <c r="D337">
        <v>346.50828080000002</v>
      </c>
      <c r="E337">
        <v>321.26447009999998</v>
      </c>
      <c r="F337">
        <v>295.6163358</v>
      </c>
      <c r="G337">
        <v>254.64143089999999</v>
      </c>
      <c r="H337">
        <v>233.7547185</v>
      </c>
      <c r="I337">
        <v>217.14025240000001</v>
      </c>
      <c r="J337">
        <v>199.1882995</v>
      </c>
      <c r="K337">
        <v>179.813593</v>
      </c>
      <c r="L337">
        <v>162.16525709999999</v>
      </c>
      <c r="M337">
        <v>144.72055689999999</v>
      </c>
      <c r="N337">
        <v>131.73216210000001</v>
      </c>
      <c r="O337">
        <v>120.2398779</v>
      </c>
      <c r="P337">
        <v>109.8257588</v>
      </c>
      <c r="Q337">
        <v>99.634184390000001</v>
      </c>
      <c r="R337">
        <v>90.171054990000002</v>
      </c>
      <c r="S337">
        <v>92.166972509999894</v>
      </c>
      <c r="T337">
        <v>105.240921</v>
      </c>
      <c r="U337">
        <v>114.2236429</v>
      </c>
      <c r="V337">
        <v>120.18278359999999</v>
      </c>
      <c r="W337">
        <v>124.5213469</v>
      </c>
      <c r="X337">
        <v>125.2037294</v>
      </c>
      <c r="Y337">
        <v>124.7983452</v>
      </c>
      <c r="Z337">
        <v>123.8861481</v>
      </c>
      <c r="AA337">
        <v>122.77512040000001</v>
      </c>
      <c r="AB337">
        <v>121.49978419999999</v>
      </c>
      <c r="AC337">
        <v>120.93208300000001</v>
      </c>
      <c r="AD337">
        <v>120.3530928</v>
      </c>
      <c r="AE337">
        <v>119.7476344</v>
      </c>
      <c r="AF337">
        <v>119.1921838</v>
      </c>
      <c r="AG337">
        <v>118.49820320000001</v>
      </c>
      <c r="AH337">
        <v>117.7829145</v>
      </c>
      <c r="AI337">
        <v>117.02286549999999</v>
      </c>
      <c r="AJ337">
        <v>116.1751507</v>
      </c>
      <c r="AK337">
        <v>115.1852104</v>
      </c>
      <c r="AL337">
        <v>114.0041241</v>
      </c>
      <c r="AM337">
        <v>112.6541939</v>
      </c>
      <c r="AN337">
        <v>111.1220936</v>
      </c>
      <c r="AO337">
        <v>109.3562514</v>
      </c>
      <c r="AP337">
        <v>107.425504</v>
      </c>
      <c r="AQ337">
        <v>105.299491</v>
      </c>
      <c r="AR337">
        <v>102.9727554</v>
      </c>
      <c r="AS337">
        <v>100.53786959999999</v>
      </c>
      <c r="AT337">
        <v>97.938957930000001</v>
      </c>
      <c r="AU337">
        <v>95.182714070000003</v>
      </c>
      <c r="AV337">
        <v>92.386950220000003</v>
      </c>
    </row>
    <row r="338" spans="1:48" x14ac:dyDescent="0.25">
      <c r="A338" t="s">
        <v>406</v>
      </c>
      <c r="B338">
        <v>70.640260628004796</v>
      </c>
      <c r="C338">
        <v>71.774412861627098</v>
      </c>
      <c r="D338">
        <v>72.925466499999999</v>
      </c>
      <c r="E338">
        <v>73.169619449999999</v>
      </c>
      <c r="F338">
        <v>71.586354920000005</v>
      </c>
      <c r="G338">
        <v>69.23679113</v>
      </c>
      <c r="H338">
        <v>69.861145989999997</v>
      </c>
      <c r="I338">
        <v>69.514045809999999</v>
      </c>
      <c r="J338">
        <v>67.13327683</v>
      </c>
      <c r="K338">
        <v>65.541745939999998</v>
      </c>
      <c r="L338">
        <v>64.911448050000004</v>
      </c>
      <c r="M338">
        <v>65.228098009999997</v>
      </c>
      <c r="N338">
        <v>63.974786199999997</v>
      </c>
      <c r="O338">
        <v>60.724771339999997</v>
      </c>
      <c r="P338">
        <v>55.899080949999998</v>
      </c>
      <c r="Q338">
        <v>51.160922650000003</v>
      </c>
      <c r="R338">
        <v>46.330421250000001</v>
      </c>
      <c r="S338">
        <v>45.726565540000003</v>
      </c>
      <c r="T338">
        <v>54.408490489999998</v>
      </c>
      <c r="U338">
        <v>54.362816170000002</v>
      </c>
      <c r="V338">
        <v>52.256899629999999</v>
      </c>
      <c r="W338">
        <v>49.45851888</v>
      </c>
      <c r="X338">
        <v>46.606260050000003</v>
      </c>
      <c r="Y338">
        <v>43.765772630000001</v>
      </c>
      <c r="Z338">
        <v>40.957482570000003</v>
      </c>
      <c r="AA338">
        <v>38.221328569999997</v>
      </c>
      <c r="AB338">
        <v>35.557844619999997</v>
      </c>
      <c r="AC338">
        <v>33.125539660000001</v>
      </c>
      <c r="AD338">
        <v>30.852879000000001</v>
      </c>
      <c r="AE338">
        <v>28.710090480000002</v>
      </c>
      <c r="AF338">
        <v>26.696419769999999</v>
      </c>
      <c r="AG338">
        <v>24.741997820000002</v>
      </c>
      <c r="AH338">
        <v>22.884759249999998</v>
      </c>
      <c r="AI338">
        <v>21.146463879999999</v>
      </c>
      <c r="AJ338">
        <v>19.531053060000001</v>
      </c>
      <c r="AK338">
        <v>18.038352100000001</v>
      </c>
      <c r="AL338">
        <v>16.664249229999999</v>
      </c>
      <c r="AM338">
        <v>15.426957270000001</v>
      </c>
      <c r="AN338">
        <v>14.307922169999999</v>
      </c>
      <c r="AO338">
        <v>13.29534597</v>
      </c>
      <c r="AP338">
        <v>12.38935279</v>
      </c>
      <c r="AQ338">
        <v>11.577980739999999</v>
      </c>
      <c r="AR338">
        <v>10.85392515</v>
      </c>
      <c r="AS338">
        <v>10.218079749999999</v>
      </c>
      <c r="AT338">
        <v>9.6589289239999996</v>
      </c>
      <c r="AU338">
        <v>9.170250588</v>
      </c>
      <c r="AV338">
        <v>8.7490000899999902</v>
      </c>
    </row>
    <row r="339" spans="1:48" x14ac:dyDescent="0.25">
      <c r="A339" t="s">
        <v>585</v>
      </c>
      <c r="B339">
        <v>0.96116878123798499</v>
      </c>
      <c r="C339">
        <v>0.98039215686274495</v>
      </c>
      <c r="D339">
        <v>0.99999997799999996</v>
      </c>
      <c r="E339">
        <v>1.01959939</v>
      </c>
      <c r="F339">
        <v>1.105090935</v>
      </c>
      <c r="G339">
        <v>1.0184046550000001</v>
      </c>
      <c r="H339">
        <v>1.0634221159999999</v>
      </c>
      <c r="I339">
        <v>1.1534310969999999</v>
      </c>
      <c r="J339">
        <v>1.2503727090000001</v>
      </c>
      <c r="K339">
        <v>1.260547818</v>
      </c>
      <c r="L339">
        <v>1.2358090610000001</v>
      </c>
      <c r="M339">
        <v>1.1562836759999999</v>
      </c>
      <c r="N339">
        <v>1.1603543730000001</v>
      </c>
      <c r="O339">
        <v>1.205404439</v>
      </c>
      <c r="P339">
        <v>1.280112237</v>
      </c>
      <c r="Q339">
        <v>1.3443914530000001</v>
      </c>
      <c r="R339">
        <v>1.4174806339999999</v>
      </c>
      <c r="S339">
        <v>1.500037617</v>
      </c>
      <c r="T339">
        <v>1.617919951</v>
      </c>
      <c r="U339">
        <v>1.747916638</v>
      </c>
      <c r="V339">
        <v>1.88309153</v>
      </c>
      <c r="W339">
        <v>2.0229432150000002</v>
      </c>
      <c r="X339">
        <v>2.146308538</v>
      </c>
      <c r="Y339">
        <v>2.2700958369999999</v>
      </c>
      <c r="Z339">
        <v>2.396909376</v>
      </c>
      <c r="AA339">
        <v>2.5280325320000001</v>
      </c>
      <c r="AB339">
        <v>2.6638531639999998</v>
      </c>
      <c r="AC339">
        <v>2.7481204159999999</v>
      </c>
      <c r="AD339">
        <v>2.8194376430000001</v>
      </c>
      <c r="AE339">
        <v>2.8837751470000001</v>
      </c>
      <c r="AF339">
        <v>2.9438842080000001</v>
      </c>
      <c r="AG339">
        <v>3.0005313220000001</v>
      </c>
      <c r="AH339">
        <v>3.0535988270000001</v>
      </c>
      <c r="AI339">
        <v>3.1027554070000001</v>
      </c>
      <c r="AJ339">
        <v>3.1475765199999999</v>
      </c>
      <c r="AK339">
        <v>3.1877660080000001</v>
      </c>
      <c r="AL339">
        <v>3.223157289</v>
      </c>
      <c r="AM339">
        <v>3.2449564259999999</v>
      </c>
      <c r="AN339">
        <v>3.2617638229999999</v>
      </c>
      <c r="AO339">
        <v>3.2746440940000001</v>
      </c>
      <c r="AP339">
        <v>3.2845645659999998</v>
      </c>
      <c r="AQ339">
        <v>3.2925756920000002</v>
      </c>
      <c r="AR339">
        <v>3.2996358510000001</v>
      </c>
      <c r="AS339">
        <v>3.3067436219999999</v>
      </c>
      <c r="AT339">
        <v>3.315122407</v>
      </c>
      <c r="AU339">
        <v>3.3258736739999999</v>
      </c>
      <c r="AV339">
        <v>3.3401935549999999</v>
      </c>
    </row>
    <row r="340" spans="1:48" x14ac:dyDescent="0.25">
      <c r="A340" t="s">
        <v>586</v>
      </c>
      <c r="B340">
        <v>0.96116878123798499</v>
      </c>
      <c r="C340">
        <v>0.98039215686274495</v>
      </c>
      <c r="D340">
        <v>0.99999997799999996</v>
      </c>
      <c r="E340">
        <v>1.01959939</v>
      </c>
      <c r="F340">
        <v>1.105090935</v>
      </c>
      <c r="G340">
        <v>1.0184046550000001</v>
      </c>
      <c r="H340">
        <v>1.0634221159999999</v>
      </c>
      <c r="I340">
        <v>1.1534310969999999</v>
      </c>
      <c r="J340">
        <v>1.2503727090000001</v>
      </c>
      <c r="K340">
        <v>1.260547818</v>
      </c>
      <c r="L340">
        <v>1.2693915019999999</v>
      </c>
      <c r="M340">
        <v>1.223123228</v>
      </c>
      <c r="N340">
        <v>1.2650756160000001</v>
      </c>
      <c r="O340">
        <v>1.3501304599999999</v>
      </c>
      <c r="P340">
        <v>1.4910433400000001</v>
      </c>
      <c r="Q340">
        <v>1.5545852979999999</v>
      </c>
      <c r="R340">
        <v>1.626899428</v>
      </c>
      <c r="S340">
        <v>1.7089573199999999</v>
      </c>
      <c r="T340">
        <v>1.9165192440000001</v>
      </c>
      <c r="U340">
        <v>2.1530465080000001</v>
      </c>
      <c r="V340">
        <v>2.3911457230000002</v>
      </c>
      <c r="W340">
        <v>2.6297372069999998</v>
      </c>
      <c r="X340">
        <v>2.8353339210000001</v>
      </c>
      <c r="Y340">
        <v>3.050667904</v>
      </c>
      <c r="Z340">
        <v>3.2789135539999998</v>
      </c>
      <c r="AA340">
        <v>3.5218345339999999</v>
      </c>
      <c r="AB340">
        <v>3.7801753489999999</v>
      </c>
      <c r="AC340">
        <v>3.9293389730000001</v>
      </c>
      <c r="AD340">
        <v>4.0648355489999997</v>
      </c>
      <c r="AE340">
        <v>4.1917988470000003</v>
      </c>
      <c r="AF340">
        <v>4.3120899870000002</v>
      </c>
      <c r="AG340">
        <v>4.4255592520000002</v>
      </c>
      <c r="AH340">
        <v>4.531179624</v>
      </c>
      <c r="AI340">
        <v>4.6277536689999996</v>
      </c>
      <c r="AJ340">
        <v>4.7140712340000004</v>
      </c>
      <c r="AK340">
        <v>4.7891662290000001</v>
      </c>
      <c r="AL340">
        <v>4.8523478620000002</v>
      </c>
      <c r="AM340">
        <v>4.8751514870000001</v>
      </c>
      <c r="AN340">
        <v>4.8852473400000003</v>
      </c>
      <c r="AO340">
        <v>4.8839744720000002</v>
      </c>
      <c r="AP340">
        <v>4.8727341239999999</v>
      </c>
      <c r="AQ340">
        <v>4.8531441070000003</v>
      </c>
      <c r="AR340">
        <v>4.8268326220000004</v>
      </c>
      <c r="AS340">
        <v>4.7955373830000001</v>
      </c>
      <c r="AT340">
        <v>4.7612575789999996</v>
      </c>
      <c r="AU340">
        <v>4.7258771089999998</v>
      </c>
      <c r="AV340">
        <v>4.6913553910000001</v>
      </c>
    </row>
    <row r="341" spans="1:48" x14ac:dyDescent="0.25">
      <c r="A341" t="s">
        <v>587</v>
      </c>
      <c r="B341">
        <v>0.96116878123798499</v>
      </c>
      <c r="C341">
        <v>0.98039215686274495</v>
      </c>
      <c r="D341">
        <v>0.99999997799999996</v>
      </c>
      <c r="E341">
        <v>1.01959939</v>
      </c>
      <c r="F341">
        <v>1.105090935</v>
      </c>
      <c r="G341">
        <v>1.0184046550000001</v>
      </c>
      <c r="H341">
        <v>1.0634221159999999</v>
      </c>
      <c r="I341">
        <v>1.1534310969999999</v>
      </c>
      <c r="J341">
        <v>1.2503727090000001</v>
      </c>
      <c r="K341">
        <v>1.260547818</v>
      </c>
      <c r="L341">
        <v>1.230382925</v>
      </c>
      <c r="M341">
        <v>1.145483969</v>
      </c>
      <c r="N341">
        <v>1.1434338719999999</v>
      </c>
      <c r="O341">
        <v>1.1820201029999999</v>
      </c>
      <c r="P341">
        <v>1.246030709</v>
      </c>
      <c r="Q341">
        <v>1.3104290489999999</v>
      </c>
      <c r="R341">
        <v>1.38364346</v>
      </c>
      <c r="S341">
        <v>1.466281084</v>
      </c>
      <c r="T341">
        <v>1.5696732959999999</v>
      </c>
      <c r="U341">
        <v>1.6824571370000001</v>
      </c>
      <c r="V341">
        <v>1.801001868</v>
      </c>
      <c r="W341">
        <v>1.924899513</v>
      </c>
      <c r="X341">
        <v>2.0349781689999999</v>
      </c>
      <c r="Y341">
        <v>2.143973667</v>
      </c>
      <c r="Z341">
        <v>2.2543981510000002</v>
      </c>
      <c r="AA341">
        <v>2.3674573959999998</v>
      </c>
      <c r="AB341">
        <v>2.483481635</v>
      </c>
      <c r="AC341">
        <v>2.5572631530000001</v>
      </c>
      <c r="AD341">
        <v>2.6182105</v>
      </c>
      <c r="AE341">
        <v>2.672429143</v>
      </c>
      <c r="AF341">
        <v>2.7228141880000001</v>
      </c>
      <c r="AG341">
        <v>2.7702801730000002</v>
      </c>
      <c r="AH341">
        <v>2.8148563649999998</v>
      </c>
      <c r="AI341">
        <v>2.8563513930000002</v>
      </c>
      <c r="AJ341">
        <v>2.8944676500000002</v>
      </c>
      <c r="AK341">
        <v>2.929017226</v>
      </c>
      <c r="AL341">
        <v>2.9599182370000001</v>
      </c>
      <c r="AM341">
        <v>2.981555073</v>
      </c>
      <c r="AN341">
        <v>2.999446898</v>
      </c>
      <c r="AO341">
        <v>3.0146139839999999</v>
      </c>
      <c r="AP341">
        <v>3.0279535499999999</v>
      </c>
      <c r="AQ341">
        <v>3.0404243740000001</v>
      </c>
      <c r="AR341">
        <v>3.0528766090000001</v>
      </c>
      <c r="AS341">
        <v>3.0661894080000001</v>
      </c>
      <c r="AT341">
        <v>3.0814608219999999</v>
      </c>
      <c r="AU341">
        <v>3.099665898</v>
      </c>
      <c r="AV341">
        <v>3.1218774379999998</v>
      </c>
    </row>
    <row r="342" spans="1:48" x14ac:dyDescent="0.25">
      <c r="A342" t="s">
        <v>588</v>
      </c>
      <c r="B342">
        <v>0.96116878123798499</v>
      </c>
      <c r="C342">
        <v>0.98039215686274495</v>
      </c>
      <c r="D342">
        <v>0.99999997799999996</v>
      </c>
      <c r="E342">
        <v>1.01959939</v>
      </c>
      <c r="F342">
        <v>1.105090935</v>
      </c>
      <c r="G342">
        <v>1.0184046550000001</v>
      </c>
      <c r="H342">
        <v>1.0634221159999999</v>
      </c>
      <c r="I342">
        <v>1.1534310969999999</v>
      </c>
      <c r="J342">
        <v>1.2503727090000001</v>
      </c>
      <c r="K342">
        <v>1.260547818</v>
      </c>
      <c r="L342">
        <v>1.2243016470000001</v>
      </c>
      <c r="M342">
        <v>1.1333803259999999</v>
      </c>
      <c r="N342">
        <v>1.1244704219999999</v>
      </c>
      <c r="O342">
        <v>1.155812386</v>
      </c>
      <c r="P342">
        <v>1.2078342419999999</v>
      </c>
      <c r="Q342">
        <v>1.2723660880000001</v>
      </c>
      <c r="R342">
        <v>1.3457208490000001</v>
      </c>
      <c r="S342">
        <v>1.428448851</v>
      </c>
      <c r="T342">
        <v>1.5156014310000001</v>
      </c>
      <c r="U342">
        <v>1.6090941780000001</v>
      </c>
      <c r="V342">
        <v>1.7090008539999999</v>
      </c>
      <c r="W342">
        <v>1.815018198</v>
      </c>
      <c r="X342">
        <v>1.9102059790000001</v>
      </c>
      <c r="Y342">
        <v>2.002623743</v>
      </c>
      <c r="Z342">
        <v>2.0946803890000001</v>
      </c>
      <c r="AA342">
        <v>2.1874947200000001</v>
      </c>
      <c r="AB342">
        <v>2.281332387</v>
      </c>
      <c r="AC342">
        <v>2.3433621420000001</v>
      </c>
      <c r="AD342">
        <v>2.3926875700000001</v>
      </c>
      <c r="AE342">
        <v>2.435565618</v>
      </c>
      <c r="AF342">
        <v>2.4750525890000001</v>
      </c>
      <c r="AG342">
        <v>2.5122289320000002</v>
      </c>
      <c r="AH342">
        <v>2.5472885860000001</v>
      </c>
      <c r="AI342">
        <v>2.580197021</v>
      </c>
      <c r="AJ342">
        <v>2.610798892</v>
      </c>
      <c r="AK342">
        <v>2.6390276020000001</v>
      </c>
      <c r="AL342">
        <v>2.6648961959999999</v>
      </c>
      <c r="AM342">
        <v>2.6863511340000001</v>
      </c>
      <c r="AN342">
        <v>2.70545832</v>
      </c>
      <c r="AO342">
        <v>2.7231883269999999</v>
      </c>
      <c r="AP342">
        <v>2.7403598009999999</v>
      </c>
      <c r="AQ342">
        <v>2.757828779</v>
      </c>
      <c r="AR342">
        <v>2.77632412</v>
      </c>
      <c r="AS342">
        <v>2.7965911289999998</v>
      </c>
      <c r="AT342">
        <v>2.8195873749999998</v>
      </c>
      <c r="AU342">
        <v>2.846146219</v>
      </c>
      <c r="AV342">
        <v>2.8772022420000001</v>
      </c>
    </row>
    <row r="343" spans="1:48" x14ac:dyDescent="0.25">
      <c r="A343" t="s">
        <v>589</v>
      </c>
      <c r="B343">
        <v>0.96116878123798499</v>
      </c>
      <c r="C343">
        <v>0.98039215686274495</v>
      </c>
      <c r="D343">
        <v>0.99999997799999996</v>
      </c>
      <c r="E343">
        <v>1.01959939</v>
      </c>
      <c r="F343">
        <v>1.105090935</v>
      </c>
      <c r="G343">
        <v>1.0184046550000001</v>
      </c>
      <c r="H343">
        <v>1.0634221159999999</v>
      </c>
      <c r="I343">
        <v>1.1534310969999999</v>
      </c>
      <c r="J343">
        <v>1.2503727090000001</v>
      </c>
      <c r="K343">
        <v>1.260547818</v>
      </c>
      <c r="L343">
        <v>1.2243016470000001</v>
      </c>
      <c r="M343">
        <v>1.1333803259999999</v>
      </c>
      <c r="N343">
        <v>1.1244704219999999</v>
      </c>
      <c r="O343">
        <v>1.155812386</v>
      </c>
      <c r="P343">
        <v>1.2078342419999999</v>
      </c>
      <c r="Q343">
        <v>1.2723660880000001</v>
      </c>
      <c r="R343">
        <v>1.3457208490000001</v>
      </c>
      <c r="S343">
        <v>1.428448851</v>
      </c>
      <c r="T343">
        <v>1.5156014310000001</v>
      </c>
      <c r="U343">
        <v>1.6090941780000001</v>
      </c>
      <c r="V343">
        <v>1.7090008539999999</v>
      </c>
      <c r="W343">
        <v>1.815018198</v>
      </c>
      <c r="X343">
        <v>1.9102059790000001</v>
      </c>
      <c r="Y343">
        <v>2.002623743</v>
      </c>
      <c r="Z343">
        <v>2.0946803890000001</v>
      </c>
      <c r="AA343">
        <v>2.1874947200000001</v>
      </c>
      <c r="AB343">
        <v>2.281332387</v>
      </c>
      <c r="AC343">
        <v>2.3433621420000001</v>
      </c>
      <c r="AD343">
        <v>2.3926875700000001</v>
      </c>
      <c r="AE343">
        <v>2.435565618</v>
      </c>
      <c r="AF343">
        <v>2.4750525890000001</v>
      </c>
      <c r="AG343">
        <v>2.5122289320000002</v>
      </c>
      <c r="AH343">
        <v>2.5472885860000001</v>
      </c>
      <c r="AI343">
        <v>2.580197021</v>
      </c>
      <c r="AJ343">
        <v>2.610798892</v>
      </c>
      <c r="AK343">
        <v>2.6390276020000001</v>
      </c>
      <c r="AL343">
        <v>2.6648961959999999</v>
      </c>
      <c r="AM343">
        <v>2.6863511340000001</v>
      </c>
      <c r="AN343">
        <v>2.70545832</v>
      </c>
      <c r="AO343">
        <v>2.7231883269999999</v>
      </c>
      <c r="AP343">
        <v>2.7403598009999999</v>
      </c>
      <c r="AQ343">
        <v>2.757828779</v>
      </c>
      <c r="AR343">
        <v>2.77632412</v>
      </c>
      <c r="AS343">
        <v>2.7965911289999998</v>
      </c>
      <c r="AT343">
        <v>2.8195873749999998</v>
      </c>
      <c r="AU343">
        <v>2.846146219</v>
      </c>
      <c r="AV343">
        <v>2.8772022420000001</v>
      </c>
    </row>
    <row r="344" spans="1:48" x14ac:dyDescent="0.25">
      <c r="A344" t="s">
        <v>590</v>
      </c>
      <c r="B344">
        <v>0.96116878123798499</v>
      </c>
      <c r="C344">
        <v>0.98039215686274495</v>
      </c>
      <c r="D344">
        <v>0.99999997799999996</v>
      </c>
      <c r="E344">
        <v>1.01959939</v>
      </c>
      <c r="F344">
        <v>1.105090935</v>
      </c>
      <c r="G344">
        <v>1.0184046550000001</v>
      </c>
      <c r="H344">
        <v>1.0634221159999999</v>
      </c>
      <c r="I344">
        <v>1.1534310969999999</v>
      </c>
      <c r="J344">
        <v>1.2503727090000001</v>
      </c>
      <c r="K344">
        <v>1.260547818</v>
      </c>
      <c r="L344">
        <v>1.2243016470000001</v>
      </c>
      <c r="M344">
        <v>1.1333803259999999</v>
      </c>
      <c r="N344">
        <v>1.1244704219999999</v>
      </c>
      <c r="O344">
        <v>1.155812386</v>
      </c>
      <c r="P344">
        <v>1.2078342419999999</v>
      </c>
      <c r="Q344">
        <v>1.2723660880000001</v>
      </c>
      <c r="R344">
        <v>1.3457208490000001</v>
      </c>
      <c r="S344">
        <v>1.428448851</v>
      </c>
      <c r="T344">
        <v>1.5156014310000001</v>
      </c>
      <c r="U344">
        <v>1.6090941780000001</v>
      </c>
      <c r="V344">
        <v>1.7090008539999999</v>
      </c>
      <c r="W344">
        <v>1.815018198</v>
      </c>
      <c r="X344">
        <v>1.9102059790000001</v>
      </c>
      <c r="Y344">
        <v>2.002623743</v>
      </c>
      <c r="Z344">
        <v>2.0946803890000001</v>
      </c>
      <c r="AA344">
        <v>2.1874947200000001</v>
      </c>
      <c r="AB344">
        <v>2.281332387</v>
      </c>
      <c r="AC344">
        <v>2.3433621420000001</v>
      </c>
      <c r="AD344">
        <v>2.3926875700000001</v>
      </c>
      <c r="AE344">
        <v>2.435565618</v>
      </c>
      <c r="AF344">
        <v>2.4750525890000001</v>
      </c>
      <c r="AG344">
        <v>2.5122289320000002</v>
      </c>
      <c r="AH344">
        <v>2.5472885860000001</v>
      </c>
      <c r="AI344">
        <v>2.580197021</v>
      </c>
      <c r="AJ344">
        <v>2.610798892</v>
      </c>
      <c r="AK344">
        <v>2.6390276020000001</v>
      </c>
      <c r="AL344">
        <v>2.6648961959999999</v>
      </c>
      <c r="AM344">
        <v>2.6863511340000001</v>
      </c>
      <c r="AN344">
        <v>2.70545832</v>
      </c>
      <c r="AO344">
        <v>2.7231883269999999</v>
      </c>
      <c r="AP344">
        <v>2.7403598009999999</v>
      </c>
      <c r="AQ344">
        <v>2.757828779</v>
      </c>
      <c r="AR344">
        <v>2.77632412</v>
      </c>
      <c r="AS344">
        <v>2.7965911289999998</v>
      </c>
      <c r="AT344">
        <v>2.8195873749999998</v>
      </c>
      <c r="AU344">
        <v>2.846146219</v>
      </c>
      <c r="AV344">
        <v>2.8772022420000001</v>
      </c>
    </row>
    <row r="345" spans="1:48" x14ac:dyDescent="0.25">
      <c r="A345" t="s">
        <v>591</v>
      </c>
      <c r="B345">
        <v>0.96116878123798499</v>
      </c>
      <c r="C345">
        <v>0.98039215686274495</v>
      </c>
      <c r="D345">
        <v>0.99999997799999996</v>
      </c>
      <c r="E345">
        <v>1.01959939</v>
      </c>
      <c r="F345">
        <v>1.105090935</v>
      </c>
      <c r="G345">
        <v>1.0184046550000001</v>
      </c>
      <c r="H345">
        <v>1.0634221159999999</v>
      </c>
      <c r="I345">
        <v>1.1534310969999999</v>
      </c>
      <c r="J345">
        <v>1.2503727090000001</v>
      </c>
      <c r="K345">
        <v>1.260547818</v>
      </c>
      <c r="L345">
        <v>1.2243016470000001</v>
      </c>
      <c r="M345">
        <v>1.1333803259999999</v>
      </c>
      <c r="N345">
        <v>1.1244704219999999</v>
      </c>
      <c r="O345">
        <v>1.155812386</v>
      </c>
      <c r="P345">
        <v>1.2078342419999999</v>
      </c>
      <c r="Q345">
        <v>1.2723660880000001</v>
      </c>
      <c r="R345">
        <v>1.3457208490000001</v>
      </c>
      <c r="S345">
        <v>1.428448851</v>
      </c>
      <c r="T345">
        <v>1.5156014310000001</v>
      </c>
      <c r="U345">
        <v>1.6090941780000001</v>
      </c>
      <c r="V345">
        <v>1.7090008539999999</v>
      </c>
      <c r="W345">
        <v>1.815018198</v>
      </c>
      <c r="X345">
        <v>1.9102059790000001</v>
      </c>
      <c r="Y345">
        <v>2.002623743</v>
      </c>
      <c r="Z345">
        <v>2.0946803890000001</v>
      </c>
      <c r="AA345">
        <v>2.1874947200000001</v>
      </c>
      <c r="AB345">
        <v>2.281332387</v>
      </c>
      <c r="AC345">
        <v>2.3433621420000001</v>
      </c>
      <c r="AD345">
        <v>2.3926875700000001</v>
      </c>
      <c r="AE345">
        <v>2.435565618</v>
      </c>
      <c r="AF345">
        <v>2.4750525890000001</v>
      </c>
      <c r="AG345">
        <v>2.5122289320000002</v>
      </c>
      <c r="AH345">
        <v>2.5472885860000001</v>
      </c>
      <c r="AI345">
        <v>2.580197021</v>
      </c>
      <c r="AJ345">
        <v>2.610798892</v>
      </c>
      <c r="AK345">
        <v>2.6390276020000001</v>
      </c>
      <c r="AL345">
        <v>2.6648961959999999</v>
      </c>
      <c r="AM345">
        <v>2.6863511340000001</v>
      </c>
      <c r="AN345">
        <v>2.70545832</v>
      </c>
      <c r="AO345">
        <v>2.7231883269999999</v>
      </c>
      <c r="AP345">
        <v>2.7403598009999999</v>
      </c>
      <c r="AQ345">
        <v>2.757828779</v>
      </c>
      <c r="AR345">
        <v>2.77632412</v>
      </c>
      <c r="AS345">
        <v>2.7965911289999998</v>
      </c>
      <c r="AT345">
        <v>2.8195873749999998</v>
      </c>
      <c r="AU345">
        <v>2.846146219</v>
      </c>
      <c r="AV345">
        <v>2.8772022420000001</v>
      </c>
    </row>
    <row r="346" spans="1:48" x14ac:dyDescent="0.25">
      <c r="A346" t="s">
        <v>592</v>
      </c>
      <c r="B346">
        <v>0.96116878123798499</v>
      </c>
      <c r="C346">
        <v>0.98039215686274495</v>
      </c>
      <c r="D346">
        <v>0.99999997799999996</v>
      </c>
      <c r="E346">
        <v>1.01959939</v>
      </c>
      <c r="F346">
        <v>1.105090935</v>
      </c>
      <c r="G346">
        <v>1.0184046550000001</v>
      </c>
      <c r="H346">
        <v>1.0634221159999999</v>
      </c>
      <c r="I346">
        <v>1.1534310969999999</v>
      </c>
      <c r="J346">
        <v>1.2503727090000001</v>
      </c>
      <c r="K346">
        <v>1.260547818</v>
      </c>
      <c r="L346">
        <v>1.2243016470000001</v>
      </c>
      <c r="M346">
        <v>1.1333803259999999</v>
      </c>
      <c r="N346">
        <v>1.1244704219999999</v>
      </c>
      <c r="O346">
        <v>1.155812386</v>
      </c>
      <c r="P346">
        <v>1.2078342419999999</v>
      </c>
      <c r="Q346">
        <v>1.2723660880000001</v>
      </c>
      <c r="R346">
        <v>1.3457208490000001</v>
      </c>
      <c r="S346">
        <v>1.428448851</v>
      </c>
      <c r="T346">
        <v>1.5156014310000001</v>
      </c>
      <c r="U346">
        <v>1.6090941780000001</v>
      </c>
      <c r="V346">
        <v>1.7090008539999999</v>
      </c>
      <c r="W346">
        <v>1.815018198</v>
      </c>
      <c r="X346">
        <v>1.9102059790000001</v>
      </c>
      <c r="Y346">
        <v>2.002623743</v>
      </c>
      <c r="Z346">
        <v>2.0946803890000001</v>
      </c>
      <c r="AA346">
        <v>2.1874947200000001</v>
      </c>
      <c r="AB346">
        <v>2.281332387</v>
      </c>
      <c r="AC346">
        <v>2.3433621420000001</v>
      </c>
      <c r="AD346">
        <v>2.3926875700000001</v>
      </c>
      <c r="AE346">
        <v>2.435565618</v>
      </c>
      <c r="AF346">
        <v>2.4750525890000001</v>
      </c>
      <c r="AG346">
        <v>2.5122289320000002</v>
      </c>
      <c r="AH346">
        <v>2.5472885860000001</v>
      </c>
      <c r="AI346">
        <v>2.580197021</v>
      </c>
      <c r="AJ346">
        <v>2.610798892</v>
      </c>
      <c r="AK346">
        <v>2.6390276020000001</v>
      </c>
      <c r="AL346">
        <v>2.6648961959999999</v>
      </c>
      <c r="AM346">
        <v>2.6863511340000001</v>
      </c>
      <c r="AN346">
        <v>2.70545832</v>
      </c>
      <c r="AO346">
        <v>2.7231883269999999</v>
      </c>
      <c r="AP346">
        <v>2.7403598009999999</v>
      </c>
      <c r="AQ346">
        <v>2.757828779</v>
      </c>
      <c r="AR346">
        <v>2.77632412</v>
      </c>
      <c r="AS346">
        <v>2.7965911289999998</v>
      </c>
      <c r="AT346">
        <v>2.8195873749999998</v>
      </c>
      <c r="AU346">
        <v>2.846146219</v>
      </c>
      <c r="AV346">
        <v>2.8772022420000001</v>
      </c>
    </row>
    <row r="347" spans="1:48" x14ac:dyDescent="0.25">
      <c r="A347" t="s">
        <v>593</v>
      </c>
      <c r="B347">
        <v>0.96116878123798499</v>
      </c>
      <c r="C347">
        <v>0.98039215686274495</v>
      </c>
      <c r="D347">
        <v>0.99999997799999996</v>
      </c>
      <c r="E347">
        <v>1.01959939</v>
      </c>
      <c r="F347">
        <v>1.105090935</v>
      </c>
      <c r="G347">
        <v>1.0184046550000001</v>
      </c>
      <c r="H347">
        <v>1.0634221159999999</v>
      </c>
      <c r="I347">
        <v>1.1534310969999999</v>
      </c>
      <c r="J347">
        <v>1.2503727090000001</v>
      </c>
      <c r="K347">
        <v>1.260547818</v>
      </c>
      <c r="L347">
        <v>1.2243016470000001</v>
      </c>
      <c r="M347">
        <v>1.1333803259999999</v>
      </c>
      <c r="N347">
        <v>1.1244704219999999</v>
      </c>
      <c r="O347">
        <v>1.155812386</v>
      </c>
      <c r="P347">
        <v>1.2078342419999999</v>
      </c>
      <c r="Q347">
        <v>1.2723660880000001</v>
      </c>
      <c r="R347">
        <v>1.3457208490000001</v>
      </c>
      <c r="S347">
        <v>1.428448851</v>
      </c>
      <c r="T347">
        <v>1.5156014310000001</v>
      </c>
      <c r="U347">
        <v>1.6090941780000001</v>
      </c>
      <c r="V347">
        <v>1.7090008539999999</v>
      </c>
      <c r="W347">
        <v>1.815018198</v>
      </c>
      <c r="X347">
        <v>1.9102059790000001</v>
      </c>
      <c r="Y347">
        <v>2.002623743</v>
      </c>
      <c r="Z347">
        <v>2.0946803890000001</v>
      </c>
      <c r="AA347">
        <v>2.1874947200000001</v>
      </c>
      <c r="AB347">
        <v>2.281332387</v>
      </c>
      <c r="AC347">
        <v>2.3433621420000001</v>
      </c>
      <c r="AD347">
        <v>2.3926875700000001</v>
      </c>
      <c r="AE347">
        <v>2.435565618</v>
      </c>
      <c r="AF347">
        <v>2.4750525890000001</v>
      </c>
      <c r="AG347">
        <v>2.5122289320000002</v>
      </c>
      <c r="AH347">
        <v>2.5472885860000001</v>
      </c>
      <c r="AI347">
        <v>2.580197021</v>
      </c>
      <c r="AJ347">
        <v>2.610798892</v>
      </c>
      <c r="AK347">
        <v>2.6390276020000001</v>
      </c>
      <c r="AL347">
        <v>2.6648961959999999</v>
      </c>
      <c r="AM347">
        <v>2.6863511340000001</v>
      </c>
      <c r="AN347">
        <v>2.70545832</v>
      </c>
      <c r="AO347">
        <v>2.7231883269999999</v>
      </c>
      <c r="AP347">
        <v>2.7403598009999999</v>
      </c>
      <c r="AQ347">
        <v>2.757828779</v>
      </c>
      <c r="AR347">
        <v>2.77632412</v>
      </c>
      <c r="AS347">
        <v>2.7965911289999998</v>
      </c>
      <c r="AT347">
        <v>2.8195873749999998</v>
      </c>
      <c r="AU347">
        <v>2.846146219</v>
      </c>
      <c r="AV347">
        <v>2.8772022420000001</v>
      </c>
    </row>
    <row r="348" spans="1:48" x14ac:dyDescent="0.25">
      <c r="A348" t="s">
        <v>594</v>
      </c>
      <c r="B348">
        <v>0.96116878123798499</v>
      </c>
      <c r="C348">
        <v>0.98039215686274495</v>
      </c>
      <c r="D348">
        <v>0.99999997799999996</v>
      </c>
      <c r="E348">
        <v>1.01959939</v>
      </c>
      <c r="F348">
        <v>1.105090935</v>
      </c>
      <c r="G348">
        <v>1.0184046550000001</v>
      </c>
      <c r="H348">
        <v>1.0634221159999999</v>
      </c>
      <c r="I348">
        <v>1.1534310969999999</v>
      </c>
      <c r="J348">
        <v>1.2503727090000001</v>
      </c>
      <c r="K348">
        <v>1.260547818</v>
      </c>
      <c r="L348">
        <v>1.2427863779999999</v>
      </c>
      <c r="M348">
        <v>1.1701707160000001</v>
      </c>
      <c r="N348">
        <v>1.182111972</v>
      </c>
      <c r="O348">
        <v>1.235473703</v>
      </c>
      <c r="P348">
        <v>1.3239367200000001</v>
      </c>
      <c r="Q348">
        <v>1.388062758</v>
      </c>
      <c r="R348">
        <v>1.4609909089999999</v>
      </c>
      <c r="S348">
        <v>1.5434441969999999</v>
      </c>
      <c r="T348">
        <v>1.679958974</v>
      </c>
      <c r="U348">
        <v>1.832089179</v>
      </c>
      <c r="V348">
        <v>1.98864833</v>
      </c>
      <c r="W348">
        <v>2.149014867</v>
      </c>
      <c r="X348">
        <v>2.2894651449999999</v>
      </c>
      <c r="Y348">
        <v>2.4322728059999998</v>
      </c>
      <c r="Z348">
        <v>2.580160572</v>
      </c>
      <c r="AA348">
        <v>2.7345116049999998</v>
      </c>
      <c r="AB348">
        <v>2.8957878639999999</v>
      </c>
      <c r="AC348">
        <v>2.9935384279999999</v>
      </c>
      <c r="AD348">
        <v>3.0781899940000002</v>
      </c>
      <c r="AE348">
        <v>3.1555390600000002</v>
      </c>
      <c r="AF348">
        <v>3.2281519589999998</v>
      </c>
      <c r="AG348">
        <v>3.2966048309999998</v>
      </c>
      <c r="AH348">
        <v>3.360591077</v>
      </c>
      <c r="AI348">
        <v>3.4195994330000001</v>
      </c>
      <c r="AJ348">
        <v>3.4730421310000001</v>
      </c>
      <c r="AK348">
        <v>3.5204838249999999</v>
      </c>
      <c r="AL348">
        <v>3.5616490189999999</v>
      </c>
      <c r="AM348">
        <v>3.5836568550000001</v>
      </c>
      <c r="AN348">
        <v>3.5990698160000001</v>
      </c>
      <c r="AO348">
        <v>3.6090095340000001</v>
      </c>
      <c r="AP348">
        <v>3.614533491</v>
      </c>
      <c r="AQ348">
        <v>3.616810015</v>
      </c>
      <c r="AR348">
        <v>3.6169366539999999</v>
      </c>
      <c r="AS348">
        <v>3.616065554</v>
      </c>
      <c r="AT348">
        <v>3.6155813000000001</v>
      </c>
      <c r="AU348">
        <v>3.6167479230000001</v>
      </c>
      <c r="AV348">
        <v>3.620920141</v>
      </c>
    </row>
    <row r="349" spans="1:48" x14ac:dyDescent="0.25">
      <c r="A349" t="s">
        <v>595</v>
      </c>
      <c r="B349">
        <v>0.96116878123798499</v>
      </c>
      <c r="C349">
        <v>0.98039215686274495</v>
      </c>
      <c r="D349">
        <v>0.99999997799999996</v>
      </c>
      <c r="E349">
        <v>1.01959939</v>
      </c>
      <c r="F349">
        <v>1.105090935</v>
      </c>
      <c r="G349">
        <v>1.0184046550000001</v>
      </c>
      <c r="H349">
        <v>1.0634221159999999</v>
      </c>
      <c r="I349">
        <v>1.1534310969999999</v>
      </c>
      <c r="J349">
        <v>1.2503727090000001</v>
      </c>
      <c r="K349">
        <v>1.260547818</v>
      </c>
      <c r="L349">
        <v>1.224301654</v>
      </c>
      <c r="M349">
        <v>1.133380338</v>
      </c>
      <c r="N349">
        <v>1.1244704409999999</v>
      </c>
      <c r="O349">
        <v>1.155812413</v>
      </c>
      <c r="P349">
        <v>1.207834281</v>
      </c>
      <c r="Q349">
        <v>1.272366127</v>
      </c>
      <c r="R349">
        <v>1.345720888</v>
      </c>
      <c r="S349">
        <v>1.4284488900000001</v>
      </c>
      <c r="T349">
        <v>1.515601486</v>
      </c>
      <c r="U349">
        <v>1.6090942539999999</v>
      </c>
      <c r="V349">
        <v>1.709000949</v>
      </c>
      <c r="W349">
        <v>1.815018311</v>
      </c>
      <c r="X349">
        <v>1.910206107</v>
      </c>
      <c r="Y349">
        <v>2.002623888</v>
      </c>
      <c r="Z349">
        <v>2.0946805529999999</v>
      </c>
      <c r="AA349">
        <v>2.187494906</v>
      </c>
      <c r="AB349">
        <v>2.2813325949999999</v>
      </c>
      <c r="AC349">
        <v>2.3433623620000001</v>
      </c>
      <c r="AD349">
        <v>2.3926878020000002</v>
      </c>
      <c r="AE349">
        <v>2.4355658619999998</v>
      </c>
      <c r="AF349">
        <v>2.4750528439999999</v>
      </c>
      <c r="AG349">
        <v>2.512229198</v>
      </c>
      <c r="AH349">
        <v>2.5472888619999998</v>
      </c>
      <c r="AI349">
        <v>2.580197305</v>
      </c>
      <c r="AJ349">
        <v>2.6107991840000002</v>
      </c>
      <c r="AK349">
        <v>2.6390278999999999</v>
      </c>
      <c r="AL349">
        <v>2.6648964999999998</v>
      </c>
      <c r="AM349">
        <v>2.686351438</v>
      </c>
      <c r="AN349">
        <v>2.7054586220000001</v>
      </c>
      <c r="AO349">
        <v>2.7231886269999999</v>
      </c>
      <c r="AP349">
        <v>2.7403600969999999</v>
      </c>
      <c r="AQ349">
        <v>2.7578290700000001</v>
      </c>
      <c r="AR349">
        <v>2.776324405</v>
      </c>
      <c r="AS349">
        <v>2.7965914070000002</v>
      </c>
      <c r="AT349">
        <v>2.8195876449999999</v>
      </c>
      <c r="AU349">
        <v>2.8461464799999998</v>
      </c>
      <c r="AV349">
        <v>2.8772024940000001</v>
      </c>
    </row>
    <row r="350" spans="1:48" x14ac:dyDescent="0.25">
      <c r="A350" t="s">
        <v>596</v>
      </c>
      <c r="B350">
        <v>0.96116878123798499</v>
      </c>
      <c r="C350">
        <v>0.98039215686274495</v>
      </c>
      <c r="D350">
        <v>0.99999997799999996</v>
      </c>
      <c r="E350">
        <v>1.01959939</v>
      </c>
      <c r="F350">
        <v>1.105090935</v>
      </c>
      <c r="G350">
        <v>1.0184046550000001</v>
      </c>
      <c r="H350">
        <v>1.0634221159999999</v>
      </c>
      <c r="I350">
        <v>1.1534310969999999</v>
      </c>
      <c r="J350">
        <v>1.2503727090000001</v>
      </c>
      <c r="K350">
        <v>1.260547818</v>
      </c>
      <c r="L350">
        <v>1.2911596089999999</v>
      </c>
      <c r="M350">
        <v>1.2664485640000001</v>
      </c>
      <c r="N350">
        <v>1.3329558269999999</v>
      </c>
      <c r="O350">
        <v>1.443941731</v>
      </c>
      <c r="P350">
        <v>1.6277686840000001</v>
      </c>
      <c r="Q350">
        <v>1.6908327519999999</v>
      </c>
      <c r="R350">
        <v>1.762644495</v>
      </c>
      <c r="S350">
        <v>1.8443788759999999</v>
      </c>
      <c r="T350">
        <v>2.1100710280000001</v>
      </c>
      <c r="U350">
        <v>2.4156513099999999</v>
      </c>
      <c r="V350">
        <v>2.7204659759999998</v>
      </c>
      <c r="W350">
        <v>3.0230605050000001</v>
      </c>
      <c r="X350">
        <v>3.28195953</v>
      </c>
      <c r="Y350">
        <v>3.5566339880000002</v>
      </c>
      <c r="Z350">
        <v>3.8506278379999999</v>
      </c>
      <c r="AA350">
        <v>4.1660160629999998</v>
      </c>
      <c r="AB350">
        <v>4.5037743470000002</v>
      </c>
      <c r="AC350">
        <v>4.6950037379999996</v>
      </c>
      <c r="AD350">
        <v>4.8721013070000003</v>
      </c>
      <c r="AE350">
        <v>5.0396585859999998</v>
      </c>
      <c r="AF350">
        <v>5.1989596950000001</v>
      </c>
      <c r="AG350">
        <v>5.3492610249999997</v>
      </c>
      <c r="AH350">
        <v>5.4889461150000001</v>
      </c>
      <c r="AI350">
        <v>5.6162561169999998</v>
      </c>
      <c r="AJ350">
        <v>5.7294716430000001</v>
      </c>
      <c r="AK350">
        <v>5.8271923560000003</v>
      </c>
      <c r="AL350">
        <v>5.9083876679999996</v>
      </c>
      <c r="AM350">
        <v>5.931842402</v>
      </c>
      <c r="AN350">
        <v>5.9375878369999997</v>
      </c>
      <c r="AO350">
        <v>5.9271409190000002</v>
      </c>
      <c r="AP350">
        <v>5.9021841469999998</v>
      </c>
      <c r="AQ350">
        <v>5.8647030950000003</v>
      </c>
      <c r="AR350">
        <v>5.8167601409999996</v>
      </c>
      <c r="AS350">
        <v>5.7605721079999999</v>
      </c>
      <c r="AT350">
        <v>5.6986410459999997</v>
      </c>
      <c r="AU350">
        <v>5.6333580269999999</v>
      </c>
      <c r="AV350">
        <v>5.5671772290000003</v>
      </c>
    </row>
    <row r="351" spans="1:48" x14ac:dyDescent="0.25">
      <c r="A351" t="s">
        <v>597</v>
      </c>
      <c r="B351">
        <v>0.96116878123798499</v>
      </c>
      <c r="C351">
        <v>0.98039215686274495</v>
      </c>
      <c r="D351">
        <v>0.99999997799999996</v>
      </c>
      <c r="E351">
        <v>1.01959939</v>
      </c>
      <c r="F351">
        <v>1.105090935</v>
      </c>
      <c r="G351">
        <v>1.0184046550000001</v>
      </c>
      <c r="H351">
        <v>1.0634221159999999</v>
      </c>
      <c r="I351">
        <v>1.1534310969999999</v>
      </c>
      <c r="J351">
        <v>1.2503727090000001</v>
      </c>
      <c r="K351">
        <v>1.260547818</v>
      </c>
      <c r="L351">
        <v>1.241060031</v>
      </c>
      <c r="M351">
        <v>1.166734747</v>
      </c>
      <c r="N351">
        <v>1.1767286480000001</v>
      </c>
      <c r="O351">
        <v>1.2280338850000001</v>
      </c>
      <c r="P351">
        <v>1.313093547</v>
      </c>
      <c r="Q351">
        <v>1.377257486</v>
      </c>
      <c r="R351">
        <v>1.450225479</v>
      </c>
      <c r="S351">
        <v>1.5327044240000001</v>
      </c>
      <c r="T351">
        <v>1.6646091110000001</v>
      </c>
      <c r="U351">
        <v>1.8112629819999999</v>
      </c>
      <c r="V351">
        <v>1.9625311809999999</v>
      </c>
      <c r="W351">
        <v>2.117821878</v>
      </c>
      <c r="X351">
        <v>2.2540449499999999</v>
      </c>
      <c r="Y351">
        <v>2.3921465419999999</v>
      </c>
      <c r="Z351">
        <v>2.5348200649999999</v>
      </c>
      <c r="AA351">
        <v>2.683423994</v>
      </c>
      <c r="AB351">
        <v>2.838401953</v>
      </c>
      <c r="AC351">
        <v>2.9328164390000002</v>
      </c>
      <c r="AD351">
        <v>3.014168787</v>
      </c>
      <c r="AE351">
        <v>3.0882984969999998</v>
      </c>
      <c r="AF351">
        <v>3.1578176629999999</v>
      </c>
      <c r="AG351">
        <v>3.2233495219999999</v>
      </c>
      <c r="AH351">
        <v>3.2846342239999999</v>
      </c>
      <c r="AI351">
        <v>3.341205027</v>
      </c>
      <c r="AJ351">
        <v>3.3925145479999999</v>
      </c>
      <c r="AK351">
        <v>3.4381618820000002</v>
      </c>
      <c r="AL351">
        <v>3.4778984789999998</v>
      </c>
      <c r="AM351">
        <v>3.4998546789999998</v>
      </c>
      <c r="AN351">
        <v>3.515612655</v>
      </c>
      <c r="AO351">
        <v>3.526279932</v>
      </c>
      <c r="AP351">
        <v>3.5328916860000001</v>
      </c>
      <c r="AQ351">
        <v>3.536587081</v>
      </c>
      <c r="AR351">
        <v>3.5384292309999998</v>
      </c>
      <c r="AS351">
        <v>3.5395322839999999</v>
      </c>
      <c r="AT351">
        <v>3.5412409469999999</v>
      </c>
      <c r="AU351">
        <v>3.5447790289999999</v>
      </c>
      <c r="AV351">
        <v>3.5514620090000002</v>
      </c>
    </row>
    <row r="352" spans="1:48" x14ac:dyDescent="0.25">
      <c r="A352" t="s">
        <v>598</v>
      </c>
      <c r="B352">
        <v>0.96116878123798499</v>
      </c>
      <c r="C352">
        <v>0.98039215686274495</v>
      </c>
      <c r="D352">
        <v>0.99999997799999996</v>
      </c>
      <c r="E352">
        <v>1.01959939</v>
      </c>
      <c r="F352">
        <v>1.105090935</v>
      </c>
      <c r="G352">
        <v>1.0184046550000001</v>
      </c>
      <c r="H352">
        <v>1.0634221159999999</v>
      </c>
      <c r="I352">
        <v>1.1534310969999999</v>
      </c>
      <c r="J352">
        <v>1.2503727090000001</v>
      </c>
      <c r="K352">
        <v>1.260547818</v>
      </c>
      <c r="L352">
        <v>1.279243664</v>
      </c>
      <c r="M352">
        <v>1.2427321090000001</v>
      </c>
      <c r="N352">
        <v>1.2957979390000001</v>
      </c>
      <c r="O352">
        <v>1.3925890809999999</v>
      </c>
      <c r="P352">
        <v>1.552924706</v>
      </c>
      <c r="Q352">
        <v>1.616250373</v>
      </c>
      <c r="R352">
        <v>1.688337124</v>
      </c>
      <c r="S352">
        <v>1.7702485969999999</v>
      </c>
      <c r="T352">
        <v>2.004120039</v>
      </c>
      <c r="U352">
        <v>2.271900434</v>
      </c>
      <c r="V352">
        <v>2.5401948060000001</v>
      </c>
      <c r="W352">
        <v>2.807753822</v>
      </c>
      <c r="X352">
        <v>3.0374749579999998</v>
      </c>
      <c r="Y352">
        <v>3.279666212</v>
      </c>
      <c r="Z352">
        <v>3.537669245</v>
      </c>
      <c r="AA352">
        <v>3.8133886220000002</v>
      </c>
      <c r="AB352">
        <v>4.1076734789999998</v>
      </c>
      <c r="AC352">
        <v>4.2758759079999997</v>
      </c>
      <c r="AD352">
        <v>4.4302009330000001</v>
      </c>
      <c r="AE352">
        <v>4.5755369110000004</v>
      </c>
      <c r="AF352">
        <v>4.7134838139999999</v>
      </c>
      <c r="AG352">
        <v>4.8436231300000001</v>
      </c>
      <c r="AH352">
        <v>4.9646610620000002</v>
      </c>
      <c r="AI352">
        <v>5.075146084</v>
      </c>
      <c r="AJ352">
        <v>5.1736375629999998</v>
      </c>
      <c r="AK352">
        <v>5.2589728710000001</v>
      </c>
      <c r="AL352">
        <v>5.3303074260000001</v>
      </c>
      <c r="AM352">
        <v>5.3534057410000004</v>
      </c>
      <c r="AN352">
        <v>5.3615326110000003</v>
      </c>
      <c r="AO352">
        <v>5.3561076029999999</v>
      </c>
      <c r="AP352">
        <v>5.3386592540000004</v>
      </c>
      <c r="AQ352">
        <v>5.3109718240000001</v>
      </c>
      <c r="AR352">
        <v>5.2748700189999997</v>
      </c>
      <c r="AS352">
        <v>5.2323083959999996</v>
      </c>
      <c r="AT352">
        <v>5.1855137390000001</v>
      </c>
      <c r="AU352">
        <v>5.13659949</v>
      </c>
      <c r="AV352">
        <v>5.087748994</v>
      </c>
    </row>
    <row r="353" spans="1:48" x14ac:dyDescent="0.25">
      <c r="A353" t="s">
        <v>599</v>
      </c>
      <c r="B353">
        <v>0.96116878123798499</v>
      </c>
      <c r="C353">
        <v>0.98039215686274495</v>
      </c>
      <c r="D353">
        <v>0.99999997799999996</v>
      </c>
      <c r="E353">
        <v>1.01959939</v>
      </c>
      <c r="F353">
        <v>1.105090935</v>
      </c>
      <c r="G353">
        <v>1.0184046550000001</v>
      </c>
      <c r="H353">
        <v>1.0634221159999999</v>
      </c>
      <c r="I353">
        <v>1.1534310969999999</v>
      </c>
      <c r="J353">
        <v>1.2503727090000001</v>
      </c>
      <c r="K353">
        <v>1.260547818</v>
      </c>
      <c r="L353">
        <v>1.235014813</v>
      </c>
      <c r="M353">
        <v>1.154702873</v>
      </c>
      <c r="N353">
        <v>1.1578776420000001</v>
      </c>
      <c r="O353">
        <v>1.201981567</v>
      </c>
      <c r="P353">
        <v>1.2751235679999999</v>
      </c>
      <c r="Q353">
        <v>1.3394202209999999</v>
      </c>
      <c r="R353">
        <v>1.412527732</v>
      </c>
      <c r="S353">
        <v>1.4950965190000001</v>
      </c>
      <c r="T353">
        <v>1.6108578680000001</v>
      </c>
      <c r="U353">
        <v>1.738335033</v>
      </c>
      <c r="V353">
        <v>1.871075692</v>
      </c>
      <c r="W353">
        <v>2.008592111</v>
      </c>
      <c r="X353">
        <v>2.130012604</v>
      </c>
      <c r="Y353">
        <v>2.25163476</v>
      </c>
      <c r="Z353">
        <v>2.3760493579999999</v>
      </c>
      <c r="AA353">
        <v>2.504528417</v>
      </c>
      <c r="AB353">
        <v>2.63745136</v>
      </c>
      <c r="AC353">
        <v>2.720183767</v>
      </c>
      <c r="AD353">
        <v>2.7899831079999999</v>
      </c>
      <c r="AE353">
        <v>2.852839468</v>
      </c>
      <c r="AF353">
        <v>2.9115251799999999</v>
      </c>
      <c r="AG353">
        <v>2.9668284109999998</v>
      </c>
      <c r="AH353">
        <v>3.0186530029999998</v>
      </c>
      <c r="AI353">
        <v>3.0666881269999999</v>
      </c>
      <c r="AJ353">
        <v>3.1105278190000001</v>
      </c>
      <c r="AK353">
        <v>3.1498917679999998</v>
      </c>
      <c r="AL353">
        <v>3.184625788</v>
      </c>
      <c r="AM353">
        <v>3.2064011680000002</v>
      </c>
      <c r="AN353">
        <v>3.2233672979999999</v>
      </c>
      <c r="AO353">
        <v>3.2365822999999998</v>
      </c>
      <c r="AP353">
        <v>3.2470032409999998</v>
      </c>
      <c r="AQ353">
        <v>3.2556671530000001</v>
      </c>
      <c r="AR353">
        <v>3.2635165750000001</v>
      </c>
      <c r="AS353">
        <v>3.2715326039999999</v>
      </c>
      <c r="AT353">
        <v>3.280920294</v>
      </c>
      <c r="AU353">
        <v>3.29276261</v>
      </c>
      <c r="AV353">
        <v>3.3082376290000002</v>
      </c>
    </row>
    <row r="354" spans="1:48" x14ac:dyDescent="0.25">
      <c r="A354" t="s">
        <v>600</v>
      </c>
      <c r="B354">
        <v>0.96116878123798499</v>
      </c>
      <c r="C354">
        <v>0.98039215686274495</v>
      </c>
      <c r="D354">
        <v>0.99999997799999996</v>
      </c>
      <c r="E354">
        <v>1.01959939</v>
      </c>
      <c r="F354">
        <v>1.105090935</v>
      </c>
      <c r="G354">
        <v>1.0184046550000001</v>
      </c>
      <c r="H354">
        <v>1.0634221159999999</v>
      </c>
      <c r="I354">
        <v>1.1534310969999999</v>
      </c>
      <c r="J354">
        <v>1.2503727090000001</v>
      </c>
      <c r="K354">
        <v>1.260547818</v>
      </c>
      <c r="L354">
        <v>1.2243016470000001</v>
      </c>
      <c r="M354">
        <v>1.1333803259999999</v>
      </c>
      <c r="N354">
        <v>1.1244704219999999</v>
      </c>
      <c r="O354">
        <v>1.155812386</v>
      </c>
      <c r="P354">
        <v>1.2078342419999999</v>
      </c>
      <c r="Q354">
        <v>1.2723660880000001</v>
      </c>
      <c r="R354">
        <v>1.3457208490000001</v>
      </c>
      <c r="S354">
        <v>1.428448851</v>
      </c>
      <c r="T354">
        <v>1.5156014310000001</v>
      </c>
      <c r="U354">
        <v>1.6090941780000001</v>
      </c>
      <c r="V354">
        <v>1.7090008539999999</v>
      </c>
      <c r="W354">
        <v>1.815018198</v>
      </c>
      <c r="X354">
        <v>1.9102059790000001</v>
      </c>
      <c r="Y354">
        <v>2.002623743</v>
      </c>
      <c r="Z354">
        <v>2.0946803890000001</v>
      </c>
      <c r="AA354">
        <v>2.1874947200000001</v>
      </c>
      <c r="AB354">
        <v>2.281332387</v>
      </c>
      <c r="AC354">
        <v>2.3433621420000001</v>
      </c>
      <c r="AD354">
        <v>2.3926875700000001</v>
      </c>
      <c r="AE354">
        <v>2.435565618</v>
      </c>
      <c r="AF354">
        <v>2.4750525890000001</v>
      </c>
      <c r="AG354">
        <v>2.5122289320000002</v>
      </c>
      <c r="AH354">
        <v>2.5472885860000001</v>
      </c>
      <c r="AI354">
        <v>2.580197021</v>
      </c>
      <c r="AJ354">
        <v>2.610798892</v>
      </c>
      <c r="AK354">
        <v>2.6390276020000001</v>
      </c>
      <c r="AL354">
        <v>2.6648961959999999</v>
      </c>
      <c r="AM354">
        <v>2.6863511340000001</v>
      </c>
      <c r="AN354">
        <v>2.70545832</v>
      </c>
      <c r="AO354">
        <v>2.7231883269999999</v>
      </c>
      <c r="AP354">
        <v>2.7403598009999999</v>
      </c>
      <c r="AQ354">
        <v>2.757828779</v>
      </c>
      <c r="AR354">
        <v>2.77632412</v>
      </c>
      <c r="AS354">
        <v>2.7965911289999998</v>
      </c>
      <c r="AT354">
        <v>2.8195873749999998</v>
      </c>
      <c r="AU354">
        <v>2.846146219</v>
      </c>
      <c r="AV354">
        <v>2.8772022420000001</v>
      </c>
    </row>
    <row r="355" spans="1:48" x14ac:dyDescent="0.25">
      <c r="A355" t="s">
        <v>601</v>
      </c>
      <c r="B355">
        <v>0.96116878123798499</v>
      </c>
      <c r="C355">
        <v>0.98039215686274495</v>
      </c>
      <c r="D355">
        <v>0.99999997799999996</v>
      </c>
      <c r="E355">
        <v>1.01959939</v>
      </c>
      <c r="F355">
        <v>1.105090935</v>
      </c>
      <c r="G355">
        <v>1.0184046550000001</v>
      </c>
      <c r="H355">
        <v>1.0634221159999999</v>
      </c>
      <c r="I355">
        <v>1.1534310969999999</v>
      </c>
      <c r="J355">
        <v>1.2503727090000001</v>
      </c>
      <c r="K355">
        <v>1.260547818</v>
      </c>
      <c r="L355">
        <v>1.2289014469999999</v>
      </c>
      <c r="M355">
        <v>1.142535364</v>
      </c>
      <c r="N355">
        <v>1.138814129</v>
      </c>
      <c r="O355">
        <v>1.1756355620000001</v>
      </c>
      <c r="P355">
        <v>1.2367255530000001</v>
      </c>
      <c r="Q355">
        <v>1.3011564170000001</v>
      </c>
      <c r="R355">
        <v>1.3744050189999999</v>
      </c>
      <c r="S355">
        <v>1.4570646599999999</v>
      </c>
      <c r="T355">
        <v>1.5565006859999999</v>
      </c>
      <c r="U355">
        <v>1.6645849660000001</v>
      </c>
      <c r="V355">
        <v>1.7785892240000001</v>
      </c>
      <c r="W355">
        <v>1.898130995</v>
      </c>
      <c r="X355">
        <v>2.0045820399999998</v>
      </c>
      <c r="Y355">
        <v>2.1095389870000001</v>
      </c>
      <c r="Z355">
        <v>2.2154888270000002</v>
      </c>
      <c r="AA355">
        <v>2.3236161480000002</v>
      </c>
      <c r="AB355">
        <v>2.434235449</v>
      </c>
      <c r="AC355">
        <v>2.5051540839999999</v>
      </c>
      <c r="AD355">
        <v>2.563270181</v>
      </c>
      <c r="AE355">
        <v>2.6147261070000001</v>
      </c>
      <c r="AF355">
        <v>2.66245624</v>
      </c>
      <c r="AG355">
        <v>2.7074155339999999</v>
      </c>
      <c r="AH355">
        <v>2.7496733739999999</v>
      </c>
      <c r="AI355">
        <v>2.7890765960000001</v>
      </c>
      <c r="AJ355">
        <v>2.825362251</v>
      </c>
      <c r="AK355">
        <v>2.8583719809999999</v>
      </c>
      <c r="AL355">
        <v>2.8880470310000002</v>
      </c>
      <c r="AM355">
        <v>2.9096395529999999</v>
      </c>
      <c r="AN355">
        <v>2.9278274569999998</v>
      </c>
      <c r="AO355">
        <v>2.943618903</v>
      </c>
      <c r="AP355">
        <v>2.9578919720000001</v>
      </c>
      <c r="AQ355">
        <v>2.9715804119999998</v>
      </c>
      <c r="AR355">
        <v>2.9855048260000001</v>
      </c>
      <c r="AS355">
        <v>3.0005117600000002</v>
      </c>
      <c r="AT355">
        <v>3.0176650440000001</v>
      </c>
      <c r="AU355">
        <v>3.037905206</v>
      </c>
      <c r="AV355">
        <v>3.0622713770000001</v>
      </c>
    </row>
    <row r="356" spans="1:48" x14ac:dyDescent="0.25">
      <c r="A356" t="s">
        <v>602</v>
      </c>
      <c r="B356">
        <v>0.96116878123798499</v>
      </c>
      <c r="C356">
        <v>0.98039215686274495</v>
      </c>
      <c r="D356">
        <v>0.99999997799999996</v>
      </c>
      <c r="E356">
        <v>1.01959939</v>
      </c>
      <c r="F356">
        <v>1.105090935</v>
      </c>
      <c r="G356">
        <v>1.0184046550000001</v>
      </c>
      <c r="H356">
        <v>1.0634221159999999</v>
      </c>
      <c r="I356">
        <v>1.1534310969999999</v>
      </c>
      <c r="J356">
        <v>1.2503727090000001</v>
      </c>
      <c r="K356">
        <v>1.260547818</v>
      </c>
      <c r="L356">
        <v>1.2289014490000001</v>
      </c>
      <c r="M356">
        <v>1.1425353680000001</v>
      </c>
      <c r="N356">
        <v>1.1388141350000001</v>
      </c>
      <c r="O356">
        <v>1.1756355709999999</v>
      </c>
      <c r="P356">
        <v>1.236725565</v>
      </c>
      <c r="Q356">
        <v>1.3011564289999999</v>
      </c>
      <c r="R356">
        <v>1.374405031</v>
      </c>
      <c r="S356">
        <v>1.457064672</v>
      </c>
      <c r="T356">
        <v>1.5565007040000001</v>
      </c>
      <c r="U356">
        <v>1.664584989</v>
      </c>
      <c r="V356">
        <v>1.778589253</v>
      </c>
      <c r="W356">
        <v>1.8981310300000001</v>
      </c>
      <c r="X356">
        <v>2.00458208</v>
      </c>
      <c r="Y356">
        <v>2.1095390319999998</v>
      </c>
      <c r="Z356">
        <v>2.2154888779999999</v>
      </c>
      <c r="AA356">
        <v>2.323616205</v>
      </c>
      <c r="AB356">
        <v>2.434235513</v>
      </c>
      <c r="AC356">
        <v>2.5051541519999998</v>
      </c>
      <c r="AD356">
        <v>2.5632702520000001</v>
      </c>
      <c r="AE356">
        <v>2.6147261820000001</v>
      </c>
      <c r="AF356">
        <v>2.6624563179999998</v>
      </c>
      <c r="AG356">
        <v>2.707415616</v>
      </c>
      <c r="AH356">
        <v>2.7496734589999998</v>
      </c>
      <c r="AI356">
        <v>2.7890766839999999</v>
      </c>
      <c r="AJ356">
        <v>2.8253623409999999</v>
      </c>
      <c r="AK356">
        <v>2.858372073</v>
      </c>
      <c r="AL356">
        <v>2.8880471239999999</v>
      </c>
      <c r="AM356">
        <v>2.9096396470000001</v>
      </c>
      <c r="AN356">
        <v>2.9278275499999999</v>
      </c>
      <c r="AO356">
        <v>2.9436189960000001</v>
      </c>
      <c r="AP356">
        <v>2.9578920630000001</v>
      </c>
      <c r="AQ356">
        <v>2.971580501</v>
      </c>
      <c r="AR356">
        <v>2.9855049139999998</v>
      </c>
      <c r="AS356">
        <v>3.0005118460000002</v>
      </c>
      <c r="AT356">
        <v>3.0176651269999999</v>
      </c>
      <c r="AU356">
        <v>3.0379052870000001</v>
      </c>
      <c r="AV356">
        <v>3.0622714549999999</v>
      </c>
    </row>
    <row r="357" spans="1:48" x14ac:dyDescent="0.25">
      <c r="A357" t="s">
        <v>603</v>
      </c>
      <c r="B357">
        <v>0.96116878123798499</v>
      </c>
      <c r="C357">
        <v>0.98039215686274495</v>
      </c>
      <c r="D357">
        <v>0.99999997799999996</v>
      </c>
      <c r="E357">
        <v>1.01959939</v>
      </c>
      <c r="F357">
        <v>1.105090935</v>
      </c>
      <c r="G357">
        <v>1.0184046550000001</v>
      </c>
      <c r="H357">
        <v>1.0634221159999999</v>
      </c>
      <c r="I357">
        <v>1.1534310969999999</v>
      </c>
      <c r="J357">
        <v>1.2503727090000001</v>
      </c>
      <c r="K357">
        <v>1.260547818</v>
      </c>
      <c r="L357">
        <v>1.2243016470000001</v>
      </c>
      <c r="M357">
        <v>1.1333803259999999</v>
      </c>
      <c r="N357">
        <v>1.1244704219999999</v>
      </c>
      <c r="O357">
        <v>1.155812386</v>
      </c>
      <c r="P357">
        <v>1.2078342419999999</v>
      </c>
      <c r="Q357">
        <v>1.2723660880000001</v>
      </c>
      <c r="R357">
        <v>1.3457208490000001</v>
      </c>
      <c r="S357">
        <v>1.428448851</v>
      </c>
      <c r="T357">
        <v>1.5156014310000001</v>
      </c>
      <c r="U357">
        <v>1.6090941780000001</v>
      </c>
      <c r="V357">
        <v>1.7090008539999999</v>
      </c>
      <c r="W357">
        <v>1.815018198</v>
      </c>
      <c r="X357">
        <v>1.9102059790000001</v>
      </c>
      <c r="Y357">
        <v>2.002623743</v>
      </c>
      <c r="Z357">
        <v>2.0946803890000001</v>
      </c>
      <c r="AA357">
        <v>2.1874947200000001</v>
      </c>
      <c r="AB357">
        <v>2.281332387</v>
      </c>
      <c r="AC357">
        <v>2.3433621420000001</v>
      </c>
      <c r="AD357">
        <v>2.3926875700000001</v>
      </c>
      <c r="AE357">
        <v>2.435565618</v>
      </c>
      <c r="AF357">
        <v>2.4750525890000001</v>
      </c>
      <c r="AG357">
        <v>2.5122289320000002</v>
      </c>
      <c r="AH357">
        <v>2.5472885860000001</v>
      </c>
      <c r="AI357">
        <v>2.580197021</v>
      </c>
      <c r="AJ357">
        <v>2.610798892</v>
      </c>
      <c r="AK357">
        <v>2.6390276020000001</v>
      </c>
      <c r="AL357">
        <v>2.6648961959999999</v>
      </c>
      <c r="AM357">
        <v>2.6863511340000001</v>
      </c>
      <c r="AN357">
        <v>2.70545832</v>
      </c>
      <c r="AO357">
        <v>2.7231883269999999</v>
      </c>
      <c r="AP357">
        <v>2.7403598009999999</v>
      </c>
      <c r="AQ357">
        <v>2.757828779</v>
      </c>
      <c r="AR357">
        <v>2.77632412</v>
      </c>
      <c r="AS357">
        <v>2.7965911289999998</v>
      </c>
      <c r="AT357">
        <v>2.8195873749999998</v>
      </c>
      <c r="AU357">
        <v>2.846146219</v>
      </c>
      <c r="AV357">
        <v>2.8772022420000001</v>
      </c>
    </row>
    <row r="358" spans="1:48" x14ac:dyDescent="0.25">
      <c r="A358" t="s">
        <v>604</v>
      </c>
      <c r="B358">
        <v>0.96116878123798499</v>
      </c>
      <c r="C358">
        <v>0.98039215686274495</v>
      </c>
      <c r="D358">
        <v>0.99999997799999996</v>
      </c>
      <c r="E358">
        <v>1.01959939</v>
      </c>
      <c r="F358">
        <v>1.105090935</v>
      </c>
      <c r="G358">
        <v>1.0184046550000001</v>
      </c>
      <c r="H358">
        <v>1.0634221159999999</v>
      </c>
      <c r="I358">
        <v>1.1534310969999999</v>
      </c>
      <c r="J358">
        <v>1.2503727090000001</v>
      </c>
      <c r="K358">
        <v>1.260547818</v>
      </c>
      <c r="L358">
        <v>1.2243016470000001</v>
      </c>
      <c r="M358">
        <v>1.1333803259999999</v>
      </c>
      <c r="N358">
        <v>1.1244704219999999</v>
      </c>
      <c r="O358">
        <v>1.155812386</v>
      </c>
      <c r="P358">
        <v>1.2078342419999999</v>
      </c>
      <c r="Q358">
        <v>1.2723660880000001</v>
      </c>
      <c r="R358">
        <v>1.3457208490000001</v>
      </c>
      <c r="S358">
        <v>1.428448851</v>
      </c>
      <c r="T358">
        <v>1.5156014310000001</v>
      </c>
      <c r="U358">
        <v>1.6090941780000001</v>
      </c>
      <c r="V358">
        <v>1.7090008539999999</v>
      </c>
      <c r="W358">
        <v>1.815018198</v>
      </c>
      <c r="X358">
        <v>1.9102059790000001</v>
      </c>
      <c r="Y358">
        <v>2.002623743</v>
      </c>
      <c r="Z358">
        <v>2.0946803890000001</v>
      </c>
      <c r="AA358">
        <v>2.1874947200000001</v>
      </c>
      <c r="AB358">
        <v>2.281332387</v>
      </c>
      <c r="AC358">
        <v>2.3433621420000001</v>
      </c>
      <c r="AD358">
        <v>2.3926875700000001</v>
      </c>
      <c r="AE358">
        <v>2.435565618</v>
      </c>
      <c r="AF358">
        <v>2.4750525890000001</v>
      </c>
      <c r="AG358">
        <v>2.5122289320000002</v>
      </c>
      <c r="AH358">
        <v>2.5472885860000001</v>
      </c>
      <c r="AI358">
        <v>2.580197021</v>
      </c>
      <c r="AJ358">
        <v>2.610798892</v>
      </c>
      <c r="AK358">
        <v>2.6390276020000001</v>
      </c>
      <c r="AL358">
        <v>2.6648961959999999</v>
      </c>
      <c r="AM358">
        <v>2.6863511340000001</v>
      </c>
      <c r="AN358">
        <v>2.70545832</v>
      </c>
      <c r="AO358">
        <v>2.7231883269999999</v>
      </c>
      <c r="AP358">
        <v>2.7403598009999999</v>
      </c>
      <c r="AQ358">
        <v>2.757828779</v>
      </c>
      <c r="AR358">
        <v>2.77632412</v>
      </c>
      <c r="AS358">
        <v>2.7965911289999998</v>
      </c>
      <c r="AT358">
        <v>2.8195873749999998</v>
      </c>
      <c r="AU358">
        <v>2.846146219</v>
      </c>
      <c r="AV358">
        <v>2.8772022420000001</v>
      </c>
    </row>
    <row r="359" spans="1:48" x14ac:dyDescent="0.25">
      <c r="A359" t="s">
        <v>605</v>
      </c>
      <c r="B359">
        <v>0.96116878123798499</v>
      </c>
      <c r="C359">
        <v>0.98039215686274495</v>
      </c>
      <c r="D359">
        <v>0.99999997799999996</v>
      </c>
      <c r="E359">
        <v>1.01959939</v>
      </c>
      <c r="F359">
        <v>1.105090935</v>
      </c>
      <c r="G359">
        <v>1.0184046550000001</v>
      </c>
      <c r="H359">
        <v>1.0634221159999999</v>
      </c>
      <c r="I359">
        <v>1.1534310969999999</v>
      </c>
      <c r="J359">
        <v>1.2503727090000001</v>
      </c>
      <c r="K359">
        <v>1.260547818</v>
      </c>
      <c r="L359">
        <v>1.2243016470000001</v>
      </c>
      <c r="M359">
        <v>1.1333803259999999</v>
      </c>
      <c r="N359">
        <v>1.1244704219999999</v>
      </c>
      <c r="O359">
        <v>1.155812386</v>
      </c>
      <c r="P359">
        <v>1.2078342419999999</v>
      </c>
      <c r="Q359">
        <v>1.2723660880000001</v>
      </c>
      <c r="R359">
        <v>1.3457208490000001</v>
      </c>
      <c r="S359">
        <v>1.428448851</v>
      </c>
      <c r="T359">
        <v>1.5156014310000001</v>
      </c>
      <c r="U359">
        <v>1.6090941780000001</v>
      </c>
      <c r="V359">
        <v>1.7090008539999999</v>
      </c>
      <c r="W359">
        <v>1.815018198</v>
      </c>
      <c r="X359">
        <v>1.9102059790000001</v>
      </c>
      <c r="Y359">
        <v>2.002623743</v>
      </c>
      <c r="Z359">
        <v>2.0946803890000001</v>
      </c>
      <c r="AA359">
        <v>2.1874947200000001</v>
      </c>
      <c r="AB359">
        <v>2.281332387</v>
      </c>
      <c r="AC359">
        <v>2.3433621420000001</v>
      </c>
      <c r="AD359">
        <v>2.3926875700000001</v>
      </c>
      <c r="AE359">
        <v>2.435565618</v>
      </c>
      <c r="AF359">
        <v>2.4750525890000001</v>
      </c>
      <c r="AG359">
        <v>2.5122289320000002</v>
      </c>
      <c r="AH359">
        <v>2.5472885860000001</v>
      </c>
      <c r="AI359">
        <v>2.580197021</v>
      </c>
      <c r="AJ359">
        <v>2.610798892</v>
      </c>
      <c r="AK359">
        <v>2.6390276020000001</v>
      </c>
      <c r="AL359">
        <v>2.6648961959999999</v>
      </c>
      <c r="AM359">
        <v>2.6863511340000001</v>
      </c>
      <c r="AN359">
        <v>2.70545832</v>
      </c>
      <c r="AO359">
        <v>2.7231883269999999</v>
      </c>
      <c r="AP359">
        <v>2.7403598009999999</v>
      </c>
      <c r="AQ359">
        <v>2.757828779</v>
      </c>
      <c r="AR359">
        <v>2.77632412</v>
      </c>
      <c r="AS359">
        <v>2.7965911289999998</v>
      </c>
      <c r="AT359">
        <v>2.8195873749999998</v>
      </c>
      <c r="AU359">
        <v>2.846146219</v>
      </c>
      <c r="AV359">
        <v>2.8772022420000001</v>
      </c>
    </row>
    <row r="360" spans="1:48" x14ac:dyDescent="0.25">
      <c r="A360" t="s">
        <v>407</v>
      </c>
      <c r="B360">
        <v>1149.53667369449</v>
      </c>
      <c r="C360">
        <v>1167.99285681882</v>
      </c>
      <c r="D360">
        <v>1186.744704</v>
      </c>
      <c r="E360">
        <v>1215.3765289999999</v>
      </c>
      <c r="F360">
        <v>1172.1022559999999</v>
      </c>
      <c r="G360">
        <v>1190.5295410000001</v>
      </c>
      <c r="H360">
        <v>1237.8680260000001</v>
      </c>
      <c r="I360">
        <v>1192.6046100000001</v>
      </c>
      <c r="J360">
        <v>1162.8861300000001</v>
      </c>
      <c r="K360">
        <v>1106.252412</v>
      </c>
      <c r="L360">
        <v>1154.1448700000001</v>
      </c>
      <c r="M360">
        <v>1177.7633209999999</v>
      </c>
      <c r="N360">
        <v>1212.0926440000001</v>
      </c>
      <c r="O360">
        <v>1228.828143</v>
      </c>
      <c r="P360">
        <v>1231.445093</v>
      </c>
      <c r="Q360">
        <v>1228.7866959999999</v>
      </c>
      <c r="R360">
        <v>1222.233264</v>
      </c>
      <c r="S360">
        <v>1213.718678</v>
      </c>
      <c r="T360">
        <v>1188.1580489999999</v>
      </c>
      <c r="U360">
        <v>1153.158696</v>
      </c>
      <c r="V360">
        <v>1116.1251360000001</v>
      </c>
      <c r="W360">
        <v>1078.4776059999999</v>
      </c>
      <c r="X360">
        <v>1045.585394</v>
      </c>
      <c r="Y360">
        <v>1016.420711</v>
      </c>
      <c r="Z360">
        <v>989.44010309999999</v>
      </c>
      <c r="AA360">
        <v>964.27964369999995</v>
      </c>
      <c r="AB360">
        <v>939.89151089999996</v>
      </c>
      <c r="AC360">
        <v>922.94743700000004</v>
      </c>
      <c r="AD360">
        <v>910.02766880000001</v>
      </c>
      <c r="AE360">
        <v>899.97087150000004</v>
      </c>
      <c r="AF360">
        <v>892.38536480000005</v>
      </c>
      <c r="AG360">
        <v>885.35602640000002</v>
      </c>
      <c r="AH360">
        <v>879.41616239999996</v>
      </c>
      <c r="AI360">
        <v>874.17493019999995</v>
      </c>
      <c r="AJ360">
        <v>869.78711859999999</v>
      </c>
      <c r="AK360">
        <v>866.085511</v>
      </c>
      <c r="AL360">
        <v>862.910888</v>
      </c>
      <c r="AM360">
        <v>861.22487420000004</v>
      </c>
      <c r="AN360">
        <v>860.56902119999995</v>
      </c>
      <c r="AO360">
        <v>860.37164399999995</v>
      </c>
      <c r="AP360">
        <v>861.11772550000001</v>
      </c>
      <c r="AQ360">
        <v>862.24489640000002</v>
      </c>
      <c r="AR360">
        <v>863.23771710000005</v>
      </c>
      <c r="AS360">
        <v>864.88149820000001</v>
      </c>
      <c r="AT360">
        <v>866.4680899</v>
      </c>
      <c r="AU360">
        <v>868.07982890000005</v>
      </c>
      <c r="AV360">
        <v>869.77417500000001</v>
      </c>
    </row>
    <row r="361" spans="1:48" x14ac:dyDescent="0.25">
      <c r="A361" t="s">
        <v>408</v>
      </c>
      <c r="B361">
        <v>280.36024509619102</v>
      </c>
      <c r="C361">
        <v>284.86151951630097</v>
      </c>
      <c r="D361">
        <v>289.43466539999997</v>
      </c>
      <c r="E361">
        <v>292.65132290000003</v>
      </c>
      <c r="F361">
        <v>278.67285870000001</v>
      </c>
      <c r="G361">
        <v>284.78369129999999</v>
      </c>
      <c r="H361">
        <v>281.89304270000002</v>
      </c>
      <c r="I361">
        <v>275.6374012</v>
      </c>
      <c r="J361">
        <v>258.22611139999998</v>
      </c>
      <c r="K361">
        <v>250.92622309999999</v>
      </c>
      <c r="L361">
        <v>253.26851740000001</v>
      </c>
      <c r="M361">
        <v>261.1416888</v>
      </c>
      <c r="N361">
        <v>265.46478089999999</v>
      </c>
      <c r="O361">
        <v>263.74885890000002</v>
      </c>
      <c r="P361">
        <v>257.28628600000002</v>
      </c>
      <c r="Q361">
        <v>253.3019415</v>
      </c>
      <c r="R361">
        <v>250.32523710000001</v>
      </c>
      <c r="S361">
        <v>247.8518454</v>
      </c>
      <c r="T361">
        <v>197.274134</v>
      </c>
      <c r="U361">
        <v>153.1991793</v>
      </c>
      <c r="V361">
        <v>122.03567510000001</v>
      </c>
      <c r="W361">
        <v>100.3874235</v>
      </c>
      <c r="X361">
        <v>85.19141535</v>
      </c>
      <c r="Y361">
        <v>74.05611897</v>
      </c>
      <c r="Z361">
        <v>65.556888990000004</v>
      </c>
      <c r="AA361">
        <v>58.838208459999997</v>
      </c>
      <c r="AB361">
        <v>53.362358780000001</v>
      </c>
      <c r="AC361">
        <v>48.841026030000002</v>
      </c>
      <c r="AD361">
        <v>44.987704430000001</v>
      </c>
      <c r="AE361">
        <v>41.632724619999998</v>
      </c>
      <c r="AF361">
        <v>38.664677660000002</v>
      </c>
      <c r="AG361">
        <v>35.998786330000001</v>
      </c>
      <c r="AH361">
        <v>33.562594509999997</v>
      </c>
      <c r="AI361">
        <v>31.32605775</v>
      </c>
      <c r="AJ361">
        <v>29.270362479999999</v>
      </c>
      <c r="AK361">
        <v>27.376081989999999</v>
      </c>
      <c r="AL361">
        <v>25.622966139999999</v>
      </c>
      <c r="AM361">
        <v>23.9910818</v>
      </c>
      <c r="AN361">
        <v>22.466151289999999</v>
      </c>
      <c r="AO361">
        <v>21.036164240000002</v>
      </c>
      <c r="AP361">
        <v>19.691506960000002</v>
      </c>
      <c r="AQ361">
        <v>18.419965130000001</v>
      </c>
      <c r="AR361">
        <v>17.209406950000002</v>
      </c>
      <c r="AS361">
        <v>16.056386700000001</v>
      </c>
      <c r="AT361">
        <v>14.959534319999999</v>
      </c>
      <c r="AU361">
        <v>13.918334829999999</v>
      </c>
      <c r="AV361">
        <v>12.92952328</v>
      </c>
    </row>
    <row r="362" spans="1:48" x14ac:dyDescent="0.25">
      <c r="A362" t="s">
        <v>409</v>
      </c>
      <c r="B362">
        <v>134.72040376546801</v>
      </c>
      <c r="C362">
        <v>136.88338342447199</v>
      </c>
      <c r="D362">
        <v>139.08094449999999</v>
      </c>
      <c r="E362">
        <v>135.51565529999999</v>
      </c>
      <c r="F362">
        <v>126.18557699999999</v>
      </c>
      <c r="G362">
        <v>111.8750208</v>
      </c>
      <c r="H362">
        <v>117.2146</v>
      </c>
      <c r="I362">
        <v>112.1667447</v>
      </c>
      <c r="J362">
        <v>104.8674204</v>
      </c>
      <c r="K362">
        <v>100.3967579</v>
      </c>
      <c r="L362">
        <v>100.39371850000001</v>
      </c>
      <c r="M362">
        <v>106.590126</v>
      </c>
      <c r="N362">
        <v>110.0273562</v>
      </c>
      <c r="O362">
        <v>111.3663001</v>
      </c>
      <c r="P362">
        <v>111.0890323</v>
      </c>
      <c r="Q362">
        <v>110.06089969999999</v>
      </c>
      <c r="R362">
        <v>108.56552619999999</v>
      </c>
      <c r="S362">
        <v>106.63211699999999</v>
      </c>
      <c r="T362">
        <v>85.80068</v>
      </c>
      <c r="U362">
        <v>68.949916009999995</v>
      </c>
      <c r="V362">
        <v>56.401898699999997</v>
      </c>
      <c r="W362">
        <v>47.383369479999999</v>
      </c>
      <c r="X362">
        <v>40.967876539999999</v>
      </c>
      <c r="Y362">
        <v>36.270846949999999</v>
      </c>
      <c r="Z362">
        <v>32.699466459999996</v>
      </c>
      <c r="AA362">
        <v>29.881836960000001</v>
      </c>
      <c r="AB362">
        <v>27.5437233</v>
      </c>
      <c r="AC362">
        <v>25.679013309999998</v>
      </c>
      <c r="AD362">
        <v>24.023259629999998</v>
      </c>
      <c r="AE362">
        <v>22.526733149999998</v>
      </c>
      <c r="AF362">
        <v>21.16926935</v>
      </c>
      <c r="AG362">
        <v>19.918996889999999</v>
      </c>
      <c r="AH362">
        <v>18.75272111</v>
      </c>
      <c r="AI362">
        <v>17.673010959999999</v>
      </c>
      <c r="AJ362">
        <v>16.671483819999999</v>
      </c>
      <c r="AK362">
        <v>15.74128011</v>
      </c>
      <c r="AL362">
        <v>14.871948189999999</v>
      </c>
      <c r="AM362">
        <v>14.05647811</v>
      </c>
      <c r="AN362">
        <v>13.28832162</v>
      </c>
      <c r="AO362">
        <v>12.56135928</v>
      </c>
      <c r="AP362">
        <v>11.872665359999999</v>
      </c>
      <c r="AQ362">
        <v>11.215308820000001</v>
      </c>
      <c r="AR362">
        <v>10.582444150000001</v>
      </c>
      <c r="AS362">
        <v>9.9740967909999902</v>
      </c>
      <c r="AT362">
        <v>9.3895717300000001</v>
      </c>
      <c r="AU362">
        <v>8.8293183450000008</v>
      </c>
      <c r="AV362">
        <v>8.3887433470000001</v>
      </c>
    </row>
    <row r="363" spans="1:48" x14ac:dyDescent="0.25">
      <c r="A363" t="s">
        <v>410</v>
      </c>
      <c r="B363">
        <v>25.7205480340882</v>
      </c>
      <c r="C363">
        <v>26.1334997523225</v>
      </c>
      <c r="D363">
        <v>26.553036850000002</v>
      </c>
      <c r="E363">
        <v>26.80199314</v>
      </c>
      <c r="F363">
        <v>24.62918827</v>
      </c>
      <c r="G363">
        <v>21.922476799999998</v>
      </c>
      <c r="H363">
        <v>22.359648050000001</v>
      </c>
      <c r="I363">
        <v>24.112276600000001</v>
      </c>
      <c r="J363">
        <v>21.674069469999999</v>
      </c>
      <c r="K363">
        <v>20.688331439999999</v>
      </c>
      <c r="L363">
        <v>21.100784669999999</v>
      </c>
      <c r="M363">
        <v>21.712119359999999</v>
      </c>
      <c r="N363">
        <v>22.470958589999999</v>
      </c>
      <c r="O363">
        <v>22.70898017</v>
      </c>
      <c r="P363">
        <v>22.725386319999998</v>
      </c>
      <c r="Q363">
        <v>22.603882670000001</v>
      </c>
      <c r="R363">
        <v>22.395135849999999</v>
      </c>
      <c r="S363">
        <v>22.111235480000001</v>
      </c>
      <c r="T363">
        <v>16.64707975</v>
      </c>
      <c r="U363">
        <v>12.47174862</v>
      </c>
      <c r="V363">
        <v>9.7517309920000006</v>
      </c>
      <c r="W363">
        <v>7.9586991649999996</v>
      </c>
      <c r="X363">
        <v>6.7457329059999998</v>
      </c>
      <c r="Y363">
        <v>5.8894018929999996</v>
      </c>
      <c r="Z363">
        <v>5.2539471439999996</v>
      </c>
      <c r="AA363">
        <v>4.7676311599999996</v>
      </c>
      <c r="AB363">
        <v>4.3781741739999998</v>
      </c>
      <c r="AC363">
        <v>4.0605993299999996</v>
      </c>
      <c r="AD363">
        <v>3.7860487699999998</v>
      </c>
      <c r="AE363">
        <v>3.5454681259999998</v>
      </c>
      <c r="AF363">
        <v>3.3349230799999998</v>
      </c>
      <c r="AG363">
        <v>3.1403354530000001</v>
      </c>
      <c r="AH363">
        <v>2.9622400880000002</v>
      </c>
      <c r="AI363">
        <v>2.7966993960000002</v>
      </c>
      <c r="AJ363">
        <v>2.6431362360000001</v>
      </c>
      <c r="AK363">
        <v>2.499454632</v>
      </c>
      <c r="AL363">
        <v>2.3636365600000002</v>
      </c>
      <c r="AM363">
        <v>2.236208392</v>
      </c>
      <c r="AN363">
        <v>2.115588947</v>
      </c>
      <c r="AO363">
        <v>1.9996886780000001</v>
      </c>
      <c r="AP363">
        <v>1.890107344</v>
      </c>
      <c r="AQ363">
        <v>1.784783091</v>
      </c>
      <c r="AR363">
        <v>1.681910625</v>
      </c>
      <c r="AS363">
        <v>1.5836059520000001</v>
      </c>
      <c r="AT363">
        <v>1.4881968430000001</v>
      </c>
      <c r="AU363">
        <v>1.396086843</v>
      </c>
      <c r="AV363">
        <v>1.307757619</v>
      </c>
    </row>
    <row r="364" spans="1:48" x14ac:dyDescent="0.25">
      <c r="A364" t="s">
        <v>411</v>
      </c>
      <c r="B364">
        <v>151.249249897765</v>
      </c>
      <c r="C364">
        <v>153.677605527829</v>
      </c>
      <c r="D364">
        <v>156.14477239999999</v>
      </c>
      <c r="E364">
        <v>158.01371370000001</v>
      </c>
      <c r="F364">
        <v>146.0772375</v>
      </c>
      <c r="G364">
        <v>128.35382250000001</v>
      </c>
      <c r="H364">
        <v>131.4195598</v>
      </c>
      <c r="I364">
        <v>144.08335690000001</v>
      </c>
      <c r="J364">
        <v>129.2797659</v>
      </c>
      <c r="K364">
        <v>123.01741939999999</v>
      </c>
      <c r="L364">
        <v>125.0235759</v>
      </c>
      <c r="M364">
        <v>126.6579775</v>
      </c>
      <c r="N364">
        <v>133.3641227</v>
      </c>
      <c r="O364">
        <v>133.33514829999999</v>
      </c>
      <c r="P364">
        <v>132.76782750000001</v>
      </c>
      <c r="Q364">
        <v>131.870113</v>
      </c>
      <c r="R364">
        <v>130.62245340000001</v>
      </c>
      <c r="S364">
        <v>129.3150886</v>
      </c>
      <c r="T364">
        <v>106.78727910000001</v>
      </c>
      <c r="U364">
        <v>86.109296529999995</v>
      </c>
      <c r="V364">
        <v>71.704478660000007</v>
      </c>
      <c r="W364">
        <v>61.446208800000001</v>
      </c>
      <c r="X364">
        <v>54.107134629999997</v>
      </c>
      <c r="Y364">
        <v>48.938248919999999</v>
      </c>
      <c r="Z364">
        <v>44.874405850000002</v>
      </c>
      <c r="AA364">
        <v>41.888957429999998</v>
      </c>
      <c r="AB364">
        <v>39.263807640000003</v>
      </c>
      <c r="AC364">
        <v>37.356668880000001</v>
      </c>
      <c r="AD364">
        <v>35.39308999</v>
      </c>
      <c r="AE364">
        <v>33.585285630000001</v>
      </c>
      <c r="AF364">
        <v>32.268085910000003</v>
      </c>
      <c r="AG364">
        <v>30.637197919999998</v>
      </c>
      <c r="AH364">
        <v>29.265836029999999</v>
      </c>
      <c r="AI364">
        <v>27.882344700000001</v>
      </c>
      <c r="AJ364">
        <v>26.612449609999999</v>
      </c>
      <c r="AK364">
        <v>25.36813987</v>
      </c>
      <c r="AL364">
        <v>24.096232650000001</v>
      </c>
      <c r="AM364">
        <v>22.96611163</v>
      </c>
      <c r="AN364">
        <v>21.90986685</v>
      </c>
      <c r="AO364">
        <v>20.777182379999999</v>
      </c>
      <c r="AP364">
        <v>19.7906865</v>
      </c>
      <c r="AQ364">
        <v>18.8185453</v>
      </c>
      <c r="AR364">
        <v>17.748436909999999</v>
      </c>
      <c r="AS364">
        <v>16.830506419999999</v>
      </c>
      <c r="AT364">
        <v>15.891565200000001</v>
      </c>
      <c r="AU364">
        <v>14.97177056</v>
      </c>
      <c r="AV364">
        <v>14.09628813</v>
      </c>
    </row>
    <row r="365" spans="1:48" x14ac:dyDescent="0.25">
      <c r="A365" t="s">
        <v>412</v>
      </c>
      <c r="B365">
        <v>57.151100019970301</v>
      </c>
      <c r="C365">
        <v>58.068679416838002</v>
      </c>
      <c r="D365">
        <v>59.000863520000003</v>
      </c>
      <c r="E365">
        <v>59.228627860000003</v>
      </c>
      <c r="F365">
        <v>55.503901079999999</v>
      </c>
      <c r="G365">
        <v>51.167560039999998</v>
      </c>
      <c r="H365">
        <v>53.266763760000003</v>
      </c>
      <c r="I365">
        <v>49.691909590000002</v>
      </c>
      <c r="J365">
        <v>45.254585579999997</v>
      </c>
      <c r="K365">
        <v>44.474977559999999</v>
      </c>
      <c r="L365">
        <v>44.164897809999999</v>
      </c>
      <c r="M365">
        <v>46.658668349999999</v>
      </c>
      <c r="N365">
        <v>47.569732680000001</v>
      </c>
      <c r="O365">
        <v>47.56951231</v>
      </c>
      <c r="P365">
        <v>47.144959589999999</v>
      </c>
      <c r="Q365">
        <v>46.465233859999998</v>
      </c>
      <c r="R365">
        <v>45.640777249999999</v>
      </c>
      <c r="S365">
        <v>44.740167100000001</v>
      </c>
      <c r="T365">
        <v>33.807949800000003</v>
      </c>
      <c r="U365">
        <v>25.285139879999999</v>
      </c>
      <c r="V365">
        <v>19.751934510000002</v>
      </c>
      <c r="W365">
        <v>16.107026359999999</v>
      </c>
      <c r="X365">
        <v>13.640454829999999</v>
      </c>
      <c r="Y365">
        <v>11.893428910000001</v>
      </c>
      <c r="Z365">
        <v>10.59380576</v>
      </c>
      <c r="AA365">
        <v>9.5909478460000006</v>
      </c>
      <c r="AB365">
        <v>8.7866851149999903</v>
      </c>
      <c r="AC365">
        <v>8.1262557950000005</v>
      </c>
      <c r="AD365">
        <v>7.5588587150000004</v>
      </c>
      <c r="AE365">
        <v>7.0632685549999996</v>
      </c>
      <c r="AF365">
        <v>6.6261517269999999</v>
      </c>
      <c r="AG365">
        <v>6.2293738269999999</v>
      </c>
      <c r="AH365">
        <v>5.8649830569999999</v>
      </c>
      <c r="AI365">
        <v>5.5302998289999996</v>
      </c>
      <c r="AJ365">
        <v>5.2214445310000004</v>
      </c>
      <c r="AK365">
        <v>4.9353000229999999</v>
      </c>
      <c r="AL365">
        <v>4.6700294519999996</v>
      </c>
      <c r="AM365">
        <v>4.4216040660000004</v>
      </c>
      <c r="AN365">
        <v>4.1871749769999997</v>
      </c>
      <c r="AO365">
        <v>3.9646669659999998</v>
      </c>
      <c r="AP365">
        <v>3.7538241559999999</v>
      </c>
      <c r="AQ365">
        <v>3.551965364</v>
      </c>
      <c r="AR365">
        <v>3.356857346</v>
      </c>
      <c r="AS365">
        <v>3.1689097479999999</v>
      </c>
      <c r="AT365">
        <v>2.9872260060000002</v>
      </c>
      <c r="AU365">
        <v>2.8119557419999999</v>
      </c>
      <c r="AV365">
        <v>2.6429269099999999</v>
      </c>
    </row>
    <row r="366" spans="1:48" x14ac:dyDescent="0.25">
      <c r="A366" t="s">
        <v>413</v>
      </c>
      <c r="B366">
        <v>65.373084538858294</v>
      </c>
      <c r="C366">
        <v>66.422670556653003</v>
      </c>
      <c r="D366">
        <v>67.489014280000006</v>
      </c>
      <c r="E366">
        <v>68.125161649999995</v>
      </c>
      <c r="F366">
        <v>67.751854960000003</v>
      </c>
      <c r="G366">
        <v>64.926914999999994</v>
      </c>
      <c r="H366">
        <v>66.884258590000002</v>
      </c>
      <c r="I366">
        <v>66.061546930000006</v>
      </c>
      <c r="J366">
        <v>62.953805170000003</v>
      </c>
      <c r="K366">
        <v>62.49229588</v>
      </c>
      <c r="L366">
        <v>62.653420300000001</v>
      </c>
      <c r="M366">
        <v>65.434956630000002</v>
      </c>
      <c r="N366">
        <v>66.793625410000004</v>
      </c>
      <c r="O366">
        <v>67.171461870000002</v>
      </c>
      <c r="P366">
        <v>66.999715010000003</v>
      </c>
      <c r="Q366">
        <v>66.467993899999996</v>
      </c>
      <c r="R366">
        <v>65.678537739999996</v>
      </c>
      <c r="S366">
        <v>64.754083469999998</v>
      </c>
      <c r="T366">
        <v>54.993975249999998</v>
      </c>
      <c r="U366">
        <v>46.501165090000001</v>
      </c>
      <c r="V366">
        <v>40.23680925</v>
      </c>
      <c r="W366">
        <v>35.607058709999997</v>
      </c>
      <c r="X366">
        <v>32.179761360000001</v>
      </c>
      <c r="Y366">
        <v>29.558041679999999</v>
      </c>
      <c r="Z366">
        <v>27.474618679999999</v>
      </c>
      <c r="AA366">
        <v>25.774415080000001</v>
      </c>
      <c r="AB366">
        <v>24.341345369999999</v>
      </c>
      <c r="AC366">
        <v>23.148444720000001</v>
      </c>
      <c r="AD366">
        <v>22.10642966</v>
      </c>
      <c r="AE366">
        <v>21.180127089999999</v>
      </c>
      <c r="AF366">
        <v>20.352264689999998</v>
      </c>
      <c r="AG366">
        <v>19.582981620000002</v>
      </c>
      <c r="AH366">
        <v>18.865628399999999</v>
      </c>
      <c r="AI366">
        <v>18.194900539999999</v>
      </c>
      <c r="AJ366">
        <v>17.568299830000001</v>
      </c>
      <c r="AK366">
        <v>16.981211810000001</v>
      </c>
      <c r="AL366">
        <v>16.427652420000001</v>
      </c>
      <c r="AM366">
        <v>15.91071648</v>
      </c>
      <c r="AN366">
        <v>15.4234308</v>
      </c>
      <c r="AO366">
        <v>14.9582256</v>
      </c>
      <c r="AP366">
        <v>14.51879155</v>
      </c>
      <c r="AQ366">
        <v>14.096598269999999</v>
      </c>
      <c r="AR366">
        <v>13.683813990000001</v>
      </c>
      <c r="AS366">
        <v>13.28727278</v>
      </c>
      <c r="AT366">
        <v>12.90090019</v>
      </c>
      <c r="AU366">
        <v>12.52603891</v>
      </c>
      <c r="AV366">
        <v>12.165356600000001</v>
      </c>
    </row>
    <row r="367" spans="1:48" x14ac:dyDescent="0.25">
      <c r="A367" t="s">
        <v>414</v>
      </c>
      <c r="B367">
        <v>2428.8625537297398</v>
      </c>
      <c r="C367">
        <v>2467.8587276677299</v>
      </c>
      <c r="D367">
        <v>2507.4805019999999</v>
      </c>
      <c r="E367">
        <v>2536.5670570000002</v>
      </c>
      <c r="F367">
        <v>2563.8567849999999</v>
      </c>
      <c r="G367">
        <v>2416.3297200000002</v>
      </c>
      <c r="H367">
        <v>2519.8041549999998</v>
      </c>
      <c r="I367">
        <v>2560.9388469999999</v>
      </c>
      <c r="J367">
        <v>2526.6372470000001</v>
      </c>
      <c r="K367">
        <v>2534.3241910000002</v>
      </c>
      <c r="L367">
        <v>2547.2070100000001</v>
      </c>
      <c r="M367">
        <v>2606.027771</v>
      </c>
      <c r="N367">
        <v>2670.5535159999999</v>
      </c>
      <c r="O367">
        <v>2702.5685279999998</v>
      </c>
      <c r="P367">
        <v>2711.1240509999998</v>
      </c>
      <c r="Q367">
        <v>2703.3861499999998</v>
      </c>
      <c r="R367">
        <v>2684.4333369999999</v>
      </c>
      <c r="S367">
        <v>2656.5758609999998</v>
      </c>
      <c r="T367">
        <v>2492.7901860000002</v>
      </c>
      <c r="U367">
        <v>2335.011904</v>
      </c>
      <c r="V367">
        <v>2193.504422</v>
      </c>
      <c r="W367">
        <v>2068.7633089999999</v>
      </c>
      <c r="X367">
        <v>1963.5973289999999</v>
      </c>
      <c r="Y367">
        <v>1872.8410699999999</v>
      </c>
      <c r="Z367">
        <v>1792.858275</v>
      </c>
      <c r="AA367">
        <v>1721.039673</v>
      </c>
      <c r="AB367">
        <v>1655.575977</v>
      </c>
      <c r="AC367">
        <v>1601.5790019999999</v>
      </c>
      <c r="AD367">
        <v>1555.227431</v>
      </c>
      <c r="AE367">
        <v>1514.081189</v>
      </c>
      <c r="AF367">
        <v>1476.606137</v>
      </c>
      <c r="AG367">
        <v>1441.878614</v>
      </c>
      <c r="AH367">
        <v>1409.276709</v>
      </c>
      <c r="AI367">
        <v>1378.378324</v>
      </c>
      <c r="AJ367">
        <v>1349.0414229999999</v>
      </c>
      <c r="AK367">
        <v>1321.119727</v>
      </c>
      <c r="AL367">
        <v>1294.4848039999999</v>
      </c>
      <c r="AM367">
        <v>1269.0556590000001</v>
      </c>
      <c r="AN367">
        <v>1244.6834530000001</v>
      </c>
      <c r="AO367">
        <v>1221.173466</v>
      </c>
      <c r="AP367">
        <v>1198.339154</v>
      </c>
      <c r="AQ367">
        <v>1176.0505390000001</v>
      </c>
      <c r="AR367">
        <v>1154.123501</v>
      </c>
      <c r="AS367">
        <v>1132.426342</v>
      </c>
      <c r="AT367">
        <v>1110.9013600000001</v>
      </c>
      <c r="AU367">
        <v>1089.4558999999999</v>
      </c>
      <c r="AV367">
        <v>1067.905452</v>
      </c>
    </row>
    <row r="368" spans="1:48" x14ac:dyDescent="0.25">
      <c r="A368" t="s">
        <v>415</v>
      </c>
      <c r="B368">
        <v>47.517052488424603</v>
      </c>
      <c r="C368">
        <v>48.279954135952401</v>
      </c>
      <c r="D368">
        <v>49.055101739999998</v>
      </c>
      <c r="E368">
        <v>50.416640059999999</v>
      </c>
      <c r="F368">
        <v>48.641690840000003</v>
      </c>
      <c r="G368">
        <v>41.761601540000001</v>
      </c>
      <c r="H368">
        <v>43.939690149999997</v>
      </c>
      <c r="I368">
        <v>44.838598650000002</v>
      </c>
      <c r="J368">
        <v>41.988311320000001</v>
      </c>
      <c r="K368">
        <v>39.396069820000001</v>
      </c>
      <c r="L368">
        <v>38.327919880000003</v>
      </c>
      <c r="M368">
        <v>39.808295970000003</v>
      </c>
      <c r="N368">
        <v>40.646851529999999</v>
      </c>
      <c r="O368">
        <v>40.996670829999999</v>
      </c>
      <c r="P368">
        <v>41.176469840000003</v>
      </c>
      <c r="Q368">
        <v>41.211591640000002</v>
      </c>
      <c r="R368">
        <v>41.124024169999998</v>
      </c>
      <c r="S368">
        <v>40.9404982</v>
      </c>
      <c r="T368">
        <v>34.8404393</v>
      </c>
      <c r="U368">
        <v>29.975570399999999</v>
      </c>
      <c r="V368">
        <v>26.434611919999998</v>
      </c>
      <c r="W368">
        <v>23.777552289999999</v>
      </c>
      <c r="X368">
        <v>21.771914649999999</v>
      </c>
      <c r="Y368">
        <v>20.256333049999999</v>
      </c>
      <c r="Z368">
        <v>19.055401249999999</v>
      </c>
      <c r="AA368">
        <v>18.118174710000002</v>
      </c>
      <c r="AB368">
        <v>17.333053280000001</v>
      </c>
      <c r="AC368">
        <v>16.76043533</v>
      </c>
      <c r="AD368">
        <v>16.262706319999999</v>
      </c>
      <c r="AE368">
        <v>15.847136559999999</v>
      </c>
      <c r="AF368">
        <v>15.54105021</v>
      </c>
      <c r="AG368">
        <v>15.23672884</v>
      </c>
      <c r="AH368">
        <v>14.992223020000001</v>
      </c>
      <c r="AI368">
        <v>14.787694330000001</v>
      </c>
      <c r="AJ368">
        <v>14.624834379999999</v>
      </c>
      <c r="AK368">
        <v>14.488754459999999</v>
      </c>
      <c r="AL368">
        <v>14.366373960000001</v>
      </c>
      <c r="AM368">
        <v>14.28457818</v>
      </c>
      <c r="AN368">
        <v>14.22771519</v>
      </c>
      <c r="AO368">
        <v>14.17173891</v>
      </c>
      <c r="AP368">
        <v>14.148501449999999</v>
      </c>
      <c r="AQ368">
        <v>14.13389147</v>
      </c>
      <c r="AR368">
        <v>14.109658659999999</v>
      </c>
      <c r="AS368">
        <v>14.11729648</v>
      </c>
      <c r="AT368">
        <v>14.124708930000001</v>
      </c>
      <c r="AU368">
        <v>14.13755038</v>
      </c>
      <c r="AV368">
        <v>14.22825497</v>
      </c>
    </row>
    <row r="369" spans="1:48" x14ac:dyDescent="0.25">
      <c r="A369" t="s">
        <v>416</v>
      </c>
      <c r="B369">
        <v>856.18218746100797</v>
      </c>
      <c r="C369">
        <v>869.92846942066899</v>
      </c>
      <c r="D369">
        <v>883.89380949999997</v>
      </c>
      <c r="E369">
        <v>900.02502200000004</v>
      </c>
      <c r="F369">
        <v>871.57115969999995</v>
      </c>
      <c r="G369">
        <v>812.45228129999998</v>
      </c>
      <c r="H369">
        <v>821.77938310000002</v>
      </c>
      <c r="I369">
        <v>809.05489169999998</v>
      </c>
      <c r="J369">
        <v>765.49611579999998</v>
      </c>
      <c r="K369">
        <v>738.56803549999995</v>
      </c>
      <c r="L369">
        <v>742.83171010000001</v>
      </c>
      <c r="M369">
        <v>772.47967029999995</v>
      </c>
      <c r="N369">
        <v>786.84405119999997</v>
      </c>
      <c r="O369">
        <v>788.09159060000002</v>
      </c>
      <c r="P369">
        <v>781.00147070000003</v>
      </c>
      <c r="Q369">
        <v>772.42672500000003</v>
      </c>
      <c r="R369">
        <v>762.44545800000003</v>
      </c>
      <c r="S369">
        <v>753.80136430000005</v>
      </c>
      <c r="T369">
        <v>643.83581990000005</v>
      </c>
      <c r="U369">
        <v>514.86195220000002</v>
      </c>
      <c r="V369">
        <v>420.08970970000001</v>
      </c>
      <c r="W369">
        <v>351.26880890000001</v>
      </c>
      <c r="X369">
        <v>301.45096819999998</v>
      </c>
      <c r="Y369">
        <v>264.85164650000002</v>
      </c>
      <c r="Z369">
        <v>236.67376440000001</v>
      </c>
      <c r="AA369">
        <v>214.43264550000001</v>
      </c>
      <c r="AB369">
        <v>196.1558497</v>
      </c>
      <c r="AC369">
        <v>181.3816745</v>
      </c>
      <c r="AD369">
        <v>168.44255279999999</v>
      </c>
      <c r="AE369">
        <v>157.07215170000001</v>
      </c>
      <c r="AF369">
        <v>147.0999353</v>
      </c>
      <c r="AG369">
        <v>137.743439</v>
      </c>
      <c r="AH369">
        <v>128.95161110000001</v>
      </c>
      <c r="AI369">
        <v>121.0281986</v>
      </c>
      <c r="AJ369">
        <v>113.69248109999999</v>
      </c>
      <c r="AK369">
        <v>106.8642128</v>
      </c>
      <c r="AL369">
        <v>100.4162705</v>
      </c>
      <c r="AM369">
        <v>94.49264368</v>
      </c>
      <c r="AN369">
        <v>88.921382320000006</v>
      </c>
      <c r="AO369">
        <v>83.623806299999998</v>
      </c>
      <c r="AP369">
        <v>78.683014189999994</v>
      </c>
      <c r="AQ369">
        <v>73.948070299999998</v>
      </c>
      <c r="AR369">
        <v>69.382390830000006</v>
      </c>
      <c r="AS369">
        <v>65.103357410000001</v>
      </c>
      <c r="AT369">
        <v>61.003078000000002</v>
      </c>
      <c r="AU369">
        <v>57.105533999999999</v>
      </c>
      <c r="AV369">
        <v>53.450532819999999</v>
      </c>
    </row>
    <row r="370" spans="1:48" x14ac:dyDescent="0.25">
      <c r="A370" t="s">
        <v>417</v>
      </c>
      <c r="B370">
        <v>1103.3221449510499</v>
      </c>
      <c r="C370">
        <v>1121.0363388679</v>
      </c>
      <c r="D370">
        <v>1139.0337830000001</v>
      </c>
      <c r="E370">
        <v>1184.059332</v>
      </c>
      <c r="F370">
        <v>1145.395927</v>
      </c>
      <c r="G370">
        <v>1062.5782240000001</v>
      </c>
      <c r="H370">
        <v>1048.9249609999999</v>
      </c>
      <c r="I370">
        <v>1054.1961140000001</v>
      </c>
      <c r="J370">
        <v>1016.293985</v>
      </c>
      <c r="K370">
        <v>1009.837036</v>
      </c>
      <c r="L370">
        <v>988.11073090000002</v>
      </c>
      <c r="M370">
        <v>983.67474470000002</v>
      </c>
      <c r="N370">
        <v>1068.445903</v>
      </c>
      <c r="O370">
        <v>1078.5595290000001</v>
      </c>
      <c r="P370">
        <v>1087.225064</v>
      </c>
      <c r="Q370">
        <v>1094.2937099999999</v>
      </c>
      <c r="R370">
        <v>1098.306603</v>
      </c>
      <c r="S370">
        <v>1104.1656809999999</v>
      </c>
      <c r="T370">
        <v>1133.868258</v>
      </c>
      <c r="U370">
        <v>1135.9095589999999</v>
      </c>
      <c r="V370">
        <v>1145.973565</v>
      </c>
      <c r="W370">
        <v>1149.6550339999999</v>
      </c>
      <c r="X370">
        <v>1149.4715880000001</v>
      </c>
      <c r="Y370">
        <v>1155.6550999999999</v>
      </c>
      <c r="Z370">
        <v>1155.020974</v>
      </c>
      <c r="AA370">
        <v>1162.0372669999999</v>
      </c>
      <c r="AB370">
        <v>1158.5769969999999</v>
      </c>
      <c r="AC370">
        <v>1172.077432</v>
      </c>
      <c r="AD370">
        <v>1172.3602679999999</v>
      </c>
      <c r="AE370">
        <v>1170.7356769999999</v>
      </c>
      <c r="AF370">
        <v>1187.2310620000001</v>
      </c>
      <c r="AG370">
        <v>1180.043942</v>
      </c>
      <c r="AH370">
        <v>1182.1838889999999</v>
      </c>
      <c r="AI370">
        <v>1178.4166419999999</v>
      </c>
      <c r="AJ370">
        <v>1177.014709</v>
      </c>
      <c r="AK370">
        <v>1172.790146</v>
      </c>
      <c r="AL370">
        <v>1162.1927350000001</v>
      </c>
      <c r="AM370">
        <v>1158.3006780000001</v>
      </c>
      <c r="AN370">
        <v>1157.1315509999999</v>
      </c>
      <c r="AO370">
        <v>1146.5860230000001</v>
      </c>
      <c r="AP370">
        <v>1145.4763270000001</v>
      </c>
      <c r="AQ370">
        <v>1143.3760199999999</v>
      </c>
      <c r="AR370">
        <v>1129.4462659999999</v>
      </c>
      <c r="AS370">
        <v>1128.206242</v>
      </c>
      <c r="AT370">
        <v>1122.530229</v>
      </c>
      <c r="AU370">
        <v>1116.211933</v>
      </c>
      <c r="AV370">
        <v>1112.16156</v>
      </c>
    </row>
    <row r="371" spans="1:48" x14ac:dyDescent="0.25">
      <c r="A371" t="s">
        <v>418</v>
      </c>
      <c r="B371">
        <v>34.209099631423797</v>
      </c>
      <c r="C371">
        <v>34.758337791253098</v>
      </c>
      <c r="D371">
        <v>35.316299569999998</v>
      </c>
      <c r="E371">
        <v>36.230942759999998</v>
      </c>
      <c r="F371">
        <v>34.661046239999997</v>
      </c>
      <c r="G371">
        <v>33.812881259999997</v>
      </c>
      <c r="H371">
        <v>34.823571659999999</v>
      </c>
      <c r="I371">
        <v>34.022242730000002</v>
      </c>
      <c r="J371">
        <v>32.425081069999997</v>
      </c>
      <c r="K371">
        <v>32.658423300000003</v>
      </c>
      <c r="L371">
        <v>32.883808870000003</v>
      </c>
      <c r="M371">
        <v>32.062352140000002</v>
      </c>
      <c r="N371">
        <v>32.1368923</v>
      </c>
      <c r="O371">
        <v>31.552438559999999</v>
      </c>
      <c r="P371">
        <v>30.32938811</v>
      </c>
      <c r="Q371">
        <v>29.841550130000002</v>
      </c>
      <c r="R371">
        <v>29.604918269999999</v>
      </c>
      <c r="S371">
        <v>29.500729060000001</v>
      </c>
      <c r="T371">
        <v>27.361011220000002</v>
      </c>
      <c r="U371">
        <v>24.942404</v>
      </c>
      <c r="V371">
        <v>22.74490205</v>
      </c>
      <c r="W371">
        <v>20.865366040000001</v>
      </c>
      <c r="X371">
        <v>19.44239365</v>
      </c>
      <c r="Y371">
        <v>18.292932820000001</v>
      </c>
      <c r="Z371">
        <v>17.30860844</v>
      </c>
      <c r="AA371">
        <v>16.43648387</v>
      </c>
      <c r="AB371">
        <v>15.632641100000001</v>
      </c>
      <c r="AC371">
        <v>15.08050751</v>
      </c>
      <c r="AD371">
        <v>14.62360275</v>
      </c>
      <c r="AE371">
        <v>14.204773940000001</v>
      </c>
      <c r="AF371">
        <v>13.80596252</v>
      </c>
      <c r="AG371">
        <v>13.400411310000001</v>
      </c>
      <c r="AH371">
        <v>12.976277359999999</v>
      </c>
      <c r="AI371">
        <v>12.540414480000001</v>
      </c>
      <c r="AJ371">
        <v>12.10057428</v>
      </c>
      <c r="AK371">
        <v>11.660881890000001</v>
      </c>
      <c r="AL371">
        <v>11.220336209999999</v>
      </c>
      <c r="AM371">
        <v>10.80458366</v>
      </c>
      <c r="AN371">
        <v>10.39343547</v>
      </c>
      <c r="AO371">
        <v>9.9752685549999995</v>
      </c>
      <c r="AP371">
        <v>9.5467672700000001</v>
      </c>
      <c r="AQ371">
        <v>9.0977805899999904</v>
      </c>
      <c r="AR371">
        <v>8.6147187289999998</v>
      </c>
      <c r="AS371">
        <v>8.0962778380000007</v>
      </c>
      <c r="AT371">
        <v>7.5407468809999996</v>
      </c>
      <c r="AU371">
        <v>6.9483860169999998</v>
      </c>
      <c r="AV371">
        <v>6.3326130970000003</v>
      </c>
    </row>
    <row r="372" spans="1:48" x14ac:dyDescent="0.25">
      <c r="A372" t="s">
        <v>419</v>
      </c>
      <c r="B372">
        <v>402.39756320906599</v>
      </c>
      <c r="C372">
        <v>408.85818624556703</v>
      </c>
      <c r="D372">
        <v>415.41775749999999</v>
      </c>
      <c r="E372">
        <v>416.59400729999999</v>
      </c>
      <c r="F372">
        <v>393.79111779999999</v>
      </c>
      <c r="G372">
        <v>365.245135</v>
      </c>
      <c r="H372">
        <v>367.88828860000001</v>
      </c>
      <c r="I372">
        <v>356.95285530000001</v>
      </c>
      <c r="J372">
        <v>340.15896090000001</v>
      </c>
      <c r="K372">
        <v>333.92419630000001</v>
      </c>
      <c r="L372">
        <v>327.75319480000002</v>
      </c>
      <c r="M372">
        <v>306.41103859999998</v>
      </c>
      <c r="N372">
        <v>308.47317329999998</v>
      </c>
      <c r="O372">
        <v>309.1529883</v>
      </c>
      <c r="P372">
        <v>308.83245929999998</v>
      </c>
      <c r="Q372">
        <v>308.68257979999998</v>
      </c>
      <c r="R372">
        <v>308.73801479999997</v>
      </c>
      <c r="S372">
        <v>308.61878250000001</v>
      </c>
      <c r="T372">
        <v>281.85627110000001</v>
      </c>
      <c r="U372">
        <v>250.0738758</v>
      </c>
      <c r="V372">
        <v>218.3403448</v>
      </c>
      <c r="W372">
        <v>186.70016190000001</v>
      </c>
      <c r="X372">
        <v>155.78209409999999</v>
      </c>
      <c r="Y372">
        <v>125.2811579</v>
      </c>
      <c r="Z372">
        <v>94.987180839999894</v>
      </c>
      <c r="AA372">
        <v>64.854299190000006</v>
      </c>
      <c r="AB372">
        <v>34.887502660000003</v>
      </c>
      <c r="AC372">
        <v>28.91683226</v>
      </c>
      <c r="AD372">
        <v>23.035465259999999</v>
      </c>
      <c r="AE372">
        <v>17.167907490000001</v>
      </c>
      <c r="AF372">
        <v>11.29774192</v>
      </c>
      <c r="AG372">
        <v>11.281790730000001</v>
      </c>
      <c r="AH372">
        <v>11.25411332</v>
      </c>
      <c r="AI372">
        <v>11.215232029999999</v>
      </c>
      <c r="AJ372">
        <v>11.16681464</v>
      </c>
      <c r="AK372">
        <v>11.1096463</v>
      </c>
      <c r="AL372">
        <v>11.043439749999999</v>
      </c>
      <c r="AM372">
        <v>10.981388900000001</v>
      </c>
      <c r="AN372">
        <v>10.917828119999999</v>
      </c>
      <c r="AO372">
        <v>10.848808480000001</v>
      </c>
      <c r="AP372">
        <v>10.77504944</v>
      </c>
      <c r="AQ372">
        <v>10.695133220000001</v>
      </c>
      <c r="AR372">
        <v>10.606644770000001</v>
      </c>
      <c r="AS372">
        <v>10.51189102</v>
      </c>
      <c r="AT372">
        <v>10.410186749999999</v>
      </c>
      <c r="AU372">
        <v>10.302192939999999</v>
      </c>
      <c r="AV372">
        <v>10.144324879999999</v>
      </c>
    </row>
    <row r="373" spans="1:48" x14ac:dyDescent="0.25">
      <c r="A373" t="s">
        <v>420</v>
      </c>
      <c r="B373">
        <v>2054.0877526149902</v>
      </c>
      <c r="C373">
        <v>2087.0667958967301</v>
      </c>
      <c r="D373">
        <v>2120.5718700000002</v>
      </c>
      <c r="E373">
        <v>2130.2068949999998</v>
      </c>
      <c r="F373">
        <v>2020.524224</v>
      </c>
      <c r="G373">
        <v>1843.9771169999999</v>
      </c>
      <c r="H373">
        <v>1861.9398269999999</v>
      </c>
      <c r="I373">
        <v>1841.059874</v>
      </c>
      <c r="J373">
        <v>1748.0480419999999</v>
      </c>
      <c r="K373">
        <v>1700.845609</v>
      </c>
      <c r="L373">
        <v>1687.929183</v>
      </c>
      <c r="M373">
        <v>1639.2090519999999</v>
      </c>
      <c r="N373">
        <v>1672.871435</v>
      </c>
      <c r="O373">
        <v>1690.6336739999999</v>
      </c>
      <c r="P373">
        <v>1695.722896</v>
      </c>
      <c r="Q373">
        <v>1704.8868299999999</v>
      </c>
      <c r="R373">
        <v>1713.2854749999999</v>
      </c>
      <c r="S373">
        <v>1719.1669870000001</v>
      </c>
      <c r="T373">
        <v>1613.8143829999999</v>
      </c>
      <c r="U373">
        <v>1513.295944</v>
      </c>
      <c r="V373">
        <v>1409.1898739999999</v>
      </c>
      <c r="W373">
        <v>1306.3966</v>
      </c>
      <c r="X373">
        <v>1212.437776</v>
      </c>
      <c r="Y373">
        <v>1127.732982</v>
      </c>
      <c r="Z373">
        <v>1050.047253</v>
      </c>
      <c r="AA373">
        <v>979.00380889999997</v>
      </c>
      <c r="AB373">
        <v>912.52971160000004</v>
      </c>
      <c r="AC373">
        <v>855.26513569999997</v>
      </c>
      <c r="AD373">
        <v>801.58765619999997</v>
      </c>
      <c r="AE373">
        <v>750.76985969999998</v>
      </c>
      <c r="AF373">
        <v>702.61413489999995</v>
      </c>
      <c r="AG373">
        <v>655.01445799999999</v>
      </c>
      <c r="AH373">
        <v>608.5172255</v>
      </c>
      <c r="AI373">
        <v>563.2684471</v>
      </c>
      <c r="AJ373">
        <v>518.83212909999997</v>
      </c>
      <c r="AK373">
        <v>474.93928649999998</v>
      </c>
      <c r="AL373">
        <v>431.31414840000002</v>
      </c>
      <c r="AM373">
        <v>388.48991109999997</v>
      </c>
      <c r="AN373">
        <v>345.9646386</v>
      </c>
      <c r="AO373">
        <v>303.44441060000003</v>
      </c>
      <c r="AP373">
        <v>261.14368580000001</v>
      </c>
      <c r="AQ373">
        <v>218.78342069999999</v>
      </c>
      <c r="AR373">
        <v>176.28763789999999</v>
      </c>
      <c r="AS373">
        <v>133.88115199999999</v>
      </c>
      <c r="AT373">
        <v>91.374977770000001</v>
      </c>
      <c r="AU373">
        <v>48.799612089999997</v>
      </c>
      <c r="AV373">
        <v>6.2434862149999999</v>
      </c>
    </row>
    <row r="374" spans="1:48" x14ac:dyDescent="0.25">
      <c r="A374" t="s">
        <v>421</v>
      </c>
      <c r="B374">
        <v>270.87794889743401</v>
      </c>
      <c r="C374">
        <v>275.22698198493703</v>
      </c>
      <c r="D374">
        <v>279.64534659999998</v>
      </c>
      <c r="E374">
        <v>340.30221169999999</v>
      </c>
      <c r="F374">
        <v>307.01380560000001</v>
      </c>
      <c r="G374">
        <v>234.09493689999999</v>
      </c>
      <c r="H374">
        <v>300.09164900000002</v>
      </c>
      <c r="I374">
        <v>249.8887354</v>
      </c>
      <c r="J374">
        <v>314.7733111</v>
      </c>
      <c r="K374">
        <v>299.05545599999999</v>
      </c>
      <c r="L374">
        <v>324.08289509999997</v>
      </c>
      <c r="M374">
        <v>353.38409000000001</v>
      </c>
      <c r="N374">
        <v>402.20319269999999</v>
      </c>
      <c r="O374">
        <v>412.49063189999998</v>
      </c>
      <c r="P374">
        <v>419.08201780000002</v>
      </c>
      <c r="Q374">
        <v>423.12264269999997</v>
      </c>
      <c r="R374">
        <v>425.35325360000002</v>
      </c>
      <c r="S374">
        <v>426.25321279999997</v>
      </c>
      <c r="T374">
        <v>416.15953400000001</v>
      </c>
      <c r="U374">
        <v>406.15161360000002</v>
      </c>
      <c r="V374">
        <v>396.85881180000001</v>
      </c>
      <c r="W374">
        <v>387.6519237</v>
      </c>
      <c r="X374">
        <v>379.28043960000002</v>
      </c>
      <c r="Y374">
        <v>371.82350359999998</v>
      </c>
      <c r="Z374">
        <v>364.87601269999999</v>
      </c>
      <c r="AA374">
        <v>358.43146789999997</v>
      </c>
      <c r="AB374">
        <v>352.1645585</v>
      </c>
      <c r="AC374">
        <v>347.3786518</v>
      </c>
      <c r="AD374">
        <v>343.1882751</v>
      </c>
      <c r="AE374">
        <v>339.52525300000002</v>
      </c>
      <c r="AF374">
        <v>336.4243879</v>
      </c>
      <c r="AG374">
        <v>333.32054900000003</v>
      </c>
      <c r="AH374">
        <v>330.37761870000003</v>
      </c>
      <c r="AI374">
        <v>327.7768117</v>
      </c>
      <c r="AJ374">
        <v>325.3827134</v>
      </c>
      <c r="AK374">
        <v>323.14837180000001</v>
      </c>
      <c r="AL374">
        <v>320.99497810000003</v>
      </c>
      <c r="AM374">
        <v>319.21118380000001</v>
      </c>
      <c r="AN374">
        <v>317.63461589999997</v>
      </c>
      <c r="AO374">
        <v>316.14340199999998</v>
      </c>
      <c r="AP374">
        <v>314.86864539999999</v>
      </c>
      <c r="AQ374">
        <v>313.64622809999997</v>
      </c>
      <c r="AR374">
        <v>312.4083885</v>
      </c>
      <c r="AS374">
        <v>311.33993470000001</v>
      </c>
      <c r="AT374">
        <v>310.25254849999999</v>
      </c>
      <c r="AU374">
        <v>309.15396049999998</v>
      </c>
      <c r="AV374">
        <v>308.37488669999999</v>
      </c>
    </row>
    <row r="375" spans="1:48" x14ac:dyDescent="0.25">
      <c r="A375" t="s">
        <v>422</v>
      </c>
      <c r="B375">
        <v>709.85816294119195</v>
      </c>
      <c r="C375">
        <v>721.25516535734096</v>
      </c>
      <c r="D375">
        <v>732.83465669999998</v>
      </c>
      <c r="E375">
        <v>762.02753610000002</v>
      </c>
      <c r="F375">
        <v>760.58833360000006</v>
      </c>
      <c r="G375">
        <v>622.45630110000002</v>
      </c>
      <c r="H375">
        <v>645.79480639999997</v>
      </c>
      <c r="I375">
        <v>680.46523869999999</v>
      </c>
      <c r="J375">
        <v>666.66592479999997</v>
      </c>
      <c r="K375">
        <v>646.75334780000003</v>
      </c>
      <c r="L375">
        <v>642.38023759999999</v>
      </c>
      <c r="M375">
        <v>654.55374070000005</v>
      </c>
      <c r="N375">
        <v>677.22220159999995</v>
      </c>
      <c r="O375">
        <v>695.32720970000003</v>
      </c>
      <c r="P375">
        <v>709.92542430000003</v>
      </c>
      <c r="Q375">
        <v>720.66263230000004</v>
      </c>
      <c r="R375">
        <v>728.71812699999998</v>
      </c>
      <c r="S375">
        <v>734.24005569999997</v>
      </c>
      <c r="T375">
        <v>733.01440649999995</v>
      </c>
      <c r="U375">
        <v>730.78532299999995</v>
      </c>
      <c r="V375">
        <v>728.0816413</v>
      </c>
      <c r="W375">
        <v>724.78596000000005</v>
      </c>
      <c r="X375">
        <v>722.3469341</v>
      </c>
      <c r="Y375">
        <v>721.08133039999996</v>
      </c>
      <c r="Z375">
        <v>720.67591030000006</v>
      </c>
      <c r="AA375">
        <v>721.05772560000003</v>
      </c>
      <c r="AB375">
        <v>721.74212039999998</v>
      </c>
      <c r="AC375">
        <v>724.76199880000001</v>
      </c>
      <c r="AD375">
        <v>728.8795222</v>
      </c>
      <c r="AE375">
        <v>733.57702610000001</v>
      </c>
      <c r="AF375">
        <v>738.82529939999995</v>
      </c>
      <c r="AG375">
        <v>743.91829089999999</v>
      </c>
      <c r="AH375">
        <v>748.80154619999996</v>
      </c>
      <c r="AI375">
        <v>753.66768590000004</v>
      </c>
      <c r="AJ375">
        <v>758.46399910000002</v>
      </c>
      <c r="AK375">
        <v>763.18724910000003</v>
      </c>
      <c r="AL375">
        <v>767.73983699999997</v>
      </c>
      <c r="AM375">
        <v>772.40997770000001</v>
      </c>
      <c r="AN375">
        <v>777.21728429999996</v>
      </c>
      <c r="AO375">
        <v>782.00322800000004</v>
      </c>
      <c r="AP375">
        <v>786.91006609999999</v>
      </c>
      <c r="AQ375">
        <v>791.8491239</v>
      </c>
      <c r="AR375">
        <v>796.64391539999997</v>
      </c>
      <c r="AS375">
        <v>801.5039567</v>
      </c>
      <c r="AT375">
        <v>806.31282829999998</v>
      </c>
      <c r="AU375">
        <v>811.01803559999996</v>
      </c>
      <c r="AV375">
        <v>816.37749380000002</v>
      </c>
    </row>
    <row r="376" spans="1:48" x14ac:dyDescent="0.25">
      <c r="A376" t="s">
        <v>423</v>
      </c>
      <c r="B376">
        <v>6361.6776772599596</v>
      </c>
      <c r="C376">
        <v>6463.8164701113201</v>
      </c>
      <c r="D376">
        <v>6567.5910290000002</v>
      </c>
      <c r="E376">
        <v>6694.4260240000003</v>
      </c>
      <c r="F376">
        <v>6483.4386160000004</v>
      </c>
      <c r="G376">
        <v>6302.1217409999999</v>
      </c>
      <c r="H376">
        <v>6277.3419469999999</v>
      </c>
      <c r="I376">
        <v>6020.2496110000002</v>
      </c>
      <c r="J376">
        <v>5642.5142850000002</v>
      </c>
      <c r="K376">
        <v>5433.3764300000003</v>
      </c>
      <c r="L376">
        <v>5399.1756580000001</v>
      </c>
      <c r="M376">
        <v>5582.230861</v>
      </c>
      <c r="N376">
        <v>5735.1503329999996</v>
      </c>
      <c r="O376">
        <v>5720.5381150000003</v>
      </c>
      <c r="P376">
        <v>5600.2081410000001</v>
      </c>
      <c r="Q376">
        <v>5413.1822759999995</v>
      </c>
      <c r="R376">
        <v>5272.0105270000004</v>
      </c>
      <c r="S376">
        <v>4697.3976819999998</v>
      </c>
      <c r="T376">
        <v>3881.9131819999998</v>
      </c>
      <c r="U376">
        <v>3059.6213859999998</v>
      </c>
      <c r="V376">
        <v>2438.8915619999998</v>
      </c>
      <c r="W376">
        <v>1991.7488599999999</v>
      </c>
      <c r="X376">
        <v>1673.441673</v>
      </c>
      <c r="Y376">
        <v>1442.6818310000001</v>
      </c>
      <c r="Z376">
        <v>1269.604664</v>
      </c>
      <c r="AA376">
        <v>1136.341056</v>
      </c>
      <c r="AB376">
        <v>1030.165876</v>
      </c>
      <c r="AC376">
        <v>944.50352229999999</v>
      </c>
      <c r="AD376">
        <v>873.29053209999995</v>
      </c>
      <c r="AE376">
        <v>812.7924845</v>
      </c>
      <c r="AF376">
        <v>760.81656529999998</v>
      </c>
      <c r="AG376">
        <v>714.39779380000004</v>
      </c>
      <c r="AH376">
        <v>672.38350519999995</v>
      </c>
      <c r="AI376">
        <v>634.17274829999997</v>
      </c>
      <c r="AJ376">
        <v>599.31180289999998</v>
      </c>
      <c r="AK376">
        <v>567.35658030000002</v>
      </c>
      <c r="AL376">
        <v>537.80699919999995</v>
      </c>
      <c r="AM376">
        <v>510.55799839999997</v>
      </c>
      <c r="AN376">
        <v>485.29505030000001</v>
      </c>
      <c r="AO376">
        <v>461.68676240000002</v>
      </c>
      <c r="AP376">
        <v>439.7725269</v>
      </c>
      <c r="AQ376">
        <v>419.2266616</v>
      </c>
      <c r="AR376">
        <v>399.7327464</v>
      </c>
      <c r="AS376">
        <v>381.462198</v>
      </c>
      <c r="AT376">
        <v>364.28920579999999</v>
      </c>
      <c r="AU376">
        <v>348.2702625</v>
      </c>
      <c r="AV376">
        <v>333.40060419999998</v>
      </c>
    </row>
    <row r="377" spans="1:48" x14ac:dyDescent="0.25">
      <c r="A377" t="s">
        <v>424</v>
      </c>
      <c r="B377">
        <v>536.14457764921201</v>
      </c>
      <c r="C377">
        <v>544.75255226424804</v>
      </c>
      <c r="D377">
        <v>553.49815269999999</v>
      </c>
      <c r="E377">
        <v>549.78408320000005</v>
      </c>
      <c r="F377">
        <v>523.6823521</v>
      </c>
      <c r="G377">
        <v>533.52149369999995</v>
      </c>
      <c r="H377">
        <v>512.48590850000005</v>
      </c>
      <c r="I377">
        <v>481.01193619999998</v>
      </c>
      <c r="J377">
        <v>451.43057119999997</v>
      </c>
      <c r="K377">
        <v>434.39167140000001</v>
      </c>
      <c r="L377">
        <v>424.0160161</v>
      </c>
      <c r="M377">
        <v>426.54088209999998</v>
      </c>
      <c r="N377">
        <v>435.15163899999999</v>
      </c>
      <c r="O377">
        <v>442.26923449999998</v>
      </c>
      <c r="P377">
        <v>447.42942260000001</v>
      </c>
      <c r="Q377">
        <v>449.78410050000002</v>
      </c>
      <c r="R377">
        <v>450.79479889999999</v>
      </c>
      <c r="S377">
        <v>386.03253530000001</v>
      </c>
      <c r="T377">
        <v>309.97948250000002</v>
      </c>
      <c r="U377">
        <v>242.78898150000001</v>
      </c>
      <c r="V377">
        <v>197.50584380000001</v>
      </c>
      <c r="W377">
        <v>167.62307569999999</v>
      </c>
      <c r="X377">
        <v>147.5615324</v>
      </c>
      <c r="Y377">
        <v>133.4989175</v>
      </c>
      <c r="Z377">
        <v>123.14752249999999</v>
      </c>
      <c r="AA377">
        <v>115.1845423</v>
      </c>
      <c r="AB377">
        <v>108.7967031</v>
      </c>
      <c r="AC377">
        <v>103.5296953</v>
      </c>
      <c r="AD377">
        <v>99.088397310000005</v>
      </c>
      <c r="AE377">
        <v>95.25843836</v>
      </c>
      <c r="AF377">
        <v>91.931906069999997</v>
      </c>
      <c r="AG377">
        <v>88.982106029999997</v>
      </c>
      <c r="AH377">
        <v>86.308575450000006</v>
      </c>
      <c r="AI377">
        <v>83.880320929999996</v>
      </c>
      <c r="AJ377">
        <v>81.69049656</v>
      </c>
      <c r="AK377">
        <v>79.717153600000003</v>
      </c>
      <c r="AL377">
        <v>77.923462259999994</v>
      </c>
      <c r="AM377">
        <v>76.279925390000002</v>
      </c>
      <c r="AN377">
        <v>74.777811220000004</v>
      </c>
      <c r="AO377">
        <v>73.391511289999997</v>
      </c>
      <c r="AP377">
        <v>72.11175686</v>
      </c>
      <c r="AQ377">
        <v>70.923154339999996</v>
      </c>
      <c r="AR377">
        <v>69.791526610000005</v>
      </c>
      <c r="AS377">
        <v>68.72315648</v>
      </c>
      <c r="AT377">
        <v>67.728162429999998</v>
      </c>
      <c r="AU377">
        <v>66.811768009999994</v>
      </c>
      <c r="AV377">
        <v>65.971669050000003</v>
      </c>
    </row>
    <row r="378" spans="1:48" x14ac:dyDescent="0.25">
      <c r="A378" t="s">
        <v>425</v>
      </c>
      <c r="B378">
        <v>30110.5074380777</v>
      </c>
      <c r="C378">
        <v>30593.941374515602</v>
      </c>
      <c r="D378">
        <v>31085.120360000001</v>
      </c>
      <c r="E378">
        <v>31155.996159999999</v>
      </c>
      <c r="F378">
        <v>30314.719880000001</v>
      </c>
      <c r="G378">
        <v>29325.549859999999</v>
      </c>
      <c r="H378">
        <v>29097.4316</v>
      </c>
      <c r="I378">
        <v>28474.446759999999</v>
      </c>
      <c r="J378">
        <v>27547.189170000001</v>
      </c>
      <c r="K378">
        <v>26853.518980000001</v>
      </c>
      <c r="L378">
        <v>26496.214459999999</v>
      </c>
      <c r="M378">
        <v>26392.756310000001</v>
      </c>
      <c r="N378">
        <v>26491.784810000001</v>
      </c>
      <c r="O378">
        <v>26325.710370000001</v>
      </c>
      <c r="P378">
        <v>25971.511890000002</v>
      </c>
      <c r="Q378">
        <v>25633.3465</v>
      </c>
      <c r="R378">
        <v>25306.190839999999</v>
      </c>
      <c r="S378">
        <v>24653.26597</v>
      </c>
      <c r="T378">
        <v>22316.567040000002</v>
      </c>
      <c r="U378">
        <v>20396.135559999999</v>
      </c>
      <c r="V378">
        <v>18846.37888</v>
      </c>
      <c r="W378">
        <v>17551.298910000001</v>
      </c>
      <c r="X378">
        <v>16459.148740000001</v>
      </c>
      <c r="Y378">
        <v>15492.259840000001</v>
      </c>
      <c r="Z378">
        <v>14594.77131</v>
      </c>
      <c r="AA378">
        <v>13752.87414</v>
      </c>
      <c r="AB378">
        <v>12942.01447</v>
      </c>
      <c r="AC378">
        <v>12150.998460000001</v>
      </c>
      <c r="AD378">
        <v>11393.13819</v>
      </c>
      <c r="AE378">
        <v>10672.88911</v>
      </c>
      <c r="AF378">
        <v>9999.7182250000005</v>
      </c>
      <c r="AG378">
        <v>9347.0432120000005</v>
      </c>
      <c r="AH378">
        <v>8727.1045040000008</v>
      </c>
      <c r="AI378">
        <v>8132.7998559999996</v>
      </c>
      <c r="AJ378">
        <v>7567.3662480000003</v>
      </c>
      <c r="AK378">
        <v>7028.7764420000003</v>
      </c>
      <c r="AL378">
        <v>6515.9428029999999</v>
      </c>
      <c r="AM378">
        <v>6036.2535879999996</v>
      </c>
      <c r="AN378">
        <v>5588.9788920000001</v>
      </c>
      <c r="AO378">
        <v>5170.0036179999997</v>
      </c>
      <c r="AP378">
        <v>4786.9041070000003</v>
      </c>
      <c r="AQ378">
        <v>4436.6174739999997</v>
      </c>
      <c r="AR378">
        <v>4115.932804</v>
      </c>
      <c r="AS378">
        <v>3832.2096240000001</v>
      </c>
      <c r="AT378">
        <v>3580.7222419999998</v>
      </c>
      <c r="AU378">
        <v>3361.8588650000002</v>
      </c>
      <c r="AV378">
        <v>3176.1594369999998</v>
      </c>
    </row>
    <row r="379" spans="1:48" x14ac:dyDescent="0.25">
      <c r="A379" t="s">
        <v>426</v>
      </c>
      <c r="B379">
        <v>138.99346169116799</v>
      </c>
      <c r="C379">
        <v>141.225046677329</v>
      </c>
      <c r="D379">
        <v>143.49276750000001</v>
      </c>
      <c r="E379">
        <v>133.0390367</v>
      </c>
      <c r="F379">
        <v>122.4178713</v>
      </c>
      <c r="G379">
        <v>105.4497271</v>
      </c>
      <c r="H379">
        <v>96.800317109999995</v>
      </c>
      <c r="I379">
        <v>89.920089840000003</v>
      </c>
      <c r="J379">
        <v>82.485995059999894</v>
      </c>
      <c r="K379">
        <v>74.462722869999894</v>
      </c>
      <c r="L379">
        <v>67.154359119999995</v>
      </c>
      <c r="M379">
        <v>59.930323090000002</v>
      </c>
      <c r="N379">
        <v>54.551690549999996</v>
      </c>
      <c r="O379">
        <v>49.79261331</v>
      </c>
      <c r="P379">
        <v>45.48001575</v>
      </c>
      <c r="Q379">
        <v>41.259576299999999</v>
      </c>
      <c r="R379">
        <v>37.340793689999998</v>
      </c>
      <c r="S379">
        <v>38.167324379999997</v>
      </c>
      <c r="T379">
        <v>43.581385619999999</v>
      </c>
      <c r="U379">
        <v>47.301226380000003</v>
      </c>
      <c r="V379">
        <v>49.76896996</v>
      </c>
      <c r="W379">
        <v>51.565615200000003</v>
      </c>
      <c r="X379">
        <v>51.848197079999998</v>
      </c>
      <c r="Y379">
        <v>51.680323129999998</v>
      </c>
      <c r="Z379">
        <v>51.30257263</v>
      </c>
      <c r="AA379">
        <v>50.842484210000002</v>
      </c>
      <c r="AB379">
        <v>50.314353910000001</v>
      </c>
      <c r="AC379">
        <v>50.079262819999997</v>
      </c>
      <c r="AD379">
        <v>49.839496830000002</v>
      </c>
      <c r="AE379">
        <v>49.588770060000002</v>
      </c>
      <c r="AF379">
        <v>49.35875205</v>
      </c>
      <c r="AG379">
        <v>49.071367289999998</v>
      </c>
      <c r="AH379">
        <v>48.775158640000001</v>
      </c>
      <c r="AI379">
        <v>48.460414249999999</v>
      </c>
      <c r="AJ379">
        <v>48.109366540000003</v>
      </c>
      <c r="AK379">
        <v>47.699421719999997</v>
      </c>
      <c r="AL379">
        <v>47.210321299999997</v>
      </c>
      <c r="AM379">
        <v>46.651300839999998</v>
      </c>
      <c r="AN379">
        <v>46.016841800000002</v>
      </c>
      <c r="AO379">
        <v>45.285587739999997</v>
      </c>
      <c r="AP379">
        <v>44.48604469</v>
      </c>
      <c r="AQ379">
        <v>43.605640090000001</v>
      </c>
      <c r="AR379">
        <v>42.642114110000001</v>
      </c>
      <c r="AS379">
        <v>41.633801980000001</v>
      </c>
      <c r="AT379">
        <v>40.557564980000002</v>
      </c>
      <c r="AU379">
        <v>39.41617506</v>
      </c>
      <c r="AV379">
        <v>38.258419490000001</v>
      </c>
    </row>
    <row r="380" spans="1:48" x14ac:dyDescent="0.25">
      <c r="A380" t="s">
        <v>427</v>
      </c>
      <c r="B380">
        <v>6994.0843331033002</v>
      </c>
      <c r="C380">
        <v>7106.3766193719503</v>
      </c>
      <c r="D380">
        <v>7220.3423119999998</v>
      </c>
      <c r="E380">
        <v>7244.5158680000004</v>
      </c>
      <c r="F380">
        <v>7087.7570230000001</v>
      </c>
      <c r="G380">
        <v>6855.1269750000001</v>
      </c>
      <c r="H380">
        <v>6916.9442799999997</v>
      </c>
      <c r="I380">
        <v>6882.577929</v>
      </c>
      <c r="J380">
        <v>6646.8582580000002</v>
      </c>
      <c r="K380">
        <v>6489.2809619999998</v>
      </c>
      <c r="L380">
        <v>6426.8752379999996</v>
      </c>
      <c r="M380">
        <v>6458.2267160000001</v>
      </c>
      <c r="N380">
        <v>6334.1364530000001</v>
      </c>
      <c r="O380">
        <v>6012.3528429999997</v>
      </c>
      <c r="P380">
        <v>5534.5617759999996</v>
      </c>
      <c r="Q380">
        <v>5065.4372510000003</v>
      </c>
      <c r="R380">
        <v>4587.1698450000004</v>
      </c>
      <c r="S380">
        <v>4527.3821580000003</v>
      </c>
      <c r="T380">
        <v>5386.9785810000003</v>
      </c>
      <c r="U380">
        <v>5382.4563710000002</v>
      </c>
      <c r="V380">
        <v>5173.9498089999997</v>
      </c>
      <c r="W380">
        <v>4896.8824430000004</v>
      </c>
      <c r="X380">
        <v>4614.4806140000001</v>
      </c>
      <c r="Y380">
        <v>4333.2442709999996</v>
      </c>
      <c r="Z380">
        <v>4055.1957849999999</v>
      </c>
      <c r="AA380">
        <v>3784.289483</v>
      </c>
      <c r="AB380">
        <v>3520.5782330000002</v>
      </c>
      <c r="AC380">
        <v>3279.7559900000001</v>
      </c>
      <c r="AD380">
        <v>3054.7401110000001</v>
      </c>
      <c r="AE380">
        <v>2842.5828590000001</v>
      </c>
      <c r="AF380">
        <v>2643.209546</v>
      </c>
      <c r="AG380">
        <v>2449.7024470000001</v>
      </c>
      <c r="AH380">
        <v>2265.8174629999999</v>
      </c>
      <c r="AI380">
        <v>2093.7090320000002</v>
      </c>
      <c r="AJ380">
        <v>1933.7673870000001</v>
      </c>
      <c r="AK380">
        <v>1785.9752309999999</v>
      </c>
      <c r="AL380">
        <v>1649.925459</v>
      </c>
      <c r="AM380">
        <v>1527.4213199999999</v>
      </c>
      <c r="AN380">
        <v>1416.625779</v>
      </c>
      <c r="AO380">
        <v>1316.370723</v>
      </c>
      <c r="AP380">
        <v>1226.6684399999999</v>
      </c>
      <c r="AQ380">
        <v>1146.3345830000001</v>
      </c>
      <c r="AR380">
        <v>1074.6459199999999</v>
      </c>
      <c r="AS380">
        <v>1011.690937</v>
      </c>
      <c r="AT380">
        <v>956.32947650000006</v>
      </c>
      <c r="AU380">
        <v>907.94548889999999</v>
      </c>
      <c r="AV380">
        <v>866.23752400000001</v>
      </c>
    </row>
    <row r="381" spans="1:48" x14ac:dyDescent="0.25">
      <c r="A381" t="s">
        <v>606</v>
      </c>
      <c r="B381">
        <v>0.96116878123798499</v>
      </c>
      <c r="C381">
        <v>0.98039215686274495</v>
      </c>
      <c r="D381">
        <v>1.0000000010000001</v>
      </c>
      <c r="E381">
        <v>1.0232796200000001</v>
      </c>
      <c r="F381">
        <v>1.2012342920000001</v>
      </c>
      <c r="G381">
        <v>0.91455677349999998</v>
      </c>
      <c r="H381">
        <v>1.116510632</v>
      </c>
      <c r="I381">
        <v>1.3448254150000001</v>
      </c>
      <c r="J381">
        <v>1.492203615</v>
      </c>
      <c r="K381">
        <v>1.432269741</v>
      </c>
      <c r="L381">
        <v>1.3575669880000001</v>
      </c>
      <c r="M381">
        <v>1.1204178</v>
      </c>
      <c r="N381">
        <v>1.210189408</v>
      </c>
      <c r="O381">
        <v>1.3103245539999999</v>
      </c>
      <c r="P381">
        <v>1.42834145</v>
      </c>
      <c r="Q381">
        <v>1.533028874</v>
      </c>
      <c r="R381">
        <v>1.648274338</v>
      </c>
      <c r="S381">
        <v>1.7816954119999999</v>
      </c>
      <c r="T381">
        <v>1.959915608</v>
      </c>
      <c r="U381">
        <v>2.1589651449999998</v>
      </c>
      <c r="V381">
        <v>2.3732595170000002</v>
      </c>
      <c r="W381">
        <v>2.6041599560000002</v>
      </c>
      <c r="X381">
        <v>2.7987430899999999</v>
      </c>
      <c r="Y381">
        <v>3.0089665390000002</v>
      </c>
      <c r="Z381">
        <v>3.2359731819999999</v>
      </c>
      <c r="AA381">
        <v>3.4809939330000002</v>
      </c>
      <c r="AB381">
        <v>3.7452997130000001</v>
      </c>
      <c r="AC381">
        <v>3.8920369720000001</v>
      </c>
      <c r="AD381">
        <v>4.0429783410000004</v>
      </c>
      <c r="AE381">
        <v>4.1980588320000001</v>
      </c>
      <c r="AF381">
        <v>4.3572248309999999</v>
      </c>
      <c r="AG381">
        <v>4.5203549409999999</v>
      </c>
      <c r="AH381">
        <v>4.6873562839999998</v>
      </c>
      <c r="AI381">
        <v>4.8581589129999996</v>
      </c>
      <c r="AJ381">
        <v>5.0327130410000001</v>
      </c>
      <c r="AK381">
        <v>5.2110127750000004</v>
      </c>
      <c r="AL381">
        <v>5.3931036670000001</v>
      </c>
      <c r="AM381">
        <v>5.5705890330000001</v>
      </c>
      <c r="AN381">
        <v>5.7520371609999996</v>
      </c>
      <c r="AO381">
        <v>5.9378067760000004</v>
      </c>
      <c r="AP381">
        <v>6.1283524260000002</v>
      </c>
      <c r="AQ381">
        <v>6.3241718530000002</v>
      </c>
      <c r="AR381">
        <v>6.5257960329999998</v>
      </c>
      <c r="AS381">
        <v>6.7338269229999996</v>
      </c>
      <c r="AT381">
        <v>6.9488668230000004</v>
      </c>
      <c r="AU381">
        <v>7.1715385060000001</v>
      </c>
      <c r="AV381">
        <v>7.402497297</v>
      </c>
    </row>
    <row r="382" spans="1:48" x14ac:dyDescent="0.25">
      <c r="A382" t="s">
        <v>607</v>
      </c>
      <c r="B382">
        <v>0.96116878123798499</v>
      </c>
      <c r="C382">
        <v>0.98039215686274495</v>
      </c>
      <c r="D382">
        <v>1.0000000010000001</v>
      </c>
      <c r="E382">
        <v>1.0232796200000001</v>
      </c>
      <c r="F382">
        <v>1.2012342920000001</v>
      </c>
      <c r="G382">
        <v>0.91455677349999998</v>
      </c>
      <c r="H382">
        <v>1.116510632</v>
      </c>
      <c r="I382">
        <v>1.3448254150000001</v>
      </c>
      <c r="J382">
        <v>1.492203615</v>
      </c>
      <c r="K382">
        <v>1.432269741</v>
      </c>
      <c r="L382">
        <v>1.3911494289999999</v>
      </c>
      <c r="M382">
        <v>1.1872573529999999</v>
      </c>
      <c r="N382">
        <v>1.314910652</v>
      </c>
      <c r="O382">
        <v>1.4550505760000001</v>
      </c>
      <c r="P382">
        <v>1.639272555</v>
      </c>
      <c r="Q382">
        <v>1.743222721</v>
      </c>
      <c r="R382">
        <v>1.8576931329999999</v>
      </c>
      <c r="S382">
        <v>1.9906151169999999</v>
      </c>
      <c r="T382">
        <v>2.2585149040000001</v>
      </c>
      <c r="U382">
        <v>2.5640950180000002</v>
      </c>
      <c r="V382">
        <v>2.881313714</v>
      </c>
      <c r="W382">
        <v>3.2109539530000002</v>
      </c>
      <c r="X382">
        <v>3.4877684790000001</v>
      </c>
      <c r="Y382">
        <v>3.7895386119999999</v>
      </c>
      <c r="Z382">
        <v>4.117977368</v>
      </c>
      <c r="AA382">
        <v>4.4747959430000002</v>
      </c>
      <c r="AB382">
        <v>4.861621907</v>
      </c>
      <c r="AC382">
        <v>5.0732555389999998</v>
      </c>
      <c r="AD382">
        <v>5.2883762560000003</v>
      </c>
      <c r="AE382">
        <v>5.5060825419999997</v>
      </c>
      <c r="AF382">
        <v>5.7254306210000001</v>
      </c>
      <c r="AG382">
        <v>5.9453828819999996</v>
      </c>
      <c r="AH382">
        <v>6.1649370929999998</v>
      </c>
      <c r="AI382">
        <v>6.3831571870000001</v>
      </c>
      <c r="AJ382">
        <v>6.5992077670000002</v>
      </c>
      <c r="AK382">
        <v>6.8124130090000001</v>
      </c>
      <c r="AL382">
        <v>7.0222942530000001</v>
      </c>
      <c r="AM382">
        <v>7.2007841069999996</v>
      </c>
      <c r="AN382">
        <v>7.3755206900000001</v>
      </c>
      <c r="AO382">
        <v>7.5471371669999998</v>
      </c>
      <c r="AP382">
        <v>7.7165219970000001</v>
      </c>
      <c r="AQ382">
        <v>7.8847402799999999</v>
      </c>
      <c r="AR382">
        <v>8.0529928159999997</v>
      </c>
      <c r="AS382">
        <v>8.2226206959999999</v>
      </c>
      <c r="AT382">
        <v>8.3950020070000004</v>
      </c>
      <c r="AU382">
        <v>8.5715419520000005</v>
      </c>
      <c r="AV382">
        <v>8.7536591430000001</v>
      </c>
    </row>
    <row r="383" spans="1:48" x14ac:dyDescent="0.25">
      <c r="A383" t="s">
        <v>608</v>
      </c>
      <c r="B383">
        <v>0.96116878123798499</v>
      </c>
      <c r="C383">
        <v>0.98039215686274495</v>
      </c>
      <c r="D383">
        <v>1.0000000010000001</v>
      </c>
      <c r="E383">
        <v>1.0232796200000001</v>
      </c>
      <c r="F383">
        <v>1.2012342920000001</v>
      </c>
      <c r="G383">
        <v>0.91455677349999998</v>
      </c>
      <c r="H383">
        <v>1.116510632</v>
      </c>
      <c r="I383">
        <v>1.3448254150000001</v>
      </c>
      <c r="J383">
        <v>1.492203615</v>
      </c>
      <c r="K383">
        <v>1.432269741</v>
      </c>
      <c r="L383">
        <v>1.352140852</v>
      </c>
      <c r="M383">
        <v>1.1096180929999999</v>
      </c>
      <c r="N383">
        <v>1.193268907</v>
      </c>
      <c r="O383">
        <v>1.2869402169999999</v>
      </c>
      <c r="P383">
        <v>1.394259922</v>
      </c>
      <c r="Q383">
        <v>1.49906647</v>
      </c>
      <c r="R383">
        <v>1.6144371630000001</v>
      </c>
      <c r="S383">
        <v>1.7479388789999999</v>
      </c>
      <c r="T383">
        <v>1.9116689529999999</v>
      </c>
      <c r="U383">
        <v>2.0935056429999999</v>
      </c>
      <c r="V383">
        <v>2.2911698540000001</v>
      </c>
      <c r="W383">
        <v>2.5061162540000002</v>
      </c>
      <c r="X383">
        <v>2.6874127200000002</v>
      </c>
      <c r="Y383">
        <v>2.8828443680000002</v>
      </c>
      <c r="Z383">
        <v>3.0934619570000002</v>
      </c>
      <c r="AA383">
        <v>3.3204187959999998</v>
      </c>
      <c r="AB383">
        <v>3.5649281830000001</v>
      </c>
      <c r="AC383">
        <v>3.7011797070000001</v>
      </c>
      <c r="AD383">
        <v>3.8417511960000001</v>
      </c>
      <c r="AE383">
        <v>3.9867128260000002</v>
      </c>
      <c r="AF383">
        <v>4.1361548089999998</v>
      </c>
      <c r="AG383">
        <v>4.2901037899999999</v>
      </c>
      <c r="AH383">
        <v>4.4486138210000004</v>
      </c>
      <c r="AI383">
        <v>4.611754897</v>
      </c>
      <c r="AJ383">
        <v>4.7796041699999998</v>
      </c>
      <c r="AK383">
        <v>4.9522639909999997</v>
      </c>
      <c r="AL383">
        <v>5.1298646129999996</v>
      </c>
      <c r="AM383">
        <v>5.3071876769999999</v>
      </c>
      <c r="AN383">
        <v>5.489720234</v>
      </c>
      <c r="AO383">
        <v>5.6777766639999996</v>
      </c>
      <c r="AP383">
        <v>5.8717414080000001</v>
      </c>
      <c r="AQ383">
        <v>6.0720205329999999</v>
      </c>
      <c r="AR383">
        <v>6.2790367900000001</v>
      </c>
      <c r="AS383">
        <v>6.4932727059999999</v>
      </c>
      <c r="AT383">
        <v>6.7152052360000001</v>
      </c>
      <c r="AU383">
        <v>6.9453307280000001</v>
      </c>
      <c r="AV383">
        <v>7.1841811780000002</v>
      </c>
    </row>
    <row r="384" spans="1:48" x14ac:dyDescent="0.25">
      <c r="A384" t="s">
        <v>609</v>
      </c>
      <c r="B384">
        <v>0.96116878123798499</v>
      </c>
      <c r="C384">
        <v>0.98039215686274495</v>
      </c>
      <c r="D384">
        <v>1.0000000010000001</v>
      </c>
      <c r="E384">
        <v>1.0232796200000001</v>
      </c>
      <c r="F384">
        <v>1.2012342920000001</v>
      </c>
      <c r="G384">
        <v>0.91455677349999998</v>
      </c>
      <c r="H384">
        <v>1.116510632</v>
      </c>
      <c r="I384">
        <v>1.3448254150000001</v>
      </c>
      <c r="J384">
        <v>1.492203615</v>
      </c>
      <c r="K384">
        <v>1.432269741</v>
      </c>
      <c r="L384">
        <v>1.3460595740000001</v>
      </c>
      <c r="M384">
        <v>1.09751445</v>
      </c>
      <c r="N384">
        <v>1.174305457</v>
      </c>
      <c r="O384">
        <v>1.2607325</v>
      </c>
      <c r="P384">
        <v>1.3560634540000001</v>
      </c>
      <c r="Q384">
        <v>1.4610035079999999</v>
      </c>
      <c r="R384">
        <v>1.5765145519999999</v>
      </c>
      <c r="S384">
        <v>1.7101066460000001</v>
      </c>
      <c r="T384">
        <v>1.857597087</v>
      </c>
      <c r="U384">
        <v>2.0201426840000001</v>
      </c>
      <c r="V384">
        <v>2.1991688389999999</v>
      </c>
      <c r="W384">
        <v>2.3962349380000001</v>
      </c>
      <c r="X384">
        <v>2.5626405299999999</v>
      </c>
      <c r="Y384">
        <v>2.741494442</v>
      </c>
      <c r="Z384">
        <v>2.9337441929999999</v>
      </c>
      <c r="AA384">
        <v>3.140456119</v>
      </c>
      <c r="AB384">
        <v>3.362778933</v>
      </c>
      <c r="AC384">
        <v>3.4872786950000001</v>
      </c>
      <c r="AD384">
        <v>3.6162282640000001</v>
      </c>
      <c r="AE384">
        <v>3.7498492990000001</v>
      </c>
      <c r="AF384">
        <v>3.8883932080000001</v>
      </c>
      <c r="AG384">
        <v>4.0320525470000002</v>
      </c>
      <c r="AH384">
        <v>4.18104604</v>
      </c>
      <c r="AI384">
        <v>4.335600522</v>
      </c>
      <c r="AJ384">
        <v>4.4959354080000002</v>
      </c>
      <c r="AK384">
        <v>4.662274365</v>
      </c>
      <c r="AL384">
        <v>4.8348425700000002</v>
      </c>
      <c r="AM384">
        <v>5.0119837360000004</v>
      </c>
      <c r="AN384">
        <v>5.1957316530000002</v>
      </c>
      <c r="AO384">
        <v>5.3863510049999999</v>
      </c>
      <c r="AP384">
        <v>5.5841476569999999</v>
      </c>
      <c r="AQ384">
        <v>5.7894249359999996</v>
      </c>
      <c r="AR384">
        <v>6.0024842979999997</v>
      </c>
      <c r="AS384">
        <v>6.2236744259999996</v>
      </c>
      <c r="AT384">
        <v>6.4533317879999998</v>
      </c>
      <c r="AU384">
        <v>6.6918110469999998</v>
      </c>
      <c r="AV384">
        <v>6.9395059799999999</v>
      </c>
    </row>
    <row r="385" spans="1:48" x14ac:dyDescent="0.25">
      <c r="A385" t="s">
        <v>610</v>
      </c>
      <c r="B385">
        <v>0.96116878123798499</v>
      </c>
      <c r="C385">
        <v>0.98039215686274495</v>
      </c>
      <c r="D385">
        <v>1.0000000010000001</v>
      </c>
      <c r="E385">
        <v>1.0232796200000001</v>
      </c>
      <c r="F385">
        <v>1.2012342920000001</v>
      </c>
      <c r="G385">
        <v>0.91455677349999998</v>
      </c>
      <c r="H385">
        <v>1.116510632</v>
      </c>
      <c r="I385">
        <v>1.3448254150000001</v>
      </c>
      <c r="J385">
        <v>1.492203615</v>
      </c>
      <c r="K385">
        <v>1.432269741</v>
      </c>
      <c r="L385">
        <v>1.3460595740000001</v>
      </c>
      <c r="M385">
        <v>1.09751445</v>
      </c>
      <c r="N385">
        <v>1.174305457</v>
      </c>
      <c r="O385">
        <v>1.2607325</v>
      </c>
      <c r="P385">
        <v>1.3560634540000001</v>
      </c>
      <c r="Q385">
        <v>1.4610035079999999</v>
      </c>
      <c r="R385">
        <v>1.5765145519999999</v>
      </c>
      <c r="S385">
        <v>1.7101066460000001</v>
      </c>
      <c r="T385">
        <v>1.857597087</v>
      </c>
      <c r="U385">
        <v>2.0201426840000001</v>
      </c>
      <c r="V385">
        <v>2.1991688389999999</v>
      </c>
      <c r="W385">
        <v>2.3962349380000001</v>
      </c>
      <c r="X385">
        <v>2.5626405299999999</v>
      </c>
      <c r="Y385">
        <v>2.741494442</v>
      </c>
      <c r="Z385">
        <v>2.9337441929999999</v>
      </c>
      <c r="AA385">
        <v>3.140456119</v>
      </c>
      <c r="AB385">
        <v>3.362778933</v>
      </c>
      <c r="AC385">
        <v>3.4872786950000001</v>
      </c>
      <c r="AD385">
        <v>3.6162282640000001</v>
      </c>
      <c r="AE385">
        <v>3.7498492990000001</v>
      </c>
      <c r="AF385">
        <v>3.8883932080000001</v>
      </c>
      <c r="AG385">
        <v>4.0320525470000002</v>
      </c>
      <c r="AH385">
        <v>4.18104604</v>
      </c>
      <c r="AI385">
        <v>4.335600522</v>
      </c>
      <c r="AJ385">
        <v>4.4959354080000002</v>
      </c>
      <c r="AK385">
        <v>4.662274365</v>
      </c>
      <c r="AL385">
        <v>4.8348425700000002</v>
      </c>
      <c r="AM385">
        <v>5.0119837360000004</v>
      </c>
      <c r="AN385">
        <v>5.1957316530000002</v>
      </c>
      <c r="AO385">
        <v>5.3863510049999999</v>
      </c>
      <c r="AP385">
        <v>5.5841476569999999</v>
      </c>
      <c r="AQ385">
        <v>5.7894249359999996</v>
      </c>
      <c r="AR385">
        <v>6.0024842979999997</v>
      </c>
      <c r="AS385">
        <v>6.2236744259999996</v>
      </c>
      <c r="AT385">
        <v>6.4533317879999998</v>
      </c>
      <c r="AU385">
        <v>6.6918110469999998</v>
      </c>
      <c r="AV385">
        <v>6.9395059799999999</v>
      </c>
    </row>
    <row r="386" spans="1:48" x14ac:dyDescent="0.25">
      <c r="A386" t="s">
        <v>611</v>
      </c>
      <c r="B386">
        <v>0.96116878123798499</v>
      </c>
      <c r="C386">
        <v>0.98039215686274495</v>
      </c>
      <c r="D386">
        <v>1.0000000010000001</v>
      </c>
      <c r="E386">
        <v>1.0232796200000001</v>
      </c>
      <c r="F386">
        <v>1.2012342920000001</v>
      </c>
      <c r="G386">
        <v>0.91455677349999998</v>
      </c>
      <c r="H386">
        <v>1.116510632</v>
      </c>
      <c r="I386">
        <v>1.3448254150000001</v>
      </c>
      <c r="J386">
        <v>1.492203615</v>
      </c>
      <c r="K386">
        <v>1.432269741</v>
      </c>
      <c r="L386">
        <v>1.3460595740000001</v>
      </c>
      <c r="M386">
        <v>1.09751445</v>
      </c>
      <c r="N386">
        <v>1.174305457</v>
      </c>
      <c r="O386">
        <v>1.2607325</v>
      </c>
      <c r="P386">
        <v>1.3560634540000001</v>
      </c>
      <c r="Q386">
        <v>1.4610035079999999</v>
      </c>
      <c r="R386">
        <v>1.5765145519999999</v>
      </c>
      <c r="S386">
        <v>1.7101066460000001</v>
      </c>
      <c r="T386">
        <v>1.857597087</v>
      </c>
      <c r="U386">
        <v>2.0201426840000001</v>
      </c>
      <c r="V386">
        <v>2.1991688389999999</v>
      </c>
      <c r="W386">
        <v>2.3962349380000001</v>
      </c>
      <c r="X386">
        <v>2.5626405299999999</v>
      </c>
      <c r="Y386">
        <v>2.741494442</v>
      </c>
      <c r="Z386">
        <v>2.9337441929999999</v>
      </c>
      <c r="AA386">
        <v>3.140456119</v>
      </c>
      <c r="AB386">
        <v>3.362778933</v>
      </c>
      <c r="AC386">
        <v>3.4872786950000001</v>
      </c>
      <c r="AD386">
        <v>3.6162282640000001</v>
      </c>
      <c r="AE386">
        <v>3.7498492990000001</v>
      </c>
      <c r="AF386">
        <v>3.8883932080000001</v>
      </c>
      <c r="AG386">
        <v>4.0320525470000002</v>
      </c>
      <c r="AH386">
        <v>4.18104604</v>
      </c>
      <c r="AI386">
        <v>4.335600522</v>
      </c>
      <c r="AJ386">
        <v>4.4959354080000002</v>
      </c>
      <c r="AK386">
        <v>4.662274365</v>
      </c>
      <c r="AL386">
        <v>4.8348425700000002</v>
      </c>
      <c r="AM386">
        <v>5.0119837360000004</v>
      </c>
      <c r="AN386">
        <v>5.1957316530000002</v>
      </c>
      <c r="AO386">
        <v>5.3863510049999999</v>
      </c>
      <c r="AP386">
        <v>5.5841476569999999</v>
      </c>
      <c r="AQ386">
        <v>5.7894249359999996</v>
      </c>
      <c r="AR386">
        <v>6.0024842979999997</v>
      </c>
      <c r="AS386">
        <v>6.2236744259999996</v>
      </c>
      <c r="AT386">
        <v>6.4533317879999998</v>
      </c>
      <c r="AU386">
        <v>6.6918110469999998</v>
      </c>
      <c r="AV386">
        <v>6.9395059799999999</v>
      </c>
    </row>
    <row r="387" spans="1:48" x14ac:dyDescent="0.25">
      <c r="A387" t="s">
        <v>612</v>
      </c>
      <c r="B387">
        <v>0.96116878123798499</v>
      </c>
      <c r="C387">
        <v>0.98039215686274495</v>
      </c>
      <c r="D387">
        <v>1.0000000010000001</v>
      </c>
      <c r="E387">
        <v>1.0232796200000001</v>
      </c>
      <c r="F387">
        <v>1.2012342920000001</v>
      </c>
      <c r="G387">
        <v>0.91455677349999998</v>
      </c>
      <c r="H387">
        <v>1.116510632</v>
      </c>
      <c r="I387">
        <v>1.3448254150000001</v>
      </c>
      <c r="J387">
        <v>1.492203615</v>
      </c>
      <c r="K387">
        <v>1.432269741</v>
      </c>
      <c r="L387">
        <v>1.3460595740000001</v>
      </c>
      <c r="M387">
        <v>1.09751445</v>
      </c>
      <c r="N387">
        <v>1.174305457</v>
      </c>
      <c r="O387">
        <v>1.2607325</v>
      </c>
      <c r="P387">
        <v>1.3560634540000001</v>
      </c>
      <c r="Q387">
        <v>1.4610035079999999</v>
      </c>
      <c r="R387">
        <v>1.5765145519999999</v>
      </c>
      <c r="S387">
        <v>1.7101066460000001</v>
      </c>
      <c r="T387">
        <v>1.857597087</v>
      </c>
      <c r="U387">
        <v>2.0201426840000001</v>
      </c>
      <c r="V387">
        <v>2.1991688389999999</v>
      </c>
      <c r="W387">
        <v>2.3962349380000001</v>
      </c>
      <c r="X387">
        <v>2.5626405299999999</v>
      </c>
      <c r="Y387">
        <v>2.741494442</v>
      </c>
      <c r="Z387">
        <v>2.9337441929999999</v>
      </c>
      <c r="AA387">
        <v>3.140456119</v>
      </c>
      <c r="AB387">
        <v>3.362778933</v>
      </c>
      <c r="AC387">
        <v>3.4872786950000001</v>
      </c>
      <c r="AD387">
        <v>3.6162282640000001</v>
      </c>
      <c r="AE387">
        <v>3.7498492990000001</v>
      </c>
      <c r="AF387">
        <v>3.8883932080000001</v>
      </c>
      <c r="AG387">
        <v>4.0320525470000002</v>
      </c>
      <c r="AH387">
        <v>4.18104604</v>
      </c>
      <c r="AI387">
        <v>4.335600522</v>
      </c>
      <c r="AJ387">
        <v>4.4959354080000002</v>
      </c>
      <c r="AK387">
        <v>4.662274365</v>
      </c>
      <c r="AL387">
        <v>4.8348425700000002</v>
      </c>
      <c r="AM387">
        <v>5.0119837360000004</v>
      </c>
      <c r="AN387">
        <v>5.1957316530000002</v>
      </c>
      <c r="AO387">
        <v>5.3863510049999999</v>
      </c>
      <c r="AP387">
        <v>5.5841476569999999</v>
      </c>
      <c r="AQ387">
        <v>5.7894249359999996</v>
      </c>
      <c r="AR387">
        <v>6.0024842979999997</v>
      </c>
      <c r="AS387">
        <v>6.2236744259999996</v>
      </c>
      <c r="AT387">
        <v>6.4533317879999998</v>
      </c>
      <c r="AU387">
        <v>6.6918110469999998</v>
      </c>
      <c r="AV387">
        <v>6.9395059799999999</v>
      </c>
    </row>
    <row r="388" spans="1:48" x14ac:dyDescent="0.25">
      <c r="A388" t="s">
        <v>613</v>
      </c>
      <c r="B388">
        <v>0.96116878123798499</v>
      </c>
      <c r="C388">
        <v>0.98039215686274495</v>
      </c>
      <c r="D388">
        <v>1.0000000010000001</v>
      </c>
      <c r="E388">
        <v>1.0232796200000001</v>
      </c>
      <c r="F388">
        <v>1.2012342920000001</v>
      </c>
      <c r="G388">
        <v>0.91455677349999998</v>
      </c>
      <c r="H388">
        <v>1.116510632</v>
      </c>
      <c r="I388">
        <v>1.3448254150000001</v>
      </c>
      <c r="J388">
        <v>1.492203615</v>
      </c>
      <c r="K388">
        <v>1.432269741</v>
      </c>
      <c r="L388">
        <v>1.3460595740000001</v>
      </c>
      <c r="M388">
        <v>1.09751445</v>
      </c>
      <c r="N388">
        <v>1.174305457</v>
      </c>
      <c r="O388">
        <v>1.2607325</v>
      </c>
      <c r="P388">
        <v>1.3560634540000001</v>
      </c>
      <c r="Q388">
        <v>1.4610035079999999</v>
      </c>
      <c r="R388">
        <v>1.5765145519999999</v>
      </c>
      <c r="S388">
        <v>1.7101066460000001</v>
      </c>
      <c r="T388">
        <v>1.857597087</v>
      </c>
      <c r="U388">
        <v>2.0201426840000001</v>
      </c>
      <c r="V388">
        <v>2.1991688389999999</v>
      </c>
      <c r="W388">
        <v>2.3962349380000001</v>
      </c>
      <c r="X388">
        <v>2.5626405299999999</v>
      </c>
      <c r="Y388">
        <v>2.741494442</v>
      </c>
      <c r="Z388">
        <v>2.9337441929999999</v>
      </c>
      <c r="AA388">
        <v>3.140456119</v>
      </c>
      <c r="AB388">
        <v>3.362778933</v>
      </c>
      <c r="AC388">
        <v>3.4872786950000001</v>
      </c>
      <c r="AD388">
        <v>3.6162282640000001</v>
      </c>
      <c r="AE388">
        <v>3.7498492990000001</v>
      </c>
      <c r="AF388">
        <v>3.8883932080000001</v>
      </c>
      <c r="AG388">
        <v>4.0320525470000002</v>
      </c>
      <c r="AH388">
        <v>4.18104604</v>
      </c>
      <c r="AI388">
        <v>4.335600522</v>
      </c>
      <c r="AJ388">
        <v>4.4959354080000002</v>
      </c>
      <c r="AK388">
        <v>4.662274365</v>
      </c>
      <c r="AL388">
        <v>4.8348425700000002</v>
      </c>
      <c r="AM388">
        <v>5.0119837360000004</v>
      </c>
      <c r="AN388">
        <v>5.1957316530000002</v>
      </c>
      <c r="AO388">
        <v>5.3863510049999999</v>
      </c>
      <c r="AP388">
        <v>5.5841476569999999</v>
      </c>
      <c r="AQ388">
        <v>5.7894249359999996</v>
      </c>
      <c r="AR388">
        <v>6.0024842979999997</v>
      </c>
      <c r="AS388">
        <v>6.2236744259999996</v>
      </c>
      <c r="AT388">
        <v>6.4533317879999998</v>
      </c>
      <c r="AU388">
        <v>6.6918110469999998</v>
      </c>
      <c r="AV388">
        <v>6.9395059799999999</v>
      </c>
    </row>
    <row r="389" spans="1:48" x14ac:dyDescent="0.25">
      <c r="A389" t="s">
        <v>614</v>
      </c>
      <c r="B389">
        <v>0.96116878123798499</v>
      </c>
      <c r="C389">
        <v>0.98039215686274495</v>
      </c>
      <c r="D389">
        <v>1.0000000010000001</v>
      </c>
      <c r="E389">
        <v>1.0232796200000001</v>
      </c>
      <c r="F389">
        <v>1.2012342920000001</v>
      </c>
      <c r="G389">
        <v>0.91455677349999998</v>
      </c>
      <c r="H389">
        <v>1.116510632</v>
      </c>
      <c r="I389">
        <v>1.3448254150000001</v>
      </c>
      <c r="J389">
        <v>1.492203615</v>
      </c>
      <c r="K389">
        <v>1.432269741</v>
      </c>
      <c r="L389">
        <v>1.3460595740000001</v>
      </c>
      <c r="M389">
        <v>1.09751445</v>
      </c>
      <c r="N389">
        <v>1.174305457</v>
      </c>
      <c r="O389">
        <v>1.2607325</v>
      </c>
      <c r="P389">
        <v>1.3560634540000001</v>
      </c>
      <c r="Q389">
        <v>1.4610035079999999</v>
      </c>
      <c r="R389">
        <v>1.5765145519999999</v>
      </c>
      <c r="S389">
        <v>1.7101066460000001</v>
      </c>
      <c r="T389">
        <v>1.857597087</v>
      </c>
      <c r="U389">
        <v>2.0201426840000001</v>
      </c>
      <c r="V389">
        <v>2.1991688389999999</v>
      </c>
      <c r="W389">
        <v>2.3962349380000001</v>
      </c>
      <c r="X389">
        <v>2.5626405299999999</v>
      </c>
      <c r="Y389">
        <v>2.741494442</v>
      </c>
      <c r="Z389">
        <v>2.9337441929999999</v>
      </c>
      <c r="AA389">
        <v>3.140456119</v>
      </c>
      <c r="AB389">
        <v>3.362778933</v>
      </c>
      <c r="AC389">
        <v>3.4872786950000001</v>
      </c>
      <c r="AD389">
        <v>3.6162282640000001</v>
      </c>
      <c r="AE389">
        <v>3.7498492990000001</v>
      </c>
      <c r="AF389">
        <v>3.8883932080000001</v>
      </c>
      <c r="AG389">
        <v>4.0320525470000002</v>
      </c>
      <c r="AH389">
        <v>4.18104604</v>
      </c>
      <c r="AI389">
        <v>4.335600522</v>
      </c>
      <c r="AJ389">
        <v>4.4959354080000002</v>
      </c>
      <c r="AK389">
        <v>4.662274365</v>
      </c>
      <c r="AL389">
        <v>4.8348425700000002</v>
      </c>
      <c r="AM389">
        <v>5.0119837360000004</v>
      </c>
      <c r="AN389">
        <v>5.1957316530000002</v>
      </c>
      <c r="AO389">
        <v>5.3863510049999999</v>
      </c>
      <c r="AP389">
        <v>5.5841476569999999</v>
      </c>
      <c r="AQ389">
        <v>5.7894249359999996</v>
      </c>
      <c r="AR389">
        <v>6.0024842979999997</v>
      </c>
      <c r="AS389">
        <v>6.2236744259999996</v>
      </c>
      <c r="AT389">
        <v>6.4533317879999998</v>
      </c>
      <c r="AU389">
        <v>6.6918110469999998</v>
      </c>
      <c r="AV389">
        <v>6.9395059799999999</v>
      </c>
    </row>
    <row r="390" spans="1:48" x14ac:dyDescent="0.25">
      <c r="A390" t="s">
        <v>615</v>
      </c>
      <c r="B390">
        <v>0.96116878123798499</v>
      </c>
      <c r="C390">
        <v>0.98039215686274495</v>
      </c>
      <c r="D390">
        <v>1.0000000010000001</v>
      </c>
      <c r="E390">
        <v>1.0232796200000001</v>
      </c>
      <c r="F390">
        <v>1.2012342920000001</v>
      </c>
      <c r="G390">
        <v>0.91455677349999998</v>
      </c>
      <c r="H390">
        <v>1.116510632</v>
      </c>
      <c r="I390">
        <v>1.3448254150000001</v>
      </c>
      <c r="J390">
        <v>1.492203615</v>
      </c>
      <c r="K390">
        <v>1.432269741</v>
      </c>
      <c r="L390">
        <v>1.3645443049999999</v>
      </c>
      <c r="M390">
        <v>1.13430484</v>
      </c>
      <c r="N390">
        <v>1.231947007</v>
      </c>
      <c r="O390">
        <v>1.3403938179999999</v>
      </c>
      <c r="P390">
        <v>1.4721659330000001</v>
      </c>
      <c r="Q390">
        <v>1.5767001789999999</v>
      </c>
      <c r="R390">
        <v>1.691784613</v>
      </c>
      <c r="S390">
        <v>1.8251019930000001</v>
      </c>
      <c r="T390">
        <v>2.0219546319999999</v>
      </c>
      <c r="U390">
        <v>2.2431376869999999</v>
      </c>
      <c r="V390">
        <v>2.4788163170000002</v>
      </c>
      <c r="W390">
        <v>2.7302316100000001</v>
      </c>
      <c r="X390">
        <v>2.9418996979999998</v>
      </c>
      <c r="Y390">
        <v>3.1711435090000002</v>
      </c>
      <c r="Z390">
        <v>3.4192243790000001</v>
      </c>
      <c r="AA390">
        <v>3.687473008</v>
      </c>
      <c r="AB390">
        <v>3.9772344149999999</v>
      </c>
      <c r="AC390">
        <v>4.1374549869999999</v>
      </c>
      <c r="AD390">
        <v>4.3017306939999997</v>
      </c>
      <c r="AE390">
        <v>4.4698227470000003</v>
      </c>
      <c r="AF390">
        <v>4.6414925839999999</v>
      </c>
      <c r="AG390">
        <v>4.8164284510000002</v>
      </c>
      <c r="AH390">
        <v>4.9943485369999996</v>
      </c>
      <c r="AI390">
        <v>5.1750029409999998</v>
      </c>
      <c r="AJ390">
        <v>5.3581786539999996</v>
      </c>
      <c r="AK390">
        <v>5.5437305950000004</v>
      </c>
      <c r="AL390">
        <v>5.7315953999999998</v>
      </c>
      <c r="AM390">
        <v>5.9092894649999996</v>
      </c>
      <c r="AN390">
        <v>6.0893431570000001</v>
      </c>
      <c r="AO390">
        <v>6.2721722189999998</v>
      </c>
      <c r="AP390">
        <v>6.4583213529999997</v>
      </c>
      <c r="AQ390">
        <v>6.6484061780000001</v>
      </c>
      <c r="AR390">
        <v>6.8430968380000001</v>
      </c>
      <c r="AS390">
        <v>7.0431488570000003</v>
      </c>
      <c r="AT390">
        <v>7.2493257179999997</v>
      </c>
      <c r="AU390">
        <v>7.4624127580000001</v>
      </c>
      <c r="AV390">
        <v>7.6832238850000003</v>
      </c>
    </row>
    <row r="391" spans="1:48" x14ac:dyDescent="0.25">
      <c r="A391" t="s">
        <v>616</v>
      </c>
      <c r="B391">
        <v>0.96116878123798499</v>
      </c>
      <c r="C391">
        <v>0.98039215686274495</v>
      </c>
      <c r="D391">
        <v>1.0000000010000001</v>
      </c>
      <c r="E391">
        <v>1.0232796200000001</v>
      </c>
      <c r="F391">
        <v>1.2012342920000001</v>
      </c>
      <c r="G391">
        <v>0.91455677349999998</v>
      </c>
      <c r="H391">
        <v>1.116510632</v>
      </c>
      <c r="I391">
        <v>1.3448254150000001</v>
      </c>
      <c r="J391">
        <v>1.492203615</v>
      </c>
      <c r="K391">
        <v>1.432269741</v>
      </c>
      <c r="L391">
        <v>1.346059581</v>
      </c>
      <c r="M391">
        <v>1.0975144619999999</v>
      </c>
      <c r="N391">
        <v>1.174305476</v>
      </c>
      <c r="O391">
        <v>1.260732527</v>
      </c>
      <c r="P391">
        <v>1.356063493</v>
      </c>
      <c r="Q391">
        <v>1.461003547</v>
      </c>
      <c r="R391">
        <v>1.576514591</v>
      </c>
      <c r="S391">
        <v>1.710106685</v>
      </c>
      <c r="T391">
        <v>1.857597143</v>
      </c>
      <c r="U391">
        <v>2.0201427590000001</v>
      </c>
      <c r="V391">
        <v>2.1991689339999998</v>
      </c>
      <c r="W391">
        <v>2.3962350510000001</v>
      </c>
      <c r="X391">
        <v>2.5626406579999998</v>
      </c>
      <c r="Y391">
        <v>2.7414945880000001</v>
      </c>
      <c r="Z391">
        <v>2.9337443570000001</v>
      </c>
      <c r="AA391">
        <v>3.1404563040000002</v>
      </c>
      <c r="AB391">
        <v>3.3627791409999999</v>
      </c>
      <c r="AC391">
        <v>3.4872789150000001</v>
      </c>
      <c r="AD391">
        <v>3.6162284960000002</v>
      </c>
      <c r="AE391">
        <v>3.7498495429999998</v>
      </c>
      <c r="AF391">
        <v>3.8883934629999999</v>
      </c>
      <c r="AG391">
        <v>4.032052813</v>
      </c>
      <c r="AH391">
        <v>4.1810463149999997</v>
      </c>
      <c r="AI391">
        <v>4.3356008069999996</v>
      </c>
      <c r="AJ391">
        <v>4.4959357000000004</v>
      </c>
      <c r="AK391">
        <v>4.6622746629999998</v>
      </c>
      <c r="AL391">
        <v>4.8348428730000004</v>
      </c>
      <c r="AM391">
        <v>5.0119840399999998</v>
      </c>
      <c r="AN391">
        <v>5.1957319560000004</v>
      </c>
      <c r="AO391">
        <v>5.3863513049999998</v>
      </c>
      <c r="AP391">
        <v>5.5841479530000004</v>
      </c>
      <c r="AQ391">
        <v>5.7894252269999997</v>
      </c>
      <c r="AR391">
        <v>6.0024845830000002</v>
      </c>
      <c r="AS391">
        <v>6.2236747030000004</v>
      </c>
      <c r="AT391">
        <v>6.4533320569999999</v>
      </c>
      <c r="AU391">
        <v>6.6918113080000001</v>
      </c>
      <c r="AV391">
        <v>6.9395062320000003</v>
      </c>
    </row>
    <row r="392" spans="1:48" x14ac:dyDescent="0.25">
      <c r="A392" t="s">
        <v>617</v>
      </c>
      <c r="B392">
        <v>0.96116878123798499</v>
      </c>
      <c r="C392">
        <v>0.98039215686274495</v>
      </c>
      <c r="D392">
        <v>1.0000000010000001</v>
      </c>
      <c r="E392">
        <v>1.0232796200000001</v>
      </c>
      <c r="F392">
        <v>1.2012342920000001</v>
      </c>
      <c r="G392">
        <v>0.91455677349999998</v>
      </c>
      <c r="H392">
        <v>1.116510632</v>
      </c>
      <c r="I392">
        <v>1.3448254150000001</v>
      </c>
      <c r="J392">
        <v>1.492203615</v>
      </c>
      <c r="K392">
        <v>1.432269741</v>
      </c>
      <c r="L392">
        <v>1.4129175359999999</v>
      </c>
      <c r="M392">
        <v>1.230582689</v>
      </c>
      <c r="N392">
        <v>1.382790864</v>
      </c>
      <c r="O392">
        <v>1.548861847</v>
      </c>
      <c r="P392">
        <v>1.7759978999999999</v>
      </c>
      <c r="Q392">
        <v>1.879470175</v>
      </c>
      <c r="R392">
        <v>1.993438201</v>
      </c>
      <c r="S392">
        <v>2.1260366739999998</v>
      </c>
      <c r="T392">
        <v>2.452066689</v>
      </c>
      <c r="U392">
        <v>2.8266998220000001</v>
      </c>
      <c r="V392">
        <v>3.2106339699999999</v>
      </c>
      <c r="W392">
        <v>3.604277255</v>
      </c>
      <c r="X392">
        <v>3.9343940919999998</v>
      </c>
      <c r="Y392">
        <v>4.2955047000000004</v>
      </c>
      <c r="Z392">
        <v>4.6896916559999999</v>
      </c>
      <c r="AA392">
        <v>5.1189774769999996</v>
      </c>
      <c r="AB392">
        <v>5.5852209100000003</v>
      </c>
      <c r="AC392">
        <v>5.8389203099999998</v>
      </c>
      <c r="AD392">
        <v>6.0956420209999997</v>
      </c>
      <c r="AE392">
        <v>6.3539422879999998</v>
      </c>
      <c r="AF392">
        <v>6.6123003349999996</v>
      </c>
      <c r="AG392">
        <v>6.8690846609999996</v>
      </c>
      <c r="AH392">
        <v>7.1227035909999996</v>
      </c>
      <c r="AI392">
        <v>7.371659642</v>
      </c>
      <c r="AJ392">
        <v>7.6146081849999998</v>
      </c>
      <c r="AK392">
        <v>7.8504391440000001</v>
      </c>
      <c r="AL392">
        <v>8.0783340670000001</v>
      </c>
      <c r="AM392">
        <v>8.2574750300000002</v>
      </c>
      <c r="AN392">
        <v>8.4278611960000003</v>
      </c>
      <c r="AO392">
        <v>8.5903036210000003</v>
      </c>
      <c r="AP392">
        <v>8.7459720280000006</v>
      </c>
      <c r="AQ392">
        <v>8.8962992760000006</v>
      </c>
      <c r="AR392">
        <v>9.0429203430000005</v>
      </c>
      <c r="AS392">
        <v>9.1876554269999904</v>
      </c>
      <c r="AT392">
        <v>9.3323854809999904</v>
      </c>
      <c r="AU392">
        <v>9.4790228770000002</v>
      </c>
      <c r="AV392">
        <v>9.6294809879999903</v>
      </c>
    </row>
    <row r="393" spans="1:48" x14ac:dyDescent="0.25">
      <c r="A393" t="s">
        <v>618</v>
      </c>
      <c r="B393">
        <v>0.96116878123798499</v>
      </c>
      <c r="C393">
        <v>0.98039215686274495</v>
      </c>
      <c r="D393">
        <v>1.0000000010000001</v>
      </c>
      <c r="E393">
        <v>1.0232796200000001</v>
      </c>
      <c r="F393">
        <v>1.2012342920000001</v>
      </c>
      <c r="G393">
        <v>0.91455677349999998</v>
      </c>
      <c r="H393">
        <v>1.116510632</v>
      </c>
      <c r="I393">
        <v>1.3448254150000001</v>
      </c>
      <c r="J393">
        <v>1.492203615</v>
      </c>
      <c r="K393">
        <v>1.432269741</v>
      </c>
      <c r="L393">
        <v>1.3628179579999999</v>
      </c>
      <c r="M393">
        <v>1.1308688710000001</v>
      </c>
      <c r="N393">
        <v>1.226563683</v>
      </c>
      <c r="O393">
        <v>1.3329539989999999</v>
      </c>
      <c r="P393">
        <v>1.4613227609999999</v>
      </c>
      <c r="Q393">
        <v>1.5658949069999999</v>
      </c>
      <c r="R393">
        <v>1.6810191830000001</v>
      </c>
      <c r="S393">
        <v>1.8143622189999999</v>
      </c>
      <c r="T393">
        <v>2.006604769</v>
      </c>
      <c r="U393">
        <v>2.222311489</v>
      </c>
      <c r="V393">
        <v>2.4526991680000001</v>
      </c>
      <c r="W393">
        <v>2.6990386200000001</v>
      </c>
      <c r="X393">
        <v>2.9064795029999999</v>
      </c>
      <c r="Y393">
        <v>3.1310172440000001</v>
      </c>
      <c r="Z393">
        <v>3.373883872</v>
      </c>
      <c r="AA393">
        <v>3.6363853960000001</v>
      </c>
      <c r="AB393">
        <v>3.9198485029999999</v>
      </c>
      <c r="AC393">
        <v>4.0767329969999997</v>
      </c>
      <c r="AD393">
        <v>4.237709486</v>
      </c>
      <c r="AE393">
        <v>4.4025821829999998</v>
      </c>
      <c r="AF393">
        <v>4.5711582870000003</v>
      </c>
      <c r="AG393">
        <v>4.7431731419999998</v>
      </c>
      <c r="AH393">
        <v>4.9183916830000003</v>
      </c>
      <c r="AI393">
        <v>5.0966085339999996</v>
      </c>
      <c r="AJ393">
        <v>5.2776510710000002</v>
      </c>
      <c r="AK393">
        <v>5.4614086520000003</v>
      </c>
      <c r="AL393">
        <v>5.6478448590000001</v>
      </c>
      <c r="AM393">
        <v>5.8254872879999997</v>
      </c>
      <c r="AN393">
        <v>6.0058859939999998</v>
      </c>
      <c r="AO393">
        <v>6.189442616</v>
      </c>
      <c r="AP393">
        <v>6.3766795480000003</v>
      </c>
      <c r="AQ393">
        <v>6.5681832440000001</v>
      </c>
      <c r="AR393">
        <v>6.7645894139999996</v>
      </c>
      <c r="AS393">
        <v>6.9666155869999997</v>
      </c>
      <c r="AT393">
        <v>7.1749853650000004</v>
      </c>
      <c r="AU393">
        <v>7.3904438629999998</v>
      </c>
      <c r="AV393">
        <v>7.613765753</v>
      </c>
    </row>
    <row r="394" spans="1:48" x14ac:dyDescent="0.25">
      <c r="A394" t="s">
        <v>619</v>
      </c>
      <c r="B394">
        <v>0.96116878123798499</v>
      </c>
      <c r="C394">
        <v>0.98039215686274495</v>
      </c>
      <c r="D394">
        <v>1.0000000010000001</v>
      </c>
      <c r="E394">
        <v>1.0232796200000001</v>
      </c>
      <c r="F394">
        <v>1.2012342920000001</v>
      </c>
      <c r="G394">
        <v>0.91455677349999998</v>
      </c>
      <c r="H394">
        <v>1.116510632</v>
      </c>
      <c r="I394">
        <v>1.3448254150000001</v>
      </c>
      <c r="J394">
        <v>1.492203615</v>
      </c>
      <c r="K394">
        <v>1.432269741</v>
      </c>
      <c r="L394">
        <v>1.401001591</v>
      </c>
      <c r="M394">
        <v>1.206866233</v>
      </c>
      <c r="N394">
        <v>1.345632975</v>
      </c>
      <c r="O394">
        <v>1.4975091970000001</v>
      </c>
      <c r="P394">
        <v>1.701153921</v>
      </c>
      <c r="Q394">
        <v>1.804887796</v>
      </c>
      <c r="R394">
        <v>1.9191308300000001</v>
      </c>
      <c r="S394">
        <v>2.051906394</v>
      </c>
      <c r="T394">
        <v>2.3461156989999998</v>
      </c>
      <c r="U394">
        <v>2.6829489450000001</v>
      </c>
      <c r="V394">
        <v>3.0303627980000001</v>
      </c>
      <c r="W394">
        <v>3.3889705700000001</v>
      </c>
      <c r="X394">
        <v>3.6899095169999998</v>
      </c>
      <c r="Y394">
        <v>4.018536922</v>
      </c>
      <c r="Z394">
        <v>4.3767330610000004</v>
      </c>
      <c r="AA394">
        <v>4.7663500340000002</v>
      </c>
      <c r="AB394">
        <v>5.1891200389999996</v>
      </c>
      <c r="AC394">
        <v>5.4197924759999996</v>
      </c>
      <c r="AD394">
        <v>5.6537416440000001</v>
      </c>
      <c r="AE394">
        <v>5.889820609</v>
      </c>
      <c r="AF394">
        <v>6.12682445</v>
      </c>
      <c r="AG394">
        <v>6.3634467629999998</v>
      </c>
      <c r="AH394">
        <v>6.5984185350000004</v>
      </c>
      <c r="AI394">
        <v>6.8305496049999999</v>
      </c>
      <c r="AJ394">
        <v>7.0587740999999999</v>
      </c>
      <c r="AK394">
        <v>7.2822196549999996</v>
      </c>
      <c r="AL394">
        <v>7.5002538200000002</v>
      </c>
      <c r="AM394">
        <v>7.6790383640000002</v>
      </c>
      <c r="AN394">
        <v>7.8518059649999996</v>
      </c>
      <c r="AO394">
        <v>8.0192703010000006</v>
      </c>
      <c r="AP394">
        <v>8.1824471299999999</v>
      </c>
      <c r="AQ394">
        <v>8.342568</v>
      </c>
      <c r="AR394">
        <v>8.5010302160000002</v>
      </c>
      <c r="AS394">
        <v>8.6593917119999997</v>
      </c>
      <c r="AT394">
        <v>8.8192581699999995</v>
      </c>
      <c r="AU394">
        <v>8.9822643370000002</v>
      </c>
      <c r="AV394">
        <v>9.1500527490000003</v>
      </c>
    </row>
    <row r="395" spans="1:48" x14ac:dyDescent="0.25">
      <c r="A395" t="s">
        <v>620</v>
      </c>
      <c r="B395">
        <v>0.96116878123798499</v>
      </c>
      <c r="C395">
        <v>0.98039215686274495</v>
      </c>
      <c r="D395">
        <v>1.0000000010000001</v>
      </c>
      <c r="E395">
        <v>1.0232796200000001</v>
      </c>
      <c r="F395">
        <v>1.2012342920000001</v>
      </c>
      <c r="G395">
        <v>0.91455677349999998</v>
      </c>
      <c r="H395">
        <v>1.116510632</v>
      </c>
      <c r="I395">
        <v>1.3448254150000001</v>
      </c>
      <c r="J395">
        <v>1.492203615</v>
      </c>
      <c r="K395">
        <v>1.432269741</v>
      </c>
      <c r="L395">
        <v>1.35677274</v>
      </c>
      <c r="M395">
        <v>1.1188369970000001</v>
      </c>
      <c r="N395">
        <v>1.207712677</v>
      </c>
      <c r="O395">
        <v>1.3069016819999999</v>
      </c>
      <c r="P395">
        <v>1.423352781</v>
      </c>
      <c r="Q395">
        <v>1.528057642</v>
      </c>
      <c r="R395">
        <v>1.6433214359999999</v>
      </c>
      <c r="S395">
        <v>1.7767543139999999</v>
      </c>
      <c r="T395">
        <v>1.9528535250000001</v>
      </c>
      <c r="U395">
        <v>2.149383539</v>
      </c>
      <c r="V395">
        <v>2.3612436780000001</v>
      </c>
      <c r="W395">
        <v>2.589808852</v>
      </c>
      <c r="X395">
        <v>2.7824471559999999</v>
      </c>
      <c r="Y395">
        <v>2.9905054610000001</v>
      </c>
      <c r="Z395">
        <v>3.2151131639999999</v>
      </c>
      <c r="AA395">
        <v>3.457489818</v>
      </c>
      <c r="AB395">
        <v>3.7188979089999998</v>
      </c>
      <c r="AC395">
        <v>3.8641003230000002</v>
      </c>
      <c r="AD395">
        <v>4.0135238050000002</v>
      </c>
      <c r="AE395">
        <v>4.1671231530000004</v>
      </c>
      <c r="AF395">
        <v>4.3248658029999998</v>
      </c>
      <c r="AG395">
        <v>4.486652029</v>
      </c>
      <c r="AH395">
        <v>4.6524104599999996</v>
      </c>
      <c r="AI395">
        <v>4.8220916320000002</v>
      </c>
      <c r="AJ395">
        <v>4.9956643400000003</v>
      </c>
      <c r="AK395">
        <v>5.1731385349999996</v>
      </c>
      <c r="AL395">
        <v>5.3545721659999996</v>
      </c>
      <c r="AM395">
        <v>5.5320337750000004</v>
      </c>
      <c r="AN395">
        <v>5.713640635</v>
      </c>
      <c r="AO395">
        <v>5.8997449819999996</v>
      </c>
      <c r="AP395">
        <v>6.0907911009999998</v>
      </c>
      <c r="AQ395">
        <v>6.2872633139999996</v>
      </c>
      <c r="AR395">
        <v>6.4896767569999998</v>
      </c>
      <c r="AS395">
        <v>6.6986159040000004</v>
      </c>
      <c r="AT395">
        <v>6.9146647100000003</v>
      </c>
      <c r="AU395">
        <v>7.1384274420000002</v>
      </c>
      <c r="AV395">
        <v>7.3705413699999998</v>
      </c>
    </row>
    <row r="396" spans="1:48" x14ac:dyDescent="0.25">
      <c r="A396" t="s">
        <v>621</v>
      </c>
      <c r="B396">
        <v>0.96116878123798499</v>
      </c>
      <c r="C396">
        <v>0.98039215686274495</v>
      </c>
      <c r="D396">
        <v>1.0000000010000001</v>
      </c>
      <c r="E396">
        <v>1.0232796200000001</v>
      </c>
      <c r="F396">
        <v>1.2012342920000001</v>
      </c>
      <c r="G396">
        <v>0.91455677349999998</v>
      </c>
      <c r="H396">
        <v>1.116510632</v>
      </c>
      <c r="I396">
        <v>1.3448254150000001</v>
      </c>
      <c r="J396">
        <v>1.492203615</v>
      </c>
      <c r="K396">
        <v>1.432269741</v>
      </c>
      <c r="L396">
        <v>1.3460595740000001</v>
      </c>
      <c r="M396">
        <v>1.09751445</v>
      </c>
      <c r="N396">
        <v>1.174305457</v>
      </c>
      <c r="O396">
        <v>1.2607325</v>
      </c>
      <c r="P396">
        <v>1.3560634540000001</v>
      </c>
      <c r="Q396">
        <v>1.4610035079999999</v>
      </c>
      <c r="R396">
        <v>1.5765145519999999</v>
      </c>
      <c r="S396">
        <v>1.7101066460000001</v>
      </c>
      <c r="T396">
        <v>1.857597087</v>
      </c>
      <c r="U396">
        <v>2.0201426840000001</v>
      </c>
      <c r="V396">
        <v>2.1991688389999999</v>
      </c>
      <c r="W396">
        <v>2.3962349380000001</v>
      </c>
      <c r="X396">
        <v>2.5626405299999999</v>
      </c>
      <c r="Y396">
        <v>2.741494442</v>
      </c>
      <c r="Z396">
        <v>2.9337441929999999</v>
      </c>
      <c r="AA396">
        <v>3.140456119</v>
      </c>
      <c r="AB396">
        <v>3.362778933</v>
      </c>
      <c r="AC396">
        <v>3.4872786950000001</v>
      </c>
      <c r="AD396">
        <v>3.6162282640000001</v>
      </c>
      <c r="AE396">
        <v>3.7498492990000001</v>
      </c>
      <c r="AF396">
        <v>3.8883932080000001</v>
      </c>
      <c r="AG396">
        <v>4.0320525470000002</v>
      </c>
      <c r="AH396">
        <v>4.18104604</v>
      </c>
      <c r="AI396">
        <v>4.335600522</v>
      </c>
      <c r="AJ396">
        <v>4.4959354080000002</v>
      </c>
      <c r="AK396">
        <v>4.662274365</v>
      </c>
      <c r="AL396">
        <v>4.8348425700000002</v>
      </c>
      <c r="AM396">
        <v>5.0119837360000004</v>
      </c>
      <c r="AN396">
        <v>5.1957316530000002</v>
      </c>
      <c r="AO396">
        <v>5.3863510049999999</v>
      </c>
      <c r="AP396">
        <v>5.5841476569999999</v>
      </c>
      <c r="AQ396">
        <v>5.7894249359999996</v>
      </c>
      <c r="AR396">
        <v>6.0024842979999997</v>
      </c>
      <c r="AS396">
        <v>6.2236744259999996</v>
      </c>
      <c r="AT396">
        <v>6.4533317879999998</v>
      </c>
      <c r="AU396">
        <v>6.6918110469999998</v>
      </c>
      <c r="AV396">
        <v>6.9395059799999999</v>
      </c>
    </row>
    <row r="397" spans="1:48" x14ac:dyDescent="0.25">
      <c r="A397" t="s">
        <v>622</v>
      </c>
      <c r="B397">
        <v>0.96116878123798499</v>
      </c>
      <c r="C397">
        <v>0.98039215686274495</v>
      </c>
      <c r="D397">
        <v>1.0000000010000001</v>
      </c>
      <c r="E397">
        <v>1.0232796200000001</v>
      </c>
      <c r="F397">
        <v>1.2012342920000001</v>
      </c>
      <c r="G397">
        <v>0.91455677349999998</v>
      </c>
      <c r="H397">
        <v>1.116510632</v>
      </c>
      <c r="I397">
        <v>1.3448254150000001</v>
      </c>
      <c r="J397">
        <v>1.492203615</v>
      </c>
      <c r="K397">
        <v>1.432269741</v>
      </c>
      <c r="L397">
        <v>1.3506593739999999</v>
      </c>
      <c r="M397">
        <v>1.1066694880000001</v>
      </c>
      <c r="N397">
        <v>1.1886491640000001</v>
      </c>
      <c r="O397">
        <v>1.2805556769999999</v>
      </c>
      <c r="P397">
        <v>1.384954765</v>
      </c>
      <c r="Q397">
        <v>1.4897938369999999</v>
      </c>
      <c r="R397">
        <v>1.6051987219999999</v>
      </c>
      <c r="S397">
        <v>1.738722455</v>
      </c>
      <c r="T397">
        <v>1.8984963429999999</v>
      </c>
      <c r="U397">
        <v>2.0756334719999998</v>
      </c>
      <c r="V397">
        <v>2.26875721</v>
      </c>
      <c r="W397">
        <v>2.4793477359999998</v>
      </c>
      <c r="X397">
        <v>2.6570165910000001</v>
      </c>
      <c r="Y397">
        <v>2.8484096870000002</v>
      </c>
      <c r="Z397">
        <v>3.054552632</v>
      </c>
      <c r="AA397">
        <v>3.276577547</v>
      </c>
      <c r="AB397">
        <v>3.5156819960000001</v>
      </c>
      <c r="AC397">
        <v>3.6490706390000001</v>
      </c>
      <c r="AD397">
        <v>3.7868108760000001</v>
      </c>
      <c r="AE397">
        <v>3.9290097899999998</v>
      </c>
      <c r="AF397">
        <v>4.0757968599999996</v>
      </c>
      <c r="AG397">
        <v>4.2272391499999999</v>
      </c>
      <c r="AH397">
        <v>4.3834308289999999</v>
      </c>
      <c r="AI397">
        <v>4.5444800990000003</v>
      </c>
      <c r="AJ397">
        <v>4.7104987700000001</v>
      </c>
      <c r="AK397">
        <v>4.881618746</v>
      </c>
      <c r="AL397">
        <v>5.0579934059999996</v>
      </c>
      <c r="AM397">
        <v>5.2352721579999999</v>
      </c>
      <c r="AN397">
        <v>5.4181007919999997</v>
      </c>
      <c r="AO397">
        <v>5.6067815830000001</v>
      </c>
      <c r="AP397">
        <v>5.8016798290000002</v>
      </c>
      <c r="AQ397">
        <v>6.0031765699999999</v>
      </c>
      <c r="AR397">
        <v>6.2116650050000004</v>
      </c>
      <c r="AS397">
        <v>6.4275950579999996</v>
      </c>
      <c r="AT397">
        <v>6.6514094579999998</v>
      </c>
      <c r="AU397">
        <v>6.8835700360000001</v>
      </c>
      <c r="AV397">
        <v>7.124575117</v>
      </c>
    </row>
    <row r="398" spans="1:48" x14ac:dyDescent="0.25">
      <c r="A398" t="s">
        <v>623</v>
      </c>
      <c r="B398">
        <v>0.96116878123798499</v>
      </c>
      <c r="C398">
        <v>0.98039215686274495</v>
      </c>
      <c r="D398">
        <v>1.0000000010000001</v>
      </c>
      <c r="E398">
        <v>1.0232796200000001</v>
      </c>
      <c r="F398">
        <v>1.2012342920000001</v>
      </c>
      <c r="G398">
        <v>0.91455677349999998</v>
      </c>
      <c r="H398">
        <v>1.116510632</v>
      </c>
      <c r="I398">
        <v>1.3448254150000001</v>
      </c>
      <c r="J398">
        <v>1.492203615</v>
      </c>
      <c r="K398">
        <v>1.432269741</v>
      </c>
      <c r="L398">
        <v>1.3506593760000001</v>
      </c>
      <c r="M398">
        <v>1.106669492</v>
      </c>
      <c r="N398">
        <v>1.1886491699999999</v>
      </c>
      <c r="O398">
        <v>1.2805556849999999</v>
      </c>
      <c r="P398">
        <v>1.384954778</v>
      </c>
      <c r="Q398">
        <v>1.489793849</v>
      </c>
      <c r="R398">
        <v>1.605198734</v>
      </c>
      <c r="S398">
        <v>1.7387224670000001</v>
      </c>
      <c r="T398">
        <v>1.89849636</v>
      </c>
      <c r="U398">
        <v>2.0756334949999999</v>
      </c>
      <c r="V398">
        <v>2.2687572390000001</v>
      </c>
      <c r="W398">
        <v>2.479347771</v>
      </c>
      <c r="X398">
        <v>2.6570166309999999</v>
      </c>
      <c r="Y398">
        <v>2.8484097319999999</v>
      </c>
      <c r="Z398">
        <v>3.0545526820000002</v>
      </c>
      <c r="AA398">
        <v>3.2765776039999999</v>
      </c>
      <c r="AB398">
        <v>3.5156820600000001</v>
      </c>
      <c r="AC398">
        <v>3.6490707069999999</v>
      </c>
      <c r="AD398">
        <v>3.7868109479999998</v>
      </c>
      <c r="AE398">
        <v>3.9290098649999998</v>
      </c>
      <c r="AF398">
        <v>4.075796939</v>
      </c>
      <c r="AG398">
        <v>4.2272392319999996</v>
      </c>
      <c r="AH398">
        <v>4.3834309139999998</v>
      </c>
      <c r="AI398">
        <v>4.5444801869999996</v>
      </c>
      <c r="AJ398">
        <v>4.7104988600000004</v>
      </c>
      <c r="AK398">
        <v>4.8816188379999996</v>
      </c>
      <c r="AL398">
        <v>5.0579934990000002</v>
      </c>
      <c r="AM398">
        <v>5.2352722509999996</v>
      </c>
      <c r="AN398">
        <v>5.4181008850000003</v>
      </c>
      <c r="AO398">
        <v>5.6067816749999997</v>
      </c>
      <c r="AP398">
        <v>5.8016799209999999</v>
      </c>
      <c r="AQ398">
        <v>6.0031766590000002</v>
      </c>
      <c r="AR398">
        <v>6.2116650929999997</v>
      </c>
      <c r="AS398">
        <v>6.4275951439999996</v>
      </c>
      <c r="AT398">
        <v>6.6514095409999996</v>
      </c>
      <c r="AU398">
        <v>6.8835701169999997</v>
      </c>
      <c r="AV398">
        <v>7.1245751950000002</v>
      </c>
    </row>
    <row r="399" spans="1:48" x14ac:dyDescent="0.25">
      <c r="A399" t="s">
        <v>624</v>
      </c>
      <c r="B399">
        <v>0.96116878123798499</v>
      </c>
      <c r="C399">
        <v>0.98039215686274495</v>
      </c>
      <c r="D399">
        <v>1.0000000010000001</v>
      </c>
      <c r="E399">
        <v>1.0232796200000001</v>
      </c>
      <c r="F399">
        <v>1.2012342920000001</v>
      </c>
      <c r="G399">
        <v>0.91455677349999998</v>
      </c>
      <c r="H399">
        <v>1.116510632</v>
      </c>
      <c r="I399">
        <v>1.3448254150000001</v>
      </c>
      <c r="J399">
        <v>1.492203615</v>
      </c>
      <c r="K399">
        <v>1.432269741</v>
      </c>
      <c r="L399">
        <v>1.3460595740000001</v>
      </c>
      <c r="M399">
        <v>1.09751445</v>
      </c>
      <c r="N399">
        <v>1.174305457</v>
      </c>
      <c r="O399">
        <v>1.2607325</v>
      </c>
      <c r="P399">
        <v>1.3560634540000001</v>
      </c>
      <c r="Q399">
        <v>1.4610035079999999</v>
      </c>
      <c r="R399">
        <v>1.5765145519999999</v>
      </c>
      <c r="S399">
        <v>1.7101066460000001</v>
      </c>
      <c r="T399">
        <v>1.857597087</v>
      </c>
      <c r="U399">
        <v>2.0201426840000001</v>
      </c>
      <c r="V399">
        <v>2.1991688389999999</v>
      </c>
      <c r="W399">
        <v>2.3962349380000001</v>
      </c>
      <c r="X399">
        <v>2.5626405299999999</v>
      </c>
      <c r="Y399">
        <v>2.741494442</v>
      </c>
      <c r="Z399">
        <v>2.9337441929999999</v>
      </c>
      <c r="AA399">
        <v>3.140456119</v>
      </c>
      <c r="AB399">
        <v>3.362778933</v>
      </c>
      <c r="AC399">
        <v>3.4872786950000001</v>
      </c>
      <c r="AD399">
        <v>3.6162282640000001</v>
      </c>
      <c r="AE399">
        <v>3.7498492990000001</v>
      </c>
      <c r="AF399">
        <v>3.8883932080000001</v>
      </c>
      <c r="AG399">
        <v>4.0320525470000002</v>
      </c>
      <c r="AH399">
        <v>4.18104604</v>
      </c>
      <c r="AI399">
        <v>4.335600522</v>
      </c>
      <c r="AJ399">
        <v>4.4959354080000002</v>
      </c>
      <c r="AK399">
        <v>4.662274365</v>
      </c>
      <c r="AL399">
        <v>4.8348425700000002</v>
      </c>
      <c r="AM399">
        <v>5.0119837360000004</v>
      </c>
      <c r="AN399">
        <v>5.1957316530000002</v>
      </c>
      <c r="AO399">
        <v>5.3863510049999999</v>
      </c>
      <c r="AP399">
        <v>5.5841476569999999</v>
      </c>
      <c r="AQ399">
        <v>5.7894249359999996</v>
      </c>
      <c r="AR399">
        <v>6.0024842979999997</v>
      </c>
      <c r="AS399">
        <v>6.2236744259999996</v>
      </c>
      <c r="AT399">
        <v>6.4533317879999998</v>
      </c>
      <c r="AU399">
        <v>6.6918110469999998</v>
      </c>
      <c r="AV399">
        <v>6.9395059799999999</v>
      </c>
    </row>
    <row r="400" spans="1:48" x14ac:dyDescent="0.25">
      <c r="A400" t="s">
        <v>625</v>
      </c>
      <c r="B400">
        <v>0.96116878123798499</v>
      </c>
      <c r="C400">
        <v>0.98039215686274495</v>
      </c>
      <c r="D400">
        <v>1.0000000010000001</v>
      </c>
      <c r="E400">
        <v>1.0232796200000001</v>
      </c>
      <c r="F400">
        <v>1.2012342920000001</v>
      </c>
      <c r="G400">
        <v>0.91455677349999998</v>
      </c>
      <c r="H400">
        <v>1.116510632</v>
      </c>
      <c r="I400">
        <v>1.3448254150000001</v>
      </c>
      <c r="J400">
        <v>1.492203615</v>
      </c>
      <c r="K400">
        <v>1.432269741</v>
      </c>
      <c r="L400">
        <v>1.3460595740000001</v>
      </c>
      <c r="M400">
        <v>1.09751445</v>
      </c>
      <c r="N400">
        <v>1.174305457</v>
      </c>
      <c r="O400">
        <v>1.2607325</v>
      </c>
      <c r="P400">
        <v>1.3560634540000001</v>
      </c>
      <c r="Q400">
        <v>1.4610035079999999</v>
      </c>
      <c r="R400">
        <v>1.5765145519999999</v>
      </c>
      <c r="S400">
        <v>1.7101066460000001</v>
      </c>
      <c r="T400">
        <v>1.857597087</v>
      </c>
      <c r="U400">
        <v>2.0201426840000001</v>
      </c>
      <c r="V400">
        <v>2.1991688389999999</v>
      </c>
      <c r="W400">
        <v>2.3962349380000001</v>
      </c>
      <c r="X400">
        <v>2.5626405299999999</v>
      </c>
      <c r="Y400">
        <v>2.741494442</v>
      </c>
      <c r="Z400">
        <v>2.9337441929999999</v>
      </c>
      <c r="AA400">
        <v>3.140456119</v>
      </c>
      <c r="AB400">
        <v>3.362778933</v>
      </c>
      <c r="AC400">
        <v>3.4872786950000001</v>
      </c>
      <c r="AD400">
        <v>3.6162282640000001</v>
      </c>
      <c r="AE400">
        <v>3.7498492990000001</v>
      </c>
      <c r="AF400">
        <v>3.8883932080000001</v>
      </c>
      <c r="AG400">
        <v>4.0320525470000002</v>
      </c>
      <c r="AH400">
        <v>4.18104604</v>
      </c>
      <c r="AI400">
        <v>4.335600522</v>
      </c>
      <c r="AJ400">
        <v>4.4959354080000002</v>
      </c>
      <c r="AK400">
        <v>4.662274365</v>
      </c>
      <c r="AL400">
        <v>4.8348425700000002</v>
      </c>
      <c r="AM400">
        <v>5.0119837360000004</v>
      </c>
      <c r="AN400">
        <v>5.1957316530000002</v>
      </c>
      <c r="AO400">
        <v>5.3863510049999999</v>
      </c>
      <c r="AP400">
        <v>5.5841476569999999</v>
      </c>
      <c r="AQ400">
        <v>5.7894249359999996</v>
      </c>
      <c r="AR400">
        <v>6.0024842979999997</v>
      </c>
      <c r="AS400">
        <v>6.2236744259999996</v>
      </c>
      <c r="AT400">
        <v>6.4533317879999998</v>
      </c>
      <c r="AU400">
        <v>6.6918110469999998</v>
      </c>
      <c r="AV400">
        <v>6.9395059799999999</v>
      </c>
    </row>
    <row r="401" spans="1:48" x14ac:dyDescent="0.25">
      <c r="A401" t="s">
        <v>626</v>
      </c>
      <c r="B401">
        <v>0.96116878123798499</v>
      </c>
      <c r="C401">
        <v>0.98039215686274495</v>
      </c>
      <c r="D401">
        <v>1.0000000010000001</v>
      </c>
      <c r="E401">
        <v>1.0232796200000001</v>
      </c>
      <c r="F401">
        <v>1.2012342920000001</v>
      </c>
      <c r="G401">
        <v>0.91455677349999998</v>
      </c>
      <c r="H401">
        <v>1.116510632</v>
      </c>
      <c r="I401">
        <v>1.3448254150000001</v>
      </c>
      <c r="J401">
        <v>1.492203615</v>
      </c>
      <c r="K401">
        <v>1.432269741</v>
      </c>
      <c r="L401">
        <v>1.3460595740000001</v>
      </c>
      <c r="M401">
        <v>1.09751445</v>
      </c>
      <c r="N401">
        <v>1.174305457</v>
      </c>
      <c r="O401">
        <v>1.2607325</v>
      </c>
      <c r="P401">
        <v>1.3560634540000001</v>
      </c>
      <c r="Q401">
        <v>1.4610035079999999</v>
      </c>
      <c r="R401">
        <v>1.5765145519999999</v>
      </c>
      <c r="S401">
        <v>1.7101066460000001</v>
      </c>
      <c r="T401">
        <v>1.857597087</v>
      </c>
      <c r="U401">
        <v>2.0201426840000001</v>
      </c>
      <c r="V401">
        <v>2.1991688389999999</v>
      </c>
      <c r="W401">
        <v>2.3962349380000001</v>
      </c>
      <c r="X401">
        <v>2.5626405299999999</v>
      </c>
      <c r="Y401">
        <v>2.741494442</v>
      </c>
      <c r="Z401">
        <v>2.9337441929999999</v>
      </c>
      <c r="AA401">
        <v>3.140456119</v>
      </c>
      <c r="AB401">
        <v>3.362778933</v>
      </c>
      <c r="AC401">
        <v>3.4872786950000001</v>
      </c>
      <c r="AD401">
        <v>3.6162282640000001</v>
      </c>
      <c r="AE401">
        <v>3.7498492990000001</v>
      </c>
      <c r="AF401">
        <v>3.8883932080000001</v>
      </c>
      <c r="AG401">
        <v>4.0320525470000002</v>
      </c>
      <c r="AH401">
        <v>4.18104604</v>
      </c>
      <c r="AI401">
        <v>4.335600522</v>
      </c>
      <c r="AJ401">
        <v>4.4959354080000002</v>
      </c>
      <c r="AK401">
        <v>4.662274365</v>
      </c>
      <c r="AL401">
        <v>4.8348425700000002</v>
      </c>
      <c r="AM401">
        <v>5.0119837360000004</v>
      </c>
      <c r="AN401">
        <v>5.1957316530000002</v>
      </c>
      <c r="AO401">
        <v>5.3863510049999999</v>
      </c>
      <c r="AP401">
        <v>5.5841476569999999</v>
      </c>
      <c r="AQ401">
        <v>5.7894249359999996</v>
      </c>
      <c r="AR401">
        <v>6.0024842979999997</v>
      </c>
      <c r="AS401">
        <v>6.2236744259999996</v>
      </c>
      <c r="AT401">
        <v>6.4533317879999998</v>
      </c>
      <c r="AU401">
        <v>6.6918110469999998</v>
      </c>
      <c r="AV401">
        <v>6.9395059799999999</v>
      </c>
    </row>
    <row r="402" spans="1:48" x14ac:dyDescent="0.25">
      <c r="A402" t="s">
        <v>428</v>
      </c>
      <c r="B402">
        <v>753.37290077413604</v>
      </c>
      <c r="C402">
        <v>765.46854638143395</v>
      </c>
      <c r="D402">
        <v>777.76137349999999</v>
      </c>
      <c r="E402">
        <v>796.42193329999998</v>
      </c>
      <c r="F402">
        <v>797.38201119999997</v>
      </c>
      <c r="G402">
        <v>762.36872240000002</v>
      </c>
      <c r="H402">
        <v>802.82139849999999</v>
      </c>
      <c r="I402">
        <v>815.94929000000002</v>
      </c>
      <c r="J402">
        <v>843.08378210000001</v>
      </c>
      <c r="K402">
        <v>814.37856079999995</v>
      </c>
      <c r="L402">
        <v>839.47612930000003</v>
      </c>
      <c r="M402">
        <v>806.77653940000005</v>
      </c>
      <c r="N402">
        <v>816.43937600000004</v>
      </c>
      <c r="O402">
        <v>837.11162920000004</v>
      </c>
      <c r="P402">
        <v>864.14231729999995</v>
      </c>
      <c r="Q402">
        <v>888.34530480000001</v>
      </c>
      <c r="R402">
        <v>910.38961600000005</v>
      </c>
      <c r="S402">
        <v>926.93906909999998</v>
      </c>
      <c r="T402">
        <v>937.74369920000004</v>
      </c>
      <c r="U402">
        <v>941.38459639999996</v>
      </c>
      <c r="V402">
        <v>942.94750199999999</v>
      </c>
      <c r="W402">
        <v>943.57152440000004</v>
      </c>
      <c r="X402">
        <v>938.50140439999996</v>
      </c>
      <c r="Y402">
        <v>931.13747880000005</v>
      </c>
      <c r="Z402">
        <v>922.96575089999999</v>
      </c>
      <c r="AA402">
        <v>915.63484530000005</v>
      </c>
      <c r="AB402">
        <v>909.29100200000005</v>
      </c>
      <c r="AC402">
        <v>900.76130990000001</v>
      </c>
      <c r="AD402">
        <v>892.49226759999999</v>
      </c>
      <c r="AE402">
        <v>886.48490049999998</v>
      </c>
      <c r="AF402">
        <v>883.78165660000002</v>
      </c>
      <c r="AG402">
        <v>883.14888689999998</v>
      </c>
      <c r="AH402">
        <v>886.21354710000003</v>
      </c>
      <c r="AI402">
        <v>892.37176139999997</v>
      </c>
      <c r="AJ402">
        <v>901.12890819999996</v>
      </c>
      <c r="AK402">
        <v>911.84785829999998</v>
      </c>
      <c r="AL402">
        <v>924.12177999999994</v>
      </c>
      <c r="AM402">
        <v>937.97377740000002</v>
      </c>
      <c r="AN402">
        <v>953.38906589999999</v>
      </c>
      <c r="AO402">
        <v>969.97658999999999</v>
      </c>
      <c r="AP402">
        <v>988.52549980000003</v>
      </c>
      <c r="AQ402">
        <v>1008.659612</v>
      </c>
      <c r="AR402">
        <v>1030.2870539999999</v>
      </c>
      <c r="AS402">
        <v>1054.538425</v>
      </c>
      <c r="AT402">
        <v>1080.3482739999999</v>
      </c>
      <c r="AU402">
        <v>1107.673436</v>
      </c>
      <c r="AV402">
        <v>1136.7062579999999</v>
      </c>
    </row>
    <row r="403" spans="1:48" x14ac:dyDescent="0.25">
      <c r="A403" t="s">
        <v>429</v>
      </c>
      <c r="B403">
        <v>1270.92268488944</v>
      </c>
      <c r="C403">
        <v>1291.32775968693</v>
      </c>
      <c r="D403">
        <v>1312.064396</v>
      </c>
      <c r="E403">
        <v>1326.4552389999999</v>
      </c>
      <c r="F403">
        <v>1310.907455</v>
      </c>
      <c r="G403">
        <v>1261.740382</v>
      </c>
      <c r="H403">
        <v>1264.4761289999999</v>
      </c>
      <c r="I403">
        <v>1303.6200100000001</v>
      </c>
      <c r="J403">
        <v>1293.735602</v>
      </c>
      <c r="K403">
        <v>1276.615037</v>
      </c>
      <c r="L403">
        <v>1289.3580710000001</v>
      </c>
      <c r="M403">
        <v>1277.637995</v>
      </c>
      <c r="N403">
        <v>1304.987907</v>
      </c>
      <c r="O403">
        <v>1338.6186110000001</v>
      </c>
      <c r="P403">
        <v>1380.533428</v>
      </c>
      <c r="Q403">
        <v>1409.35879</v>
      </c>
      <c r="R403">
        <v>1433.1183490000001</v>
      </c>
      <c r="S403">
        <v>1448.482391</v>
      </c>
      <c r="T403">
        <v>1527.904544</v>
      </c>
      <c r="U403">
        <v>1571.179564</v>
      </c>
      <c r="V403">
        <v>1579.340062</v>
      </c>
      <c r="W403">
        <v>1565.9547689999999</v>
      </c>
      <c r="X403">
        <v>1536.66632</v>
      </c>
      <c r="Y403">
        <v>1500.195725</v>
      </c>
      <c r="Z403">
        <v>1461.2170140000001</v>
      </c>
      <c r="AA403">
        <v>1422.583267</v>
      </c>
      <c r="AB403">
        <v>1385.5834669999999</v>
      </c>
      <c r="AC403">
        <v>1347.9557</v>
      </c>
      <c r="AD403">
        <v>1311.754439</v>
      </c>
      <c r="AE403">
        <v>1278.2339629999999</v>
      </c>
      <c r="AF403">
        <v>1247.6446390000001</v>
      </c>
      <c r="AG403">
        <v>1219.762457</v>
      </c>
      <c r="AH403">
        <v>1195.2627299999999</v>
      </c>
      <c r="AI403">
        <v>1173.7860450000001</v>
      </c>
      <c r="AJ403">
        <v>1154.5353239999999</v>
      </c>
      <c r="AK403">
        <v>1136.881723</v>
      </c>
      <c r="AL403">
        <v>1120.38777</v>
      </c>
      <c r="AM403">
        <v>1104.2826359999999</v>
      </c>
      <c r="AN403">
        <v>1088.590058</v>
      </c>
      <c r="AO403">
        <v>1073.192233</v>
      </c>
      <c r="AP403">
        <v>1058.0973039999999</v>
      </c>
      <c r="AQ403">
        <v>1043.121515</v>
      </c>
      <c r="AR403">
        <v>1028.3674040000001</v>
      </c>
      <c r="AS403">
        <v>1013.858446</v>
      </c>
      <c r="AT403">
        <v>999.09708929999999</v>
      </c>
      <c r="AU403">
        <v>983.79767700000002</v>
      </c>
      <c r="AV403">
        <v>967.84250410000004</v>
      </c>
    </row>
    <row r="404" spans="1:48" x14ac:dyDescent="0.25">
      <c r="A404" t="s">
        <v>430</v>
      </c>
      <c r="B404">
        <v>369.179951526428</v>
      </c>
      <c r="C404">
        <v>375.10725506282301</v>
      </c>
      <c r="D404">
        <v>381.13099570000003</v>
      </c>
      <c r="E404">
        <v>371.30649740000001</v>
      </c>
      <c r="F404">
        <v>358.81001199999997</v>
      </c>
      <c r="G404">
        <v>299.64656280000003</v>
      </c>
      <c r="H404">
        <v>317.8368213</v>
      </c>
      <c r="I404">
        <v>320.65128490000001</v>
      </c>
      <c r="J404">
        <v>317.55519429999998</v>
      </c>
      <c r="K404">
        <v>308.72565079999998</v>
      </c>
      <c r="L404">
        <v>304.45643489999998</v>
      </c>
      <c r="M404">
        <v>303.61050829999999</v>
      </c>
      <c r="N404">
        <v>306.9994299</v>
      </c>
      <c r="O404">
        <v>313.03615250000001</v>
      </c>
      <c r="P404">
        <v>320.03778829999999</v>
      </c>
      <c r="Q404">
        <v>326.2098641</v>
      </c>
      <c r="R404">
        <v>331.5585097</v>
      </c>
      <c r="S404">
        <v>334.116196</v>
      </c>
      <c r="T404">
        <v>362.45792669999997</v>
      </c>
      <c r="U404">
        <v>389.84264109999998</v>
      </c>
      <c r="V404">
        <v>405.10558500000002</v>
      </c>
      <c r="W404">
        <v>412.06622040000002</v>
      </c>
      <c r="X404">
        <v>413.60553850000002</v>
      </c>
      <c r="Y404">
        <v>412.34232839999999</v>
      </c>
      <c r="Z404">
        <v>409.6121503</v>
      </c>
      <c r="AA404">
        <v>406.21697019999999</v>
      </c>
      <c r="AB404">
        <v>401.99865579999999</v>
      </c>
      <c r="AC404">
        <v>398.87287350000003</v>
      </c>
      <c r="AD404">
        <v>394.90966630000003</v>
      </c>
      <c r="AE404">
        <v>390.60369329999997</v>
      </c>
      <c r="AF404">
        <v>386.43103710000003</v>
      </c>
      <c r="AG404">
        <v>382.42259469999999</v>
      </c>
      <c r="AH404">
        <v>379.00506009999998</v>
      </c>
      <c r="AI404">
        <v>376.4006746</v>
      </c>
      <c r="AJ404">
        <v>374.37404700000002</v>
      </c>
      <c r="AK404">
        <v>372.78058820000001</v>
      </c>
      <c r="AL404">
        <v>371.46701569999999</v>
      </c>
      <c r="AM404">
        <v>370.38245439999997</v>
      </c>
      <c r="AN404">
        <v>369.4538417</v>
      </c>
      <c r="AO404">
        <v>368.5950977</v>
      </c>
      <c r="AP404">
        <v>367.84117529999997</v>
      </c>
      <c r="AQ404">
        <v>367.10502860000003</v>
      </c>
      <c r="AR404">
        <v>366.40750659999998</v>
      </c>
      <c r="AS404">
        <v>365.8054267</v>
      </c>
      <c r="AT404">
        <v>365.1026377</v>
      </c>
      <c r="AU404">
        <v>364.19434059999998</v>
      </c>
      <c r="AV404">
        <v>367.26941440000002</v>
      </c>
    </row>
    <row r="405" spans="1:48" x14ac:dyDescent="0.25">
      <c r="A405" t="s">
        <v>431</v>
      </c>
      <c r="B405">
        <v>176.87301867405199</v>
      </c>
      <c r="C405">
        <v>179.71277220006201</v>
      </c>
      <c r="D405">
        <v>182.59861269999999</v>
      </c>
      <c r="E405">
        <v>184.28332420000001</v>
      </c>
      <c r="F405">
        <v>175.73703750000001</v>
      </c>
      <c r="G405">
        <v>147.35240490000001</v>
      </c>
      <c r="H405">
        <v>152.14571480000001</v>
      </c>
      <c r="I405">
        <v>172.961229</v>
      </c>
      <c r="J405">
        <v>164.68095460000001</v>
      </c>
      <c r="K405">
        <v>159.62718839999999</v>
      </c>
      <c r="L405">
        <v>160.19568380000001</v>
      </c>
      <c r="M405">
        <v>154.25297180000001</v>
      </c>
      <c r="N405">
        <v>155.71349739999999</v>
      </c>
      <c r="O405">
        <v>157.84790720000001</v>
      </c>
      <c r="P405">
        <v>160.98089680000001</v>
      </c>
      <c r="Q405">
        <v>164.49925859999999</v>
      </c>
      <c r="R405">
        <v>167.98116949999999</v>
      </c>
      <c r="S405">
        <v>170.321383</v>
      </c>
      <c r="T405">
        <v>173.4277629</v>
      </c>
      <c r="U405">
        <v>174.23765499999999</v>
      </c>
      <c r="V405">
        <v>173.27608480000001</v>
      </c>
      <c r="W405">
        <v>171.36235429999999</v>
      </c>
      <c r="X405">
        <v>168.7355877</v>
      </c>
      <c r="Y405">
        <v>165.96193030000001</v>
      </c>
      <c r="Z405">
        <v>163.17882979999999</v>
      </c>
      <c r="AA405">
        <v>160.70661039999999</v>
      </c>
      <c r="AB405">
        <v>158.43564810000001</v>
      </c>
      <c r="AC405">
        <v>156.42338580000001</v>
      </c>
      <c r="AD405">
        <v>154.39593009999999</v>
      </c>
      <c r="AE405">
        <v>152.5548091</v>
      </c>
      <c r="AF405">
        <v>151.10929569999999</v>
      </c>
      <c r="AG405">
        <v>149.6963465</v>
      </c>
      <c r="AH405">
        <v>148.68836999999999</v>
      </c>
      <c r="AI405">
        <v>147.97154710000001</v>
      </c>
      <c r="AJ405">
        <v>147.48975300000001</v>
      </c>
      <c r="AK405">
        <v>147.12647229999999</v>
      </c>
      <c r="AL405">
        <v>146.78821400000001</v>
      </c>
      <c r="AM405">
        <v>146.55511619999999</v>
      </c>
      <c r="AN405">
        <v>146.35446640000001</v>
      </c>
      <c r="AO405">
        <v>146.0613501</v>
      </c>
      <c r="AP405">
        <v>145.8263494</v>
      </c>
      <c r="AQ405">
        <v>145.53900960000001</v>
      </c>
      <c r="AR405">
        <v>145.1350295</v>
      </c>
      <c r="AS405">
        <v>144.8065306</v>
      </c>
      <c r="AT405">
        <v>144.33241520000001</v>
      </c>
      <c r="AU405">
        <v>143.6871792</v>
      </c>
      <c r="AV405">
        <v>142.91392070000001</v>
      </c>
    </row>
    <row r="406" spans="1:48" x14ac:dyDescent="0.25">
      <c r="A406" t="s">
        <v>432</v>
      </c>
      <c r="B406">
        <v>292.20482710052897</v>
      </c>
      <c r="C406">
        <v>296.89627011595701</v>
      </c>
      <c r="D406">
        <v>301.6640165</v>
      </c>
      <c r="E406">
        <v>305.2301617</v>
      </c>
      <c r="F406">
        <v>292.83002959999999</v>
      </c>
      <c r="G406">
        <v>242.37475459999999</v>
      </c>
      <c r="H406">
        <v>251.23751340000001</v>
      </c>
      <c r="I406">
        <v>290.38072840000001</v>
      </c>
      <c r="J406">
        <v>275.97624350000001</v>
      </c>
      <c r="K406">
        <v>266.67031980000002</v>
      </c>
      <c r="L406">
        <v>266.66485410000001</v>
      </c>
      <c r="M406">
        <v>252.79833379999999</v>
      </c>
      <c r="N406">
        <v>259.63737880000002</v>
      </c>
      <c r="O406">
        <v>260.38777240000002</v>
      </c>
      <c r="P406">
        <v>264.23834119999998</v>
      </c>
      <c r="Q406">
        <v>269.62980649999997</v>
      </c>
      <c r="R406">
        <v>275.27311409999999</v>
      </c>
      <c r="S406">
        <v>279.86229889999998</v>
      </c>
      <c r="T406">
        <v>312.47713750000003</v>
      </c>
      <c r="U406">
        <v>337.82689449999998</v>
      </c>
      <c r="V406">
        <v>357.74867</v>
      </c>
      <c r="W406">
        <v>371.45830649999999</v>
      </c>
      <c r="X406">
        <v>379.97286129999998</v>
      </c>
      <c r="Y406">
        <v>387.16177959999999</v>
      </c>
      <c r="Z406">
        <v>391.26803619999998</v>
      </c>
      <c r="AA406">
        <v>396.3891271</v>
      </c>
      <c r="AB406">
        <v>398.87671410000002</v>
      </c>
      <c r="AC406">
        <v>403.98136210000001</v>
      </c>
      <c r="AD406">
        <v>405.1778382</v>
      </c>
      <c r="AE406">
        <v>405.67246110000002</v>
      </c>
      <c r="AF406">
        <v>410.44019250000002</v>
      </c>
      <c r="AG406">
        <v>409.97094529999998</v>
      </c>
      <c r="AH406">
        <v>412.3674178</v>
      </c>
      <c r="AI406">
        <v>414.12012579999998</v>
      </c>
      <c r="AJ406">
        <v>416.85968609999998</v>
      </c>
      <c r="AK406">
        <v>419.17485099999999</v>
      </c>
      <c r="AL406">
        <v>420.06751070000001</v>
      </c>
      <c r="AM406">
        <v>422.50726750000001</v>
      </c>
      <c r="AN406">
        <v>425.47209229999999</v>
      </c>
      <c r="AO406">
        <v>426.00525800000003</v>
      </c>
      <c r="AP406">
        <v>428.6122436</v>
      </c>
      <c r="AQ406">
        <v>430.75768040000003</v>
      </c>
      <c r="AR406">
        <v>429.91368790000001</v>
      </c>
      <c r="AS406">
        <v>432.0050627</v>
      </c>
      <c r="AT406">
        <v>432.63295340000002</v>
      </c>
      <c r="AU406">
        <v>432.54068960000001</v>
      </c>
      <c r="AV406">
        <v>432.41331750000001</v>
      </c>
    </row>
    <row r="407" spans="1:48" x14ac:dyDescent="0.25">
      <c r="A407" t="s">
        <v>433</v>
      </c>
      <c r="B407">
        <v>620.81316194977103</v>
      </c>
      <c r="C407">
        <v>630.780518072581</v>
      </c>
      <c r="D407">
        <v>640.90932429999998</v>
      </c>
      <c r="E407">
        <v>643.28878520000001</v>
      </c>
      <c r="F407">
        <v>625.53898839999999</v>
      </c>
      <c r="G407">
        <v>543.32659869999998</v>
      </c>
      <c r="H407">
        <v>572.59317199999998</v>
      </c>
      <c r="I407">
        <v>563.03399520000005</v>
      </c>
      <c r="J407">
        <v>543.03862409999999</v>
      </c>
      <c r="K407">
        <v>541.92570409999996</v>
      </c>
      <c r="L407">
        <v>529.5243031</v>
      </c>
      <c r="M407">
        <v>523.58370460000003</v>
      </c>
      <c r="N407">
        <v>520.69932770000003</v>
      </c>
      <c r="O407">
        <v>522.3010286</v>
      </c>
      <c r="P407">
        <v>527.50989370000002</v>
      </c>
      <c r="Q407">
        <v>534.08845970000004</v>
      </c>
      <c r="R407">
        <v>540.67011920000004</v>
      </c>
      <c r="S407">
        <v>544.25105010000004</v>
      </c>
      <c r="T407">
        <v>555.77123319999998</v>
      </c>
      <c r="U407">
        <v>557.104422</v>
      </c>
      <c r="V407">
        <v>553.31888089999995</v>
      </c>
      <c r="W407">
        <v>546.64753770000004</v>
      </c>
      <c r="X407">
        <v>537.74557949999996</v>
      </c>
      <c r="Y407">
        <v>528.18046670000001</v>
      </c>
      <c r="Z407">
        <v>518.49611789999994</v>
      </c>
      <c r="AA407">
        <v>509.43797949999998</v>
      </c>
      <c r="AB407">
        <v>501.03783600000003</v>
      </c>
      <c r="AC407">
        <v>493.26073689999998</v>
      </c>
      <c r="AD407">
        <v>485.70324240000002</v>
      </c>
      <c r="AE407">
        <v>478.8671665</v>
      </c>
      <c r="AF407">
        <v>473.06037090000001</v>
      </c>
      <c r="AG407">
        <v>467.8674226</v>
      </c>
      <c r="AH407">
        <v>463.83164369999997</v>
      </c>
      <c r="AI407">
        <v>461.0114284</v>
      </c>
      <c r="AJ407">
        <v>459.04729420000001</v>
      </c>
      <c r="AK407">
        <v>457.69653770000002</v>
      </c>
      <c r="AL407">
        <v>456.92276299999997</v>
      </c>
      <c r="AM407">
        <v>456.5365152</v>
      </c>
      <c r="AN407">
        <v>456.34900720000002</v>
      </c>
      <c r="AO407">
        <v>456.22109499999999</v>
      </c>
      <c r="AP407">
        <v>456.26129609999998</v>
      </c>
      <c r="AQ407">
        <v>456.29666259999999</v>
      </c>
      <c r="AR407">
        <v>456.33220740000002</v>
      </c>
      <c r="AS407">
        <v>456.48232109999998</v>
      </c>
      <c r="AT407">
        <v>456.39276339999998</v>
      </c>
      <c r="AU407">
        <v>455.90601750000002</v>
      </c>
      <c r="AV407">
        <v>454.975233</v>
      </c>
    </row>
    <row r="408" spans="1:48" x14ac:dyDescent="0.25">
      <c r="A408" t="s">
        <v>434</v>
      </c>
      <c r="B408">
        <v>337.37211440568399</v>
      </c>
      <c r="C408">
        <v>342.78873282857001</v>
      </c>
      <c r="D408">
        <v>348.293274</v>
      </c>
      <c r="E408">
        <v>351.57820720000001</v>
      </c>
      <c r="F408">
        <v>363.05934489999999</v>
      </c>
      <c r="G408">
        <v>328.41497900000002</v>
      </c>
      <c r="H408">
        <v>342.414017</v>
      </c>
      <c r="I408">
        <v>355.60918049999998</v>
      </c>
      <c r="J408">
        <v>358.15433239999999</v>
      </c>
      <c r="K408">
        <v>360.86570039999998</v>
      </c>
      <c r="L408">
        <v>356.10253560000001</v>
      </c>
      <c r="M408">
        <v>349.33084960000002</v>
      </c>
      <c r="N408">
        <v>348.73298640000002</v>
      </c>
      <c r="O408">
        <v>352.8250792</v>
      </c>
      <c r="P408">
        <v>360.01139699999999</v>
      </c>
      <c r="Q408">
        <v>368.5991765</v>
      </c>
      <c r="R408">
        <v>377.3942571</v>
      </c>
      <c r="S408">
        <v>383.45100239999999</v>
      </c>
      <c r="T408">
        <v>388.77559000000002</v>
      </c>
      <c r="U408">
        <v>389.48611920000002</v>
      </c>
      <c r="V408">
        <v>386.89408839999999</v>
      </c>
      <c r="W408">
        <v>382.41041899999999</v>
      </c>
      <c r="X408">
        <v>375.85545660000002</v>
      </c>
      <c r="Y408">
        <v>368.29813309999997</v>
      </c>
      <c r="Z408">
        <v>360.35419780000001</v>
      </c>
      <c r="AA408">
        <v>352.65985330000001</v>
      </c>
      <c r="AB408">
        <v>345.34705380000003</v>
      </c>
      <c r="AC408">
        <v>338.26610030000001</v>
      </c>
      <c r="AD408">
        <v>331.30131599999999</v>
      </c>
      <c r="AE408">
        <v>324.8366699</v>
      </c>
      <c r="AF408">
        <v>319.13124640000001</v>
      </c>
      <c r="AG408">
        <v>313.95102100000003</v>
      </c>
      <c r="AH408">
        <v>309.74685019999998</v>
      </c>
      <c r="AI408">
        <v>306.41934650000002</v>
      </c>
      <c r="AJ408">
        <v>303.72425509999999</v>
      </c>
      <c r="AK408">
        <v>301.44786119999998</v>
      </c>
      <c r="AL408">
        <v>299.42633469999998</v>
      </c>
      <c r="AM408">
        <v>297.6243523</v>
      </c>
      <c r="AN408">
        <v>295.93827970000001</v>
      </c>
      <c r="AO408">
        <v>294.22542989999999</v>
      </c>
      <c r="AP408">
        <v>292.58954269999998</v>
      </c>
      <c r="AQ408">
        <v>290.91340350000002</v>
      </c>
      <c r="AR408">
        <v>289.17435990000001</v>
      </c>
      <c r="AS408">
        <v>287.51486999999997</v>
      </c>
      <c r="AT408">
        <v>285.65025960000003</v>
      </c>
      <c r="AU408">
        <v>283.47827230000001</v>
      </c>
      <c r="AV408">
        <v>281.02979759999999</v>
      </c>
    </row>
    <row r="409" spans="1:48" x14ac:dyDescent="0.25">
      <c r="A409" t="s">
        <v>435</v>
      </c>
      <c r="B409">
        <v>396.95075866824499</v>
      </c>
      <c r="C409">
        <v>403.32393149602501</v>
      </c>
      <c r="D409">
        <v>409.80080249999997</v>
      </c>
      <c r="E409">
        <v>414.52392409999999</v>
      </c>
      <c r="F409">
        <v>432.6274019</v>
      </c>
      <c r="G409">
        <v>387.10711329999998</v>
      </c>
      <c r="H409">
        <v>408.43806990000002</v>
      </c>
      <c r="I409">
        <v>434.42279530000002</v>
      </c>
      <c r="J409">
        <v>449.54658460000002</v>
      </c>
      <c r="K409">
        <v>456.16206099999999</v>
      </c>
      <c r="L409">
        <v>452.08826790000001</v>
      </c>
      <c r="M409">
        <v>437.2760945</v>
      </c>
      <c r="N409">
        <v>439.32431639999999</v>
      </c>
      <c r="O409">
        <v>446.28058370000002</v>
      </c>
      <c r="P409">
        <v>455.23672199999999</v>
      </c>
      <c r="Q409">
        <v>464.51851679999999</v>
      </c>
      <c r="R409">
        <v>473.1519472</v>
      </c>
      <c r="S409">
        <v>478.792036</v>
      </c>
      <c r="T409">
        <v>561.58316790000003</v>
      </c>
      <c r="U409">
        <v>644.4039904</v>
      </c>
      <c r="V409">
        <v>707.0189719</v>
      </c>
      <c r="W409">
        <v>749.11987060000001</v>
      </c>
      <c r="X409">
        <v>774.74833679999995</v>
      </c>
      <c r="Y409">
        <v>788.62799649999999</v>
      </c>
      <c r="Z409">
        <v>794.50921770000002</v>
      </c>
      <c r="AA409">
        <v>795.08341380000002</v>
      </c>
      <c r="AB409">
        <v>792.14636840000003</v>
      </c>
      <c r="AC409">
        <v>789.70028100000002</v>
      </c>
      <c r="AD409">
        <v>787.6647802</v>
      </c>
      <c r="AE409">
        <v>786.03187609999998</v>
      </c>
      <c r="AF409">
        <v>784.7206688</v>
      </c>
      <c r="AG409">
        <v>783.72516589999998</v>
      </c>
      <c r="AH409">
        <v>783.42679420000002</v>
      </c>
      <c r="AI409">
        <v>783.66836609999996</v>
      </c>
      <c r="AJ409">
        <v>784.22882319999997</v>
      </c>
      <c r="AK409">
        <v>784.95449980000001</v>
      </c>
      <c r="AL409">
        <v>785.78494990000002</v>
      </c>
      <c r="AM409">
        <v>786.76909980000005</v>
      </c>
      <c r="AN409">
        <v>787.84319479999999</v>
      </c>
      <c r="AO409">
        <v>788.91616880000004</v>
      </c>
      <c r="AP409">
        <v>789.93332239999995</v>
      </c>
      <c r="AQ409">
        <v>790.87886890000004</v>
      </c>
      <c r="AR409">
        <v>791.79175410000005</v>
      </c>
      <c r="AS409">
        <v>792.60920850000002</v>
      </c>
      <c r="AT409">
        <v>793.15907079999999</v>
      </c>
      <c r="AU409">
        <v>793.28629479999995</v>
      </c>
      <c r="AV409">
        <v>792.85106459999997</v>
      </c>
    </row>
    <row r="410" spans="1:48" x14ac:dyDescent="0.25">
      <c r="A410" t="s">
        <v>436</v>
      </c>
      <c r="B410">
        <v>384.45881432145399</v>
      </c>
      <c r="C410">
        <v>390.63142494211201</v>
      </c>
      <c r="D410">
        <v>396.9036954</v>
      </c>
      <c r="E410">
        <v>407.89992130000002</v>
      </c>
      <c r="F410">
        <v>398.10689209999998</v>
      </c>
      <c r="G410">
        <v>335.82157260000002</v>
      </c>
      <c r="H410">
        <v>354.3466742</v>
      </c>
      <c r="I410">
        <v>367.23401180000002</v>
      </c>
      <c r="J410">
        <v>350.14649470000001</v>
      </c>
      <c r="K410">
        <v>330.3514505</v>
      </c>
      <c r="L410">
        <v>319.88579770000001</v>
      </c>
      <c r="M410">
        <v>325.74857009999999</v>
      </c>
      <c r="N410">
        <v>329.93070310000002</v>
      </c>
      <c r="O410">
        <v>333.10522429999997</v>
      </c>
      <c r="P410">
        <v>336.79344400000002</v>
      </c>
      <c r="Q410">
        <v>340.36272250000002</v>
      </c>
      <c r="R410">
        <v>343.42225200000001</v>
      </c>
      <c r="S410">
        <v>345.12364680000002</v>
      </c>
      <c r="T410">
        <v>317.08357910000001</v>
      </c>
      <c r="U410">
        <v>293.75360139999998</v>
      </c>
      <c r="V410">
        <v>275.21159060000002</v>
      </c>
      <c r="W410">
        <v>259.85086569999999</v>
      </c>
      <c r="X410">
        <v>247.00072539999999</v>
      </c>
      <c r="Y410">
        <v>236.6365964</v>
      </c>
      <c r="Z410">
        <v>227.911677</v>
      </c>
      <c r="AA410">
        <v>220.99231739999999</v>
      </c>
      <c r="AB410">
        <v>215.01654740000001</v>
      </c>
      <c r="AC410">
        <v>210.92264599999999</v>
      </c>
      <c r="AD410">
        <v>207.27624969999999</v>
      </c>
      <c r="AE410">
        <v>204.3789056</v>
      </c>
      <c r="AF410">
        <v>202.72196</v>
      </c>
      <c r="AG410">
        <v>201.00625579999999</v>
      </c>
      <c r="AH410">
        <v>200.1349069</v>
      </c>
      <c r="AI410">
        <v>199.86411440000001</v>
      </c>
      <c r="AJ410">
        <v>200.1854835</v>
      </c>
      <c r="AK410">
        <v>200.87683419999999</v>
      </c>
      <c r="AL410">
        <v>201.749707</v>
      </c>
      <c r="AM410">
        <v>203.1797402</v>
      </c>
      <c r="AN410">
        <v>204.95635859999999</v>
      </c>
      <c r="AO410">
        <v>206.7350702</v>
      </c>
      <c r="AP410">
        <v>208.9896986</v>
      </c>
      <c r="AQ410">
        <v>211.38701900000001</v>
      </c>
      <c r="AR410">
        <v>213.69449030000001</v>
      </c>
      <c r="AS410">
        <v>216.545052</v>
      </c>
      <c r="AT410">
        <v>219.41200889999999</v>
      </c>
      <c r="AU410">
        <v>222.34169299999999</v>
      </c>
      <c r="AV410">
        <v>226.47447109999999</v>
      </c>
    </row>
    <row r="411" spans="1:48" x14ac:dyDescent="0.25">
      <c r="A411" t="s">
        <v>437</v>
      </c>
      <c r="B411">
        <v>499.76197395562502</v>
      </c>
      <c r="C411">
        <v>507.78581410007399</v>
      </c>
      <c r="D411">
        <v>515.93971169999998</v>
      </c>
      <c r="E411">
        <v>516.3622934</v>
      </c>
      <c r="F411">
        <v>505.43890260000001</v>
      </c>
      <c r="G411">
        <v>401.8228891</v>
      </c>
      <c r="H411">
        <v>443.49803470000001</v>
      </c>
      <c r="I411">
        <v>468.87817560000002</v>
      </c>
      <c r="J411">
        <v>447.7207775</v>
      </c>
      <c r="K411">
        <v>432.76574260000001</v>
      </c>
      <c r="L411">
        <v>426.33297590000001</v>
      </c>
      <c r="M411">
        <v>406.26489370000002</v>
      </c>
      <c r="N411">
        <v>406.08097830000003</v>
      </c>
      <c r="O411">
        <v>408.07094530000001</v>
      </c>
      <c r="P411">
        <v>412.08755710000003</v>
      </c>
      <c r="Q411">
        <v>416.7955101</v>
      </c>
      <c r="R411">
        <v>421.19393719999999</v>
      </c>
      <c r="S411">
        <v>426.03923959999997</v>
      </c>
      <c r="T411">
        <v>527.08566169999995</v>
      </c>
      <c r="U411">
        <v>575.13934959999995</v>
      </c>
      <c r="V411">
        <v>595.19452430000001</v>
      </c>
      <c r="W411">
        <v>601.80468880000001</v>
      </c>
      <c r="X411">
        <v>601.48851569999999</v>
      </c>
      <c r="Y411">
        <v>598.1447885</v>
      </c>
      <c r="Z411">
        <v>592.99507189999997</v>
      </c>
      <c r="AA411">
        <v>587.50140710000005</v>
      </c>
      <c r="AB411">
        <v>581.5299741</v>
      </c>
      <c r="AC411">
        <v>578.46750520000001</v>
      </c>
      <c r="AD411">
        <v>575.0848072</v>
      </c>
      <c r="AE411">
        <v>571.61668280000004</v>
      </c>
      <c r="AF411">
        <v>568.79414710000003</v>
      </c>
      <c r="AG411">
        <v>565.29304279999997</v>
      </c>
      <c r="AH411">
        <v>562.44763409999996</v>
      </c>
      <c r="AI411">
        <v>560.15831079999998</v>
      </c>
      <c r="AJ411">
        <v>558.32608210000001</v>
      </c>
      <c r="AK411">
        <v>556.67867130000002</v>
      </c>
      <c r="AL411">
        <v>554.97704329999999</v>
      </c>
      <c r="AM411">
        <v>553.75322879999999</v>
      </c>
      <c r="AN411">
        <v>552.69372250000004</v>
      </c>
      <c r="AO411">
        <v>551.36077939999996</v>
      </c>
      <c r="AP411">
        <v>550.36852209999995</v>
      </c>
      <c r="AQ411">
        <v>549.2638882</v>
      </c>
      <c r="AR411">
        <v>547.7948811</v>
      </c>
      <c r="AS411">
        <v>546.78521220000005</v>
      </c>
      <c r="AT411">
        <v>545.46744760000001</v>
      </c>
      <c r="AU411">
        <v>543.86922530000004</v>
      </c>
      <c r="AV411">
        <v>542.44360529999994</v>
      </c>
    </row>
    <row r="412" spans="1:48" x14ac:dyDescent="0.25">
      <c r="A412" t="s">
        <v>438</v>
      </c>
      <c r="B412">
        <v>248.95726409910901</v>
      </c>
      <c r="C412">
        <v>252.954353501729</v>
      </c>
      <c r="D412">
        <v>257.01614289999998</v>
      </c>
      <c r="E412">
        <v>255.7153864</v>
      </c>
      <c r="F412">
        <v>243.0157451</v>
      </c>
      <c r="G412">
        <v>201.29461610000001</v>
      </c>
      <c r="H412">
        <v>218.40552539999999</v>
      </c>
      <c r="I412">
        <v>221.91809190000001</v>
      </c>
      <c r="J412">
        <v>214.22119040000001</v>
      </c>
      <c r="K412">
        <v>209.51702900000001</v>
      </c>
      <c r="L412">
        <v>212.09216509999999</v>
      </c>
      <c r="M412">
        <v>202.13631770000001</v>
      </c>
      <c r="N412">
        <v>203.3117436</v>
      </c>
      <c r="O412">
        <v>205.37656079999999</v>
      </c>
      <c r="P412">
        <v>208.26338369999999</v>
      </c>
      <c r="Q412">
        <v>210.41937419999999</v>
      </c>
      <c r="R412">
        <v>212.14720700000001</v>
      </c>
      <c r="S412">
        <v>212.96995329999999</v>
      </c>
      <c r="T412">
        <v>210.06792859999999</v>
      </c>
      <c r="U412">
        <v>204.70584640000001</v>
      </c>
      <c r="V412">
        <v>198.44675580000001</v>
      </c>
      <c r="W412">
        <v>191.94814389999999</v>
      </c>
      <c r="X412">
        <v>185.25275439999999</v>
      </c>
      <c r="Y412">
        <v>178.8182808</v>
      </c>
      <c r="Z412">
        <v>172.77894330000001</v>
      </c>
      <c r="AA412">
        <v>167.28942910000001</v>
      </c>
      <c r="AB412">
        <v>162.30060700000001</v>
      </c>
      <c r="AC412">
        <v>157.66261170000001</v>
      </c>
      <c r="AD412">
        <v>153.36686259999999</v>
      </c>
      <c r="AE412">
        <v>149.51094800000001</v>
      </c>
      <c r="AF412">
        <v>146.1536399</v>
      </c>
      <c r="AG412">
        <v>143.12706679999999</v>
      </c>
      <c r="AH412">
        <v>140.56170779999999</v>
      </c>
      <c r="AI412">
        <v>138.38462380000001</v>
      </c>
      <c r="AJ412">
        <v>136.5299785</v>
      </c>
      <c r="AK412">
        <v>134.91847340000001</v>
      </c>
      <c r="AL412">
        <v>133.48678649999999</v>
      </c>
      <c r="AM412">
        <v>132.19488250000001</v>
      </c>
      <c r="AN412">
        <v>131.0184466</v>
      </c>
      <c r="AO412">
        <v>129.9027523</v>
      </c>
      <c r="AP412">
        <v>128.8861689</v>
      </c>
      <c r="AQ412">
        <v>127.9189239</v>
      </c>
      <c r="AR412">
        <v>126.97386880000001</v>
      </c>
      <c r="AS412">
        <v>126.1088776</v>
      </c>
      <c r="AT412">
        <v>125.2350422</v>
      </c>
      <c r="AU412">
        <v>124.3300777</v>
      </c>
      <c r="AV412">
        <v>123.4063299</v>
      </c>
    </row>
    <row r="413" spans="1:48" x14ac:dyDescent="0.25">
      <c r="A413" t="s">
        <v>439</v>
      </c>
      <c r="B413">
        <v>2804.3032711324199</v>
      </c>
      <c r="C413">
        <v>2849.32726722805</v>
      </c>
      <c r="D413">
        <v>2895.0814489999998</v>
      </c>
      <c r="E413">
        <v>2947.5200399999999</v>
      </c>
      <c r="F413">
        <v>2962.9903749999999</v>
      </c>
      <c r="G413">
        <v>2600.3587900000002</v>
      </c>
      <c r="H413">
        <v>2663.5453189999998</v>
      </c>
      <c r="I413">
        <v>2765.8326579999998</v>
      </c>
      <c r="J413">
        <v>2772.7599070000001</v>
      </c>
      <c r="K413">
        <v>2716.4830630000001</v>
      </c>
      <c r="L413">
        <v>2706.7271340000002</v>
      </c>
      <c r="M413">
        <v>2662.5188349999999</v>
      </c>
      <c r="N413">
        <v>2679.3009609999999</v>
      </c>
      <c r="O413">
        <v>2726.3938870000002</v>
      </c>
      <c r="P413">
        <v>2799.6022419999999</v>
      </c>
      <c r="Q413">
        <v>2856.6753060000001</v>
      </c>
      <c r="R413">
        <v>2904.251244</v>
      </c>
      <c r="S413">
        <v>2940.9983480000001</v>
      </c>
      <c r="T413">
        <v>3366.095613</v>
      </c>
      <c r="U413">
        <v>3589.0492559999998</v>
      </c>
      <c r="V413">
        <v>3711.2799599999998</v>
      </c>
      <c r="W413">
        <v>3751.4785459999998</v>
      </c>
      <c r="X413">
        <v>3732.3844020000001</v>
      </c>
      <c r="Y413">
        <v>3689.2041760000002</v>
      </c>
      <c r="Z413">
        <v>3630.781097</v>
      </c>
      <c r="AA413">
        <v>3569.3948999999998</v>
      </c>
      <c r="AB413">
        <v>3505.9296720000002</v>
      </c>
      <c r="AC413">
        <v>3448.7266500000001</v>
      </c>
      <c r="AD413">
        <v>3387.4650879999999</v>
      </c>
      <c r="AE413">
        <v>3329.9569329999999</v>
      </c>
      <c r="AF413">
        <v>3281.2124450000001</v>
      </c>
      <c r="AG413">
        <v>3229.7367599999998</v>
      </c>
      <c r="AH413">
        <v>3181.2441140000001</v>
      </c>
      <c r="AI413">
        <v>3144.7454269999998</v>
      </c>
      <c r="AJ413">
        <v>3113.0647779999999</v>
      </c>
      <c r="AK413">
        <v>3084.1084169999999</v>
      </c>
      <c r="AL413">
        <v>3054.8581989999998</v>
      </c>
      <c r="AM413">
        <v>3030.3688809999999</v>
      </c>
      <c r="AN413">
        <v>3006.6478830000001</v>
      </c>
      <c r="AO413">
        <v>2981.8117739999998</v>
      </c>
      <c r="AP413">
        <v>2959.8979159999999</v>
      </c>
      <c r="AQ413">
        <v>2936.5326920000002</v>
      </c>
      <c r="AR413">
        <v>2912.0804710000002</v>
      </c>
      <c r="AS413">
        <v>2892.0541370000001</v>
      </c>
      <c r="AT413">
        <v>2870.80953</v>
      </c>
      <c r="AU413">
        <v>2848.609363</v>
      </c>
      <c r="AV413">
        <v>2827.8973700000001</v>
      </c>
    </row>
    <row r="414" spans="1:48" x14ac:dyDescent="0.25">
      <c r="A414" t="s">
        <v>440</v>
      </c>
      <c r="B414">
        <v>543.95729852513</v>
      </c>
      <c r="C414">
        <v>552.69070890092496</v>
      </c>
      <c r="D414">
        <v>561.56623009999998</v>
      </c>
      <c r="E414">
        <v>583.68808369999999</v>
      </c>
      <c r="F414">
        <v>586.17127749999997</v>
      </c>
      <c r="G414">
        <v>511.87857209999999</v>
      </c>
      <c r="H414">
        <v>511.75557880000002</v>
      </c>
      <c r="I414">
        <v>542.56223409999996</v>
      </c>
      <c r="J414">
        <v>554.25230929999998</v>
      </c>
      <c r="K414">
        <v>559.21617049999998</v>
      </c>
      <c r="L414">
        <v>538.29455940000003</v>
      </c>
      <c r="M414">
        <v>501.1308368</v>
      </c>
      <c r="N414">
        <v>530.95897579999996</v>
      </c>
      <c r="O414">
        <v>537.76637019999998</v>
      </c>
      <c r="P414">
        <v>552.57787010000004</v>
      </c>
      <c r="Q414">
        <v>571.49790210000003</v>
      </c>
      <c r="R414">
        <v>591.30134529999998</v>
      </c>
      <c r="S414">
        <v>610.58670029999996</v>
      </c>
      <c r="T414">
        <v>643.7475412</v>
      </c>
      <c r="U414">
        <v>660.30064070000003</v>
      </c>
      <c r="V414">
        <v>682.46299739999995</v>
      </c>
      <c r="W414">
        <v>702.86411009999995</v>
      </c>
      <c r="X414">
        <v>716.09245650000003</v>
      </c>
      <c r="Y414">
        <v>730.24068190000003</v>
      </c>
      <c r="Z414">
        <v>738.6152247</v>
      </c>
      <c r="AA414">
        <v>751.74902740000005</v>
      </c>
      <c r="AB414">
        <v>758.82262200000002</v>
      </c>
      <c r="AC414">
        <v>771.22470050000004</v>
      </c>
      <c r="AD414">
        <v>772.61865020000005</v>
      </c>
      <c r="AE414">
        <v>772.68850989999999</v>
      </c>
      <c r="AF414">
        <v>785.83424279999997</v>
      </c>
      <c r="AG414">
        <v>785.01255590000005</v>
      </c>
      <c r="AH414">
        <v>793.09518839999998</v>
      </c>
      <c r="AI414">
        <v>799.77343380000002</v>
      </c>
      <c r="AJ414">
        <v>810.03518859999997</v>
      </c>
      <c r="AK414">
        <v>819.91710650000005</v>
      </c>
      <c r="AL414">
        <v>826.58557859999996</v>
      </c>
      <c r="AM414">
        <v>838.97983580000005</v>
      </c>
      <c r="AN414">
        <v>854.42087379999998</v>
      </c>
      <c r="AO414">
        <v>863.94161380000003</v>
      </c>
      <c r="AP414">
        <v>881.69252930000005</v>
      </c>
      <c r="AQ414">
        <v>900.09590300000002</v>
      </c>
      <c r="AR414">
        <v>910.77598829999999</v>
      </c>
      <c r="AS414">
        <v>933.4119968</v>
      </c>
      <c r="AT414">
        <v>954.01256560000002</v>
      </c>
      <c r="AU414">
        <v>975.41608450000001</v>
      </c>
      <c r="AV414">
        <v>1000.239112</v>
      </c>
    </row>
    <row r="415" spans="1:48" x14ac:dyDescent="0.25">
      <c r="A415" t="s">
        <v>441</v>
      </c>
      <c r="B415">
        <v>368.50266983938297</v>
      </c>
      <c r="C415">
        <v>374.41909939921999</v>
      </c>
      <c r="D415">
        <v>380.43116930000002</v>
      </c>
      <c r="E415">
        <v>390.22606710000002</v>
      </c>
      <c r="F415">
        <v>387.41284569999999</v>
      </c>
      <c r="G415">
        <v>356.01341309999998</v>
      </c>
      <c r="H415">
        <v>371.18126239999998</v>
      </c>
      <c r="I415">
        <v>382.29071809999999</v>
      </c>
      <c r="J415">
        <v>385.92731980000002</v>
      </c>
      <c r="K415">
        <v>394.7277947</v>
      </c>
      <c r="L415">
        <v>400.89792219999998</v>
      </c>
      <c r="M415">
        <v>380.2787012</v>
      </c>
      <c r="N415">
        <v>387.90853470000002</v>
      </c>
      <c r="O415">
        <v>397.88324130000001</v>
      </c>
      <c r="P415">
        <v>410.09503860000001</v>
      </c>
      <c r="Q415">
        <v>419.93459910000001</v>
      </c>
      <c r="R415">
        <v>428.42266899999998</v>
      </c>
      <c r="S415">
        <v>434.81275419999997</v>
      </c>
      <c r="T415">
        <v>443.9894352</v>
      </c>
      <c r="U415">
        <v>455.2341606</v>
      </c>
      <c r="V415">
        <v>465.87058189999999</v>
      </c>
      <c r="W415">
        <v>475.55087409999999</v>
      </c>
      <c r="X415">
        <v>483.48194519999998</v>
      </c>
      <c r="Y415">
        <v>490.6254844</v>
      </c>
      <c r="Z415">
        <v>497.19576239999998</v>
      </c>
      <c r="AA415">
        <v>503.66221680000001</v>
      </c>
      <c r="AB415">
        <v>509.92174119999999</v>
      </c>
      <c r="AC415">
        <v>515.96433999999999</v>
      </c>
      <c r="AD415">
        <v>521.65530899999999</v>
      </c>
      <c r="AE415">
        <v>527.48152249999998</v>
      </c>
      <c r="AF415">
        <v>533.90912609999998</v>
      </c>
      <c r="AG415">
        <v>540.49826199999995</v>
      </c>
      <c r="AH415">
        <v>547.86096259999999</v>
      </c>
      <c r="AI415">
        <v>556.22251940000001</v>
      </c>
      <c r="AJ415">
        <v>565.45084199999997</v>
      </c>
      <c r="AK415">
        <v>575.43652429999997</v>
      </c>
      <c r="AL415">
        <v>586.05852660000005</v>
      </c>
      <c r="AM415">
        <v>597.54986810000003</v>
      </c>
      <c r="AN415">
        <v>609.83883490000005</v>
      </c>
      <c r="AO415">
        <v>622.78647120000005</v>
      </c>
      <c r="AP415">
        <v>636.68220389999999</v>
      </c>
      <c r="AQ415">
        <v>651.38375900000005</v>
      </c>
      <c r="AR415">
        <v>666.90200630000004</v>
      </c>
      <c r="AS415">
        <v>683.67669249999994</v>
      </c>
      <c r="AT415">
        <v>701.38767719999998</v>
      </c>
      <c r="AU415">
        <v>720.02991870000005</v>
      </c>
      <c r="AV415">
        <v>741.86311469999998</v>
      </c>
    </row>
    <row r="416" spans="1:48" x14ac:dyDescent="0.25">
      <c r="A416" t="s">
        <v>442</v>
      </c>
      <c r="B416">
        <v>137.464336156408</v>
      </c>
      <c r="C416">
        <v>139.67137053749801</v>
      </c>
      <c r="D416">
        <v>141.93064219999999</v>
      </c>
      <c r="E416">
        <v>142.31285550000001</v>
      </c>
      <c r="F416">
        <v>139.84919769999999</v>
      </c>
      <c r="G416">
        <v>122.52356330000001</v>
      </c>
      <c r="H416">
        <v>124.9552927</v>
      </c>
      <c r="I416">
        <v>127.9002825</v>
      </c>
      <c r="J416">
        <v>129.2713478</v>
      </c>
      <c r="K416">
        <v>128.88642759999999</v>
      </c>
      <c r="L416">
        <v>125.2789909</v>
      </c>
      <c r="M416">
        <v>110.96903949999999</v>
      </c>
      <c r="N416">
        <v>110.23963759999999</v>
      </c>
      <c r="O416">
        <v>112.11005369999999</v>
      </c>
      <c r="P416">
        <v>115.8674499</v>
      </c>
      <c r="Q416">
        <v>119.43096300000001</v>
      </c>
      <c r="R416">
        <v>123.0309742</v>
      </c>
      <c r="S416">
        <v>125.9876709</v>
      </c>
      <c r="T416">
        <v>131.8063095</v>
      </c>
      <c r="U416">
        <v>135.8881968</v>
      </c>
      <c r="V416">
        <v>140.02727960000001</v>
      </c>
      <c r="W416">
        <v>144.1509915</v>
      </c>
      <c r="X416">
        <v>147.1897099</v>
      </c>
      <c r="Y416">
        <v>149.6185882</v>
      </c>
      <c r="Z416">
        <v>151.68899680000001</v>
      </c>
      <c r="AA416">
        <v>153.6102497</v>
      </c>
      <c r="AB416">
        <v>155.45357329999999</v>
      </c>
      <c r="AC416">
        <v>156.60589039999999</v>
      </c>
      <c r="AD416">
        <v>157.48024749999999</v>
      </c>
      <c r="AE416">
        <v>158.31473629999999</v>
      </c>
      <c r="AF416">
        <v>159.25969839999999</v>
      </c>
      <c r="AG416">
        <v>160.2962101</v>
      </c>
      <c r="AH416">
        <v>161.6308267</v>
      </c>
      <c r="AI416">
        <v>163.2269082</v>
      </c>
      <c r="AJ416">
        <v>164.979286</v>
      </c>
      <c r="AK416">
        <v>166.80078499999999</v>
      </c>
      <c r="AL416">
        <v>168.62895570000001</v>
      </c>
      <c r="AM416">
        <v>170.4178455</v>
      </c>
      <c r="AN416">
        <v>172.18430499999999</v>
      </c>
      <c r="AO416">
        <v>173.9093421</v>
      </c>
      <c r="AP416">
        <v>175.63969309999999</v>
      </c>
      <c r="AQ416">
        <v>177.3865079</v>
      </c>
      <c r="AR416">
        <v>179.18766059999999</v>
      </c>
      <c r="AS416">
        <v>181.09995720000001</v>
      </c>
      <c r="AT416">
        <v>183.05756439999999</v>
      </c>
      <c r="AU416">
        <v>185.0341962</v>
      </c>
      <c r="AV416">
        <v>186.2458207</v>
      </c>
    </row>
    <row r="417" spans="1:48" x14ac:dyDescent="0.25">
      <c r="A417" t="s">
        <v>443</v>
      </c>
      <c r="B417">
        <v>77.092216300138404</v>
      </c>
      <c r="C417">
        <v>78.329956769021095</v>
      </c>
      <c r="D417">
        <v>79.597778919999996</v>
      </c>
      <c r="E417">
        <v>79.950874429999999</v>
      </c>
      <c r="F417">
        <v>78.86680432</v>
      </c>
      <c r="G417">
        <v>68.013281739999996</v>
      </c>
      <c r="H417">
        <v>69.580995430000002</v>
      </c>
      <c r="I417">
        <v>72.623287480000002</v>
      </c>
      <c r="J417">
        <v>73.191960280000004</v>
      </c>
      <c r="K417">
        <v>72.335163530000003</v>
      </c>
      <c r="L417">
        <v>72.069404070000004</v>
      </c>
      <c r="M417">
        <v>67.595031480000003</v>
      </c>
      <c r="N417">
        <v>69.742618859999894</v>
      </c>
      <c r="O417">
        <v>73.197701440000003</v>
      </c>
      <c r="P417">
        <v>78.156796330000006</v>
      </c>
      <c r="Q417">
        <v>81.64390143</v>
      </c>
      <c r="R417">
        <v>84.420496299999996</v>
      </c>
      <c r="S417">
        <v>86.403540269999894</v>
      </c>
      <c r="T417">
        <v>106.20264400000001</v>
      </c>
      <c r="U417">
        <v>131.08165159999999</v>
      </c>
      <c r="V417">
        <v>154.6877441</v>
      </c>
      <c r="W417">
        <v>175.07742930000001</v>
      </c>
      <c r="X417">
        <v>191.51642039999999</v>
      </c>
      <c r="Y417">
        <v>205.08966810000001</v>
      </c>
      <c r="Z417">
        <v>216.50980999999999</v>
      </c>
      <c r="AA417">
        <v>226.67868999999999</v>
      </c>
      <c r="AB417">
        <v>235.9316895</v>
      </c>
      <c r="AC417">
        <v>245.00314370000001</v>
      </c>
      <c r="AD417">
        <v>253.6981691</v>
      </c>
      <c r="AE417">
        <v>262.54964480000001</v>
      </c>
      <c r="AF417">
        <v>271.9633111</v>
      </c>
      <c r="AG417">
        <v>281.4812637</v>
      </c>
      <c r="AH417">
        <v>291.7788377</v>
      </c>
      <c r="AI417">
        <v>303.04503340000002</v>
      </c>
      <c r="AJ417">
        <v>315.03475950000001</v>
      </c>
      <c r="AK417">
        <v>327.57572290000002</v>
      </c>
      <c r="AL417">
        <v>340.50200180000002</v>
      </c>
      <c r="AM417">
        <v>354.08848239999998</v>
      </c>
      <c r="AN417">
        <v>368.15704049999999</v>
      </c>
      <c r="AO417">
        <v>382.51720010000003</v>
      </c>
      <c r="AP417">
        <v>397.51143139999999</v>
      </c>
      <c r="AQ417">
        <v>412.89729649999998</v>
      </c>
      <c r="AR417">
        <v>428.6977809</v>
      </c>
      <c r="AS417">
        <v>445.43865090000003</v>
      </c>
      <c r="AT417">
        <v>462.58697999999998</v>
      </c>
      <c r="AU417">
        <v>480.11954229999998</v>
      </c>
      <c r="AV417">
        <v>499.0310839</v>
      </c>
    </row>
    <row r="418" spans="1:48" x14ac:dyDescent="0.25">
      <c r="A418" t="s">
        <v>444</v>
      </c>
      <c r="B418">
        <v>8.7471600165137495</v>
      </c>
      <c r="C418">
        <v>8.8875984999279503</v>
      </c>
      <c r="D418">
        <v>9.031448889</v>
      </c>
      <c r="E418">
        <v>11.178316649999999</v>
      </c>
      <c r="F418">
        <v>10.5261993</v>
      </c>
      <c r="G418">
        <v>7.9073682820000002</v>
      </c>
      <c r="H418">
        <v>10.53912779</v>
      </c>
      <c r="I418">
        <v>9.4312487409999903</v>
      </c>
      <c r="J418">
        <v>12.880401640000001</v>
      </c>
      <c r="K418">
        <v>12.4434846</v>
      </c>
      <c r="L418">
        <v>13.362729440000001</v>
      </c>
      <c r="M418">
        <v>13.77225091</v>
      </c>
      <c r="N418">
        <v>15.524016339999999</v>
      </c>
      <c r="O418">
        <v>16.09547164</v>
      </c>
      <c r="P418">
        <v>16.832336690000002</v>
      </c>
      <c r="Q418">
        <v>17.503444760000001</v>
      </c>
      <c r="R418">
        <v>18.127369510000001</v>
      </c>
      <c r="S418">
        <v>18.625244519999999</v>
      </c>
      <c r="T418">
        <v>19.307245120000001</v>
      </c>
      <c r="U418">
        <v>20.129248459999999</v>
      </c>
      <c r="V418">
        <v>20.979200559999999</v>
      </c>
      <c r="W418">
        <v>21.784847679999999</v>
      </c>
      <c r="X418">
        <v>22.378350650000002</v>
      </c>
      <c r="Y418">
        <v>22.84145208</v>
      </c>
      <c r="Z418">
        <v>23.213978040000001</v>
      </c>
      <c r="AA418">
        <v>23.546783080000001</v>
      </c>
      <c r="AB418">
        <v>23.85362658</v>
      </c>
      <c r="AC418">
        <v>24.047036259999999</v>
      </c>
      <c r="AD418">
        <v>24.18677636</v>
      </c>
      <c r="AE418">
        <v>24.33893102</v>
      </c>
      <c r="AF418">
        <v>24.541059709999999</v>
      </c>
      <c r="AG418">
        <v>24.7709428</v>
      </c>
      <c r="AH418">
        <v>25.073037079999999</v>
      </c>
      <c r="AI418">
        <v>25.458203449999999</v>
      </c>
      <c r="AJ418">
        <v>25.900870019999999</v>
      </c>
      <c r="AK418">
        <v>26.386195829999998</v>
      </c>
      <c r="AL418">
        <v>26.902364039999998</v>
      </c>
      <c r="AM418">
        <v>27.455496889999999</v>
      </c>
      <c r="AN418">
        <v>28.040694859999999</v>
      </c>
      <c r="AO418">
        <v>28.651445089999999</v>
      </c>
      <c r="AP418">
        <v>29.304794059999999</v>
      </c>
      <c r="AQ418">
        <v>29.99171703</v>
      </c>
      <c r="AR418">
        <v>30.719206369999998</v>
      </c>
      <c r="AS418">
        <v>31.509494579999998</v>
      </c>
      <c r="AT418">
        <v>32.335309580000001</v>
      </c>
      <c r="AU418">
        <v>33.190501230000002</v>
      </c>
      <c r="AV418">
        <v>34.112011709999997</v>
      </c>
    </row>
    <row r="419" spans="1:48" x14ac:dyDescent="0.25">
      <c r="A419" t="s">
        <v>445</v>
      </c>
      <c r="B419">
        <v>12.7979150946042</v>
      </c>
      <c r="C419">
        <v>13.003389761051</v>
      </c>
      <c r="D419">
        <v>13.213870910000001</v>
      </c>
      <c r="E419">
        <v>13.74858781</v>
      </c>
      <c r="F419">
        <v>14.24424335</v>
      </c>
      <c r="G419">
        <v>11.23402059</v>
      </c>
      <c r="H419">
        <v>11.81010962</v>
      </c>
      <c r="I419">
        <v>13.14148133</v>
      </c>
      <c r="J419">
        <v>13.643915099999999</v>
      </c>
      <c r="K419">
        <v>13.44705652</v>
      </c>
      <c r="L419">
        <v>13.14036269</v>
      </c>
      <c r="M419">
        <v>12.52640106</v>
      </c>
      <c r="N419">
        <v>12.648949229999999</v>
      </c>
      <c r="O419">
        <v>13.03360756</v>
      </c>
      <c r="P419">
        <v>13.5665146</v>
      </c>
      <c r="Q419">
        <v>14.151769979999999</v>
      </c>
      <c r="R419">
        <v>14.75167074</v>
      </c>
      <c r="S419">
        <v>15.26621068</v>
      </c>
      <c r="T419">
        <v>15.647113859999999</v>
      </c>
      <c r="U419">
        <v>15.97149012</v>
      </c>
      <c r="V419">
        <v>16.301639080000001</v>
      </c>
      <c r="W419">
        <v>16.6590314</v>
      </c>
      <c r="X419">
        <v>16.917935870000001</v>
      </c>
      <c r="Y419">
        <v>17.129508380000001</v>
      </c>
      <c r="Z419">
        <v>17.325288530000002</v>
      </c>
      <c r="AA419">
        <v>17.535640610000002</v>
      </c>
      <c r="AB419">
        <v>17.76972086</v>
      </c>
      <c r="AC419">
        <v>17.926853820000002</v>
      </c>
      <c r="AD419">
        <v>18.057104729999999</v>
      </c>
      <c r="AE419">
        <v>18.200501070000001</v>
      </c>
      <c r="AF419">
        <v>18.38369647</v>
      </c>
      <c r="AG419">
        <v>18.603710580000001</v>
      </c>
      <c r="AH419">
        <v>18.884295470000001</v>
      </c>
      <c r="AI419">
        <v>19.228163380000002</v>
      </c>
      <c r="AJ419">
        <v>19.621884439999999</v>
      </c>
      <c r="AK419">
        <v>20.05655441</v>
      </c>
      <c r="AL419">
        <v>20.525263630000001</v>
      </c>
      <c r="AM419">
        <v>21.029589420000001</v>
      </c>
      <c r="AN419">
        <v>21.571013619999999</v>
      </c>
      <c r="AO419">
        <v>22.14674978</v>
      </c>
      <c r="AP419">
        <v>22.764804049999999</v>
      </c>
      <c r="AQ419">
        <v>23.427906490000002</v>
      </c>
      <c r="AR419">
        <v>24.14262398</v>
      </c>
      <c r="AS419">
        <v>24.920003269999999</v>
      </c>
      <c r="AT419">
        <v>25.751404170000001</v>
      </c>
      <c r="AU419">
        <v>26.631736249999999</v>
      </c>
      <c r="AV419">
        <v>27.589303709999999</v>
      </c>
    </row>
    <row r="420" spans="1:48" x14ac:dyDescent="0.25">
      <c r="A420" t="s">
        <v>446</v>
      </c>
      <c r="B420">
        <v>6601.4062182649805</v>
      </c>
      <c r="C420">
        <v>6707.39393038457</v>
      </c>
      <c r="D420">
        <v>6815.1089819999997</v>
      </c>
      <c r="E420">
        <v>7107.4041319999997</v>
      </c>
      <c r="F420">
        <v>7354.9161649999996</v>
      </c>
      <c r="G420">
        <v>6970.9451280000003</v>
      </c>
      <c r="H420">
        <v>7249.5843580000001</v>
      </c>
      <c r="I420">
        <v>7502.5537770000001</v>
      </c>
      <c r="J420">
        <v>7581.137995</v>
      </c>
      <c r="K420">
        <v>7570.3393050000004</v>
      </c>
      <c r="L420">
        <v>7609.5351549999996</v>
      </c>
      <c r="M420">
        <v>7659.487537</v>
      </c>
      <c r="N420">
        <v>7804.8327639999998</v>
      </c>
      <c r="O420">
        <v>7835.9852510000001</v>
      </c>
      <c r="P420">
        <v>7797.0564020000002</v>
      </c>
      <c r="Q420">
        <v>7678.4290229999997</v>
      </c>
      <c r="R420">
        <v>7625.3939909999999</v>
      </c>
      <c r="S420">
        <v>8375.0875689999903</v>
      </c>
      <c r="T420">
        <v>9463.9770150000004</v>
      </c>
      <c r="U420">
        <v>10125.031730000001</v>
      </c>
      <c r="V420">
        <v>10315.493179999999</v>
      </c>
      <c r="W420">
        <v>10200.18309</v>
      </c>
      <c r="X420">
        <v>9912.9542089999995</v>
      </c>
      <c r="Y420">
        <v>9566.9436129999995</v>
      </c>
      <c r="Z420">
        <v>9211.6519879999996</v>
      </c>
      <c r="AA420">
        <v>8879.8016790000001</v>
      </c>
      <c r="AB420">
        <v>8576.3106609999995</v>
      </c>
      <c r="AC420">
        <v>8311.3020940000006</v>
      </c>
      <c r="AD420">
        <v>8081.2361929999997</v>
      </c>
      <c r="AE420">
        <v>7885.92346</v>
      </c>
      <c r="AF420">
        <v>7725.7296710000001</v>
      </c>
      <c r="AG420">
        <v>7585.8568139999998</v>
      </c>
      <c r="AH420">
        <v>7472.842232</v>
      </c>
      <c r="AI420">
        <v>7384.1355620000004</v>
      </c>
      <c r="AJ420">
        <v>7313.6363369999999</v>
      </c>
      <c r="AK420">
        <v>7256.4396960000004</v>
      </c>
      <c r="AL420">
        <v>7208.1750949999996</v>
      </c>
      <c r="AM420">
        <v>7170.3173159999997</v>
      </c>
      <c r="AN420">
        <v>7140.6520110000001</v>
      </c>
      <c r="AO420">
        <v>7116.2072079999998</v>
      </c>
      <c r="AP420">
        <v>7100.202996</v>
      </c>
      <c r="AQ420">
        <v>7090.3216590000002</v>
      </c>
      <c r="AR420">
        <v>7086.1010800000004</v>
      </c>
      <c r="AS420">
        <v>7092.2105869999996</v>
      </c>
      <c r="AT420">
        <v>7104.345276</v>
      </c>
      <c r="AU420">
        <v>7122.5397780000003</v>
      </c>
      <c r="AV420">
        <v>7148.1171720000002</v>
      </c>
    </row>
    <row r="421" spans="1:48" x14ac:dyDescent="0.25">
      <c r="A421" t="s">
        <v>447</v>
      </c>
      <c r="B421">
        <v>2855.1788715390098</v>
      </c>
      <c r="C421">
        <v>2901.0196918553502</v>
      </c>
      <c r="D421">
        <v>2947.6064729999998</v>
      </c>
      <c r="E421">
        <v>2995.7124819999999</v>
      </c>
      <c r="F421">
        <v>3045.646252</v>
      </c>
      <c r="G421">
        <v>3034.0505950000002</v>
      </c>
      <c r="H421">
        <v>3038.4774790000001</v>
      </c>
      <c r="I421">
        <v>3070.9687800000002</v>
      </c>
      <c r="J421">
        <v>3104.1789869999998</v>
      </c>
      <c r="K421">
        <v>3099.1629849999999</v>
      </c>
      <c r="L421">
        <v>3062.6213889999999</v>
      </c>
      <c r="M421">
        <v>3006.1279279999999</v>
      </c>
      <c r="N421">
        <v>3040.8591369999999</v>
      </c>
      <c r="O421">
        <v>3108.4880720000001</v>
      </c>
      <c r="P421">
        <v>3194.0684259999998</v>
      </c>
      <c r="Q421">
        <v>3269.200241</v>
      </c>
      <c r="R421">
        <v>3339.1229969999999</v>
      </c>
      <c r="S421">
        <v>3530.1514590000002</v>
      </c>
      <c r="T421">
        <v>3885.492174</v>
      </c>
      <c r="U421">
        <v>4141.0248659999997</v>
      </c>
      <c r="V421">
        <v>4313.8347750000003</v>
      </c>
      <c r="W421">
        <v>4439.425448</v>
      </c>
      <c r="X421">
        <v>4525.5465430000004</v>
      </c>
      <c r="Y421">
        <v>4587.2571799999996</v>
      </c>
      <c r="Z421">
        <v>4632.8667759999998</v>
      </c>
      <c r="AA421">
        <v>4669.4778480000004</v>
      </c>
      <c r="AB421">
        <v>4700.8191299999999</v>
      </c>
      <c r="AC421">
        <v>4730.1378880000002</v>
      </c>
      <c r="AD421">
        <v>4762.6462240000001</v>
      </c>
      <c r="AE421">
        <v>4802.1331120000004</v>
      </c>
      <c r="AF421">
        <v>4852.0808720000005</v>
      </c>
      <c r="AG421">
        <v>4912.5916029999998</v>
      </c>
      <c r="AH421">
        <v>4988.980724</v>
      </c>
      <c r="AI421">
        <v>5081.494479</v>
      </c>
      <c r="AJ421">
        <v>5188.5185369999999</v>
      </c>
      <c r="AK421">
        <v>5308.3882089999997</v>
      </c>
      <c r="AL421">
        <v>5439.5387190000001</v>
      </c>
      <c r="AM421">
        <v>5581.4583540000003</v>
      </c>
      <c r="AN421">
        <v>5734.5113700000002</v>
      </c>
      <c r="AO421">
        <v>5897.7307629999996</v>
      </c>
      <c r="AP421">
        <v>6072.0099220000002</v>
      </c>
      <c r="AQ421">
        <v>6257.9895500000002</v>
      </c>
      <c r="AR421">
        <v>6456.8167880000001</v>
      </c>
      <c r="AS421">
        <v>6670.5601020000004</v>
      </c>
      <c r="AT421">
        <v>6898.0660589999998</v>
      </c>
      <c r="AU421">
        <v>7138.4111160000002</v>
      </c>
      <c r="AV421">
        <v>7391.9827560000003</v>
      </c>
    </row>
    <row r="422" spans="1:48" x14ac:dyDescent="0.25">
      <c r="A422" t="s">
        <v>448</v>
      </c>
      <c r="B422">
        <v>2.88409930048471</v>
      </c>
      <c r="C422">
        <v>2.9304044476423399</v>
      </c>
      <c r="D422">
        <v>2.9774514999999999</v>
      </c>
      <c r="E422">
        <v>2.9573732050000001</v>
      </c>
      <c r="F422">
        <v>2.6848650269999998</v>
      </c>
      <c r="G422">
        <v>2.4208447870000001</v>
      </c>
      <c r="H422">
        <v>2.3855554720000001</v>
      </c>
      <c r="I422">
        <v>2.2912600240000001</v>
      </c>
      <c r="J422">
        <v>2.2132219979999999</v>
      </c>
      <c r="K422">
        <v>2.2420634050000001</v>
      </c>
      <c r="L422">
        <v>2.1727037239999998</v>
      </c>
      <c r="M422">
        <v>2.0594005599999998</v>
      </c>
      <c r="N422">
        <v>1.9380809299999999</v>
      </c>
      <c r="O422">
        <v>1.8143846400000001</v>
      </c>
      <c r="P422">
        <v>1.6472046849999999</v>
      </c>
      <c r="Q422">
        <v>1.6198394899999999</v>
      </c>
      <c r="R422">
        <v>1.6127009109999999</v>
      </c>
      <c r="S422">
        <v>1.6274388099999999</v>
      </c>
      <c r="T422">
        <v>1.056687712</v>
      </c>
      <c r="U422">
        <v>0.75720870399999995</v>
      </c>
      <c r="V422">
        <v>0.61034197810000002</v>
      </c>
      <c r="W422">
        <v>0.52734223560000004</v>
      </c>
      <c r="X422">
        <v>0.47597077469999999</v>
      </c>
      <c r="Y422">
        <v>0.43590449419999999</v>
      </c>
      <c r="Z422">
        <v>0.4025632146</v>
      </c>
      <c r="AA422">
        <v>0.37421059039999999</v>
      </c>
      <c r="AB422">
        <v>0.34964547540000002</v>
      </c>
      <c r="AC422">
        <v>0.3347696154</v>
      </c>
      <c r="AD422">
        <v>0.32195678729999999</v>
      </c>
      <c r="AE422">
        <v>0.31030554430000001</v>
      </c>
      <c r="AF422">
        <v>0.2995965981</v>
      </c>
      <c r="AG422">
        <v>0.28943818840000002</v>
      </c>
      <c r="AH422">
        <v>0.27978767290000001</v>
      </c>
      <c r="AI422">
        <v>0.27064450620000002</v>
      </c>
      <c r="AJ422">
        <v>0.26197687260000002</v>
      </c>
      <c r="AK422">
        <v>0.2537586516</v>
      </c>
      <c r="AL422">
        <v>0.24596388350000001</v>
      </c>
      <c r="AM422">
        <v>0.23926082930000001</v>
      </c>
      <c r="AN422">
        <v>0.2329665591</v>
      </c>
      <c r="AO422">
        <v>0.22697478600000001</v>
      </c>
      <c r="AP422">
        <v>0.22130393979999999</v>
      </c>
      <c r="AQ422">
        <v>0.21593265640000001</v>
      </c>
      <c r="AR422">
        <v>0.21083567019999999</v>
      </c>
      <c r="AS422">
        <v>0.20604085929999999</v>
      </c>
      <c r="AT422">
        <v>0.20152190759999999</v>
      </c>
      <c r="AU422">
        <v>0.19727362709999999</v>
      </c>
      <c r="AV422">
        <v>0.19329386909999999</v>
      </c>
    </row>
    <row r="423" spans="1:48" x14ac:dyDescent="0.25">
      <c r="A423" t="s">
        <v>449</v>
      </c>
      <c r="B423">
        <v>195.343611821732</v>
      </c>
      <c r="C423">
        <v>198.47991669521099</v>
      </c>
      <c r="D423">
        <v>201.66647140000001</v>
      </c>
      <c r="E423">
        <v>202.1259234</v>
      </c>
      <c r="F423">
        <v>196.66518740000001</v>
      </c>
      <c r="G423">
        <v>190.2465196</v>
      </c>
      <c r="H423">
        <v>188.76809639999999</v>
      </c>
      <c r="I423">
        <v>184.72937150000001</v>
      </c>
      <c r="J423">
        <v>178.71812059999999</v>
      </c>
      <c r="K423">
        <v>174.22455780000001</v>
      </c>
      <c r="L423">
        <v>171.9152235</v>
      </c>
      <c r="M423">
        <v>171.25335939999999</v>
      </c>
      <c r="N423">
        <v>171.90541229999999</v>
      </c>
      <c r="O423">
        <v>170.8363459</v>
      </c>
      <c r="P423">
        <v>168.54490559999999</v>
      </c>
      <c r="Q423">
        <v>166.3555423</v>
      </c>
      <c r="R423">
        <v>164.23525660000001</v>
      </c>
      <c r="S423">
        <v>159.99478579999999</v>
      </c>
      <c r="T423">
        <v>144.8241716</v>
      </c>
      <c r="U423">
        <v>132.35256079999999</v>
      </c>
      <c r="V423">
        <v>122.2862224</v>
      </c>
      <c r="W423">
        <v>113.87353229999999</v>
      </c>
      <c r="X423">
        <v>106.7776387</v>
      </c>
      <c r="Y423">
        <v>100.4947138</v>
      </c>
      <c r="Z423">
        <v>94.662706790000001</v>
      </c>
      <c r="AA423">
        <v>89.192456890000003</v>
      </c>
      <c r="AB423">
        <v>83.925015380000005</v>
      </c>
      <c r="AC423">
        <v>78.788244899999995</v>
      </c>
      <c r="AD423">
        <v>73.868454760000006</v>
      </c>
      <c r="AE423">
        <v>69.194463709999894</v>
      </c>
      <c r="AF423">
        <v>64.827460799999997</v>
      </c>
      <c r="AG423">
        <v>60.594902589999997</v>
      </c>
      <c r="AH423">
        <v>56.576118780000002</v>
      </c>
      <c r="AI423">
        <v>52.724790560000002</v>
      </c>
      <c r="AJ423">
        <v>49.061528240000001</v>
      </c>
      <c r="AK423">
        <v>45.572857329999998</v>
      </c>
      <c r="AL423">
        <v>42.251465189999998</v>
      </c>
      <c r="AM423">
        <v>39.145076289999999</v>
      </c>
      <c r="AN423">
        <v>36.24880864</v>
      </c>
      <c r="AO423">
        <v>33.535862569999999</v>
      </c>
      <c r="AP423">
        <v>31.0553214</v>
      </c>
      <c r="AQ423">
        <v>28.787300160000001</v>
      </c>
      <c r="AR423">
        <v>26.710997339999999</v>
      </c>
      <c r="AS423">
        <v>24.874196699999999</v>
      </c>
      <c r="AT423">
        <v>23.246234789999999</v>
      </c>
      <c r="AU423">
        <v>21.829654399999999</v>
      </c>
      <c r="AV423">
        <v>20.62802288</v>
      </c>
    </row>
    <row r="424" spans="1:48" x14ac:dyDescent="0.25">
      <c r="A424" t="s">
        <v>450</v>
      </c>
      <c r="B424">
        <v>7614.2025010890402</v>
      </c>
      <c r="C424">
        <v>7736.4509851276098</v>
      </c>
      <c r="D424">
        <v>7860.6792619999997</v>
      </c>
      <c r="E424">
        <v>7965.844368</v>
      </c>
      <c r="F424">
        <v>8086.1947600000003</v>
      </c>
      <c r="G424">
        <v>7690.9870650000003</v>
      </c>
      <c r="H424">
        <v>7795.9049450000002</v>
      </c>
      <c r="I424">
        <v>7996.0002350000004</v>
      </c>
      <c r="J424">
        <v>8098.3456610000003</v>
      </c>
      <c r="K424">
        <v>8071.1566780000003</v>
      </c>
      <c r="L424">
        <v>8035.896866</v>
      </c>
      <c r="M424">
        <v>7916.772199</v>
      </c>
      <c r="N424">
        <v>7805.1769119999999</v>
      </c>
      <c r="O424">
        <v>7700.6570590000001</v>
      </c>
      <c r="P424">
        <v>7600.8971689999998</v>
      </c>
      <c r="Q424">
        <v>7451.1811399999997</v>
      </c>
      <c r="R424">
        <v>7286.5498239999997</v>
      </c>
      <c r="S424">
        <v>7441.584535</v>
      </c>
      <c r="T424">
        <v>7986.9421249999996</v>
      </c>
      <c r="U424">
        <v>8313.3356690000001</v>
      </c>
      <c r="V424">
        <v>8406.9301780000005</v>
      </c>
      <c r="W424">
        <v>8374.3270539999994</v>
      </c>
      <c r="X424">
        <v>8096.0417989999996</v>
      </c>
      <c r="Y424">
        <v>7759.6180679999998</v>
      </c>
      <c r="Z424">
        <v>7407.2259210000002</v>
      </c>
      <c r="AA424">
        <v>7059.4468349999997</v>
      </c>
      <c r="AB424">
        <v>6718.7787509999998</v>
      </c>
      <c r="AC424">
        <v>6431.9294639999998</v>
      </c>
      <c r="AD424">
        <v>6157.0457829999996</v>
      </c>
      <c r="AE424">
        <v>5892.8886110000003</v>
      </c>
      <c r="AF424">
        <v>5642.6809290000001</v>
      </c>
      <c r="AG424">
        <v>5397.0383849999998</v>
      </c>
      <c r="AH424">
        <v>5161.3531620000003</v>
      </c>
      <c r="AI424">
        <v>4934.2372409999998</v>
      </c>
      <c r="AJ424">
        <v>4713.659662</v>
      </c>
      <c r="AK424">
        <v>4497.4060239999999</v>
      </c>
      <c r="AL424">
        <v>4283.7934690000002</v>
      </c>
      <c r="AM424">
        <v>4073.9734509999998</v>
      </c>
      <c r="AN424">
        <v>3867.6960490000001</v>
      </c>
      <c r="AO424">
        <v>3663.472718</v>
      </c>
      <c r="AP424">
        <v>3463.9296939999999</v>
      </c>
      <c r="AQ424">
        <v>3268.2408059999998</v>
      </c>
      <c r="AR424">
        <v>3076.4506529999999</v>
      </c>
      <c r="AS424">
        <v>2891.413556</v>
      </c>
      <c r="AT424">
        <v>2711.4399199999998</v>
      </c>
      <c r="AU424">
        <v>2536.737349</v>
      </c>
      <c r="AV424">
        <v>2370.3274799999999</v>
      </c>
    </row>
    <row r="425" spans="1:48" x14ac:dyDescent="0.25">
      <c r="A425" t="s">
        <v>451</v>
      </c>
      <c r="B425">
        <v>98.128927091319596</v>
      </c>
      <c r="C425">
        <v>99.704418756471497</v>
      </c>
      <c r="D425">
        <v>101.3054252</v>
      </c>
      <c r="E425">
        <v>93.924825839999997</v>
      </c>
      <c r="F425">
        <v>86.424036880000003</v>
      </c>
      <c r="G425">
        <v>74.443900650000003</v>
      </c>
      <c r="H425">
        <v>68.338670030000003</v>
      </c>
      <c r="I425">
        <v>63.483161580000001</v>
      </c>
      <c r="J425">
        <v>58.237289509999997</v>
      </c>
      <c r="K425">
        <v>52.576317279999998</v>
      </c>
      <c r="L425">
        <v>47.420442770000001</v>
      </c>
      <c r="M425">
        <v>42.323430889999997</v>
      </c>
      <c r="N425">
        <v>38.528806070000002</v>
      </c>
      <c r="O425">
        <v>35.170740170000002</v>
      </c>
      <c r="P425">
        <v>32.1269828</v>
      </c>
      <c r="Q425">
        <v>29.14730994</v>
      </c>
      <c r="R425">
        <v>26.37976991</v>
      </c>
      <c r="S425">
        <v>26.962760599999999</v>
      </c>
      <c r="T425">
        <v>30.785191480000002</v>
      </c>
      <c r="U425">
        <v>33.408789179999999</v>
      </c>
      <c r="V425">
        <v>35.14668408</v>
      </c>
      <c r="W425">
        <v>36.410031760000003</v>
      </c>
      <c r="X425">
        <v>36.603411289999997</v>
      </c>
      <c r="Y425">
        <v>36.478178130000003</v>
      </c>
      <c r="Z425">
        <v>36.204528930000002</v>
      </c>
      <c r="AA425">
        <v>35.872867530000001</v>
      </c>
      <c r="AB425">
        <v>35.4936072</v>
      </c>
      <c r="AC425">
        <v>35.32190344</v>
      </c>
      <c r="AD425">
        <v>35.147872079999999</v>
      </c>
      <c r="AE425">
        <v>34.96724743</v>
      </c>
      <c r="AF425">
        <v>34.802443570000001</v>
      </c>
      <c r="AG425">
        <v>34.598463629999998</v>
      </c>
      <c r="AH425">
        <v>34.389778800000002</v>
      </c>
      <c r="AI425">
        <v>34.169532259999997</v>
      </c>
      <c r="AJ425">
        <v>33.925032270000003</v>
      </c>
      <c r="AK425">
        <v>33.640159500000003</v>
      </c>
      <c r="AL425">
        <v>33.300454129999999</v>
      </c>
      <c r="AM425">
        <v>32.912291199999999</v>
      </c>
      <c r="AN425">
        <v>32.471616040000001</v>
      </c>
      <c r="AO425">
        <v>31.963195639999999</v>
      </c>
      <c r="AP425">
        <v>31.407009609999999</v>
      </c>
      <c r="AQ425">
        <v>30.794064689999999</v>
      </c>
      <c r="AR425">
        <v>30.122708840000001</v>
      </c>
      <c r="AS425">
        <v>29.419919</v>
      </c>
      <c r="AT425">
        <v>28.66915663</v>
      </c>
      <c r="AU425">
        <v>27.872180400000001</v>
      </c>
      <c r="AV425">
        <v>27.063343750000001</v>
      </c>
    </row>
    <row r="426" spans="1:48" x14ac:dyDescent="0.25">
      <c r="A426" t="s">
        <v>452</v>
      </c>
      <c r="B426">
        <v>820.10663455169197</v>
      </c>
      <c r="C426">
        <v>833.27371184042602</v>
      </c>
      <c r="D426">
        <v>846.65402770000003</v>
      </c>
      <c r="E426">
        <v>827.10476689999996</v>
      </c>
      <c r="F426">
        <v>806.29356900000005</v>
      </c>
      <c r="G426">
        <v>736.19469240000001</v>
      </c>
      <c r="H426">
        <v>716.36967489999995</v>
      </c>
      <c r="I426">
        <v>705.37008179999998</v>
      </c>
      <c r="J426">
        <v>685.84797790000005</v>
      </c>
      <c r="K426">
        <v>656.24674949999996</v>
      </c>
      <c r="L426">
        <v>627.30226740000001</v>
      </c>
      <c r="M426">
        <v>593.35131960000001</v>
      </c>
      <c r="N426">
        <v>643.23950300000001</v>
      </c>
      <c r="O426">
        <v>707.78885600000001</v>
      </c>
      <c r="P426">
        <v>780.22749239999996</v>
      </c>
      <c r="Q426">
        <v>854.22881150000001</v>
      </c>
      <c r="R426">
        <v>932.86677899999995</v>
      </c>
      <c r="S426">
        <v>987.79066279999995</v>
      </c>
      <c r="T426">
        <v>1118.8291240000001</v>
      </c>
      <c r="U426">
        <v>1215.621703</v>
      </c>
      <c r="V426">
        <v>1281.726191</v>
      </c>
      <c r="W426">
        <v>1331.0223550000001</v>
      </c>
      <c r="X426">
        <v>1341.455874</v>
      </c>
      <c r="Y426">
        <v>1340.3191489999999</v>
      </c>
      <c r="Z426">
        <v>1333.7811380000001</v>
      </c>
      <c r="AA426">
        <v>1325.1285009999999</v>
      </c>
      <c r="AB426">
        <v>1314.7207900000001</v>
      </c>
      <c r="AC426">
        <v>1312.012888</v>
      </c>
      <c r="AD426">
        <v>1309.244764</v>
      </c>
      <c r="AE426">
        <v>1306.2506719999999</v>
      </c>
      <c r="AF426">
        <v>1303.8631130000001</v>
      </c>
      <c r="AG426">
        <v>1300.0162029999999</v>
      </c>
      <c r="AH426">
        <v>1295.9918620000001</v>
      </c>
      <c r="AI426">
        <v>1291.5254990000001</v>
      </c>
      <c r="AJ426">
        <v>1286.128553</v>
      </c>
      <c r="AK426">
        <v>1279.176584</v>
      </c>
      <c r="AL426">
        <v>1270.101169</v>
      </c>
      <c r="AM426">
        <v>1259.1242890000001</v>
      </c>
      <c r="AN426">
        <v>1246.0706499999999</v>
      </c>
      <c r="AO426">
        <v>1230.332768</v>
      </c>
      <c r="AP426">
        <v>1212.6554839999999</v>
      </c>
      <c r="AQ426">
        <v>1192.670965</v>
      </c>
      <c r="AR426">
        <v>1170.292252</v>
      </c>
      <c r="AS426">
        <v>1146.5472540000001</v>
      </c>
      <c r="AT426">
        <v>1120.7757730000001</v>
      </c>
      <c r="AU426">
        <v>1093.0270909999999</v>
      </c>
      <c r="AV426">
        <v>1064.633554</v>
      </c>
    </row>
    <row r="427" spans="1:48" x14ac:dyDescent="0.25">
      <c r="A427" t="s">
        <v>453</v>
      </c>
      <c r="B427">
        <v>639.31545213367804</v>
      </c>
      <c r="C427">
        <v>649.57986851012697</v>
      </c>
      <c r="D427">
        <v>660.01051529999995</v>
      </c>
      <c r="E427">
        <v>629.17359380000005</v>
      </c>
      <c r="F427">
        <v>596.97680349999996</v>
      </c>
      <c r="G427">
        <v>530.40207210000005</v>
      </c>
      <c r="H427">
        <v>502.22341940000001</v>
      </c>
      <c r="I427">
        <v>481.20826149999999</v>
      </c>
      <c r="J427">
        <v>455.31226839999999</v>
      </c>
      <c r="K427">
        <v>423.9576485</v>
      </c>
      <c r="L427">
        <v>394.37876199999999</v>
      </c>
      <c r="M427">
        <v>363.02514330000002</v>
      </c>
      <c r="N427">
        <v>330.95618409999997</v>
      </c>
      <c r="O427">
        <v>301.61664209999998</v>
      </c>
      <c r="P427">
        <v>274.97909959999998</v>
      </c>
      <c r="Q427">
        <v>248.98769899999999</v>
      </c>
      <c r="R427">
        <v>224.90877610000001</v>
      </c>
      <c r="S427">
        <v>218.64810460000001</v>
      </c>
      <c r="T427">
        <v>236.2603502</v>
      </c>
      <c r="U427">
        <v>242.53507690000001</v>
      </c>
      <c r="V427">
        <v>241.3604771</v>
      </c>
      <c r="W427">
        <v>236.53382199999999</v>
      </c>
      <c r="X427">
        <v>224.96058009999999</v>
      </c>
      <c r="Y427">
        <v>212.10498920000001</v>
      </c>
      <c r="Z427">
        <v>199.17358179999999</v>
      </c>
      <c r="AA427">
        <v>186.72496820000001</v>
      </c>
      <c r="AB427">
        <v>174.81094959999999</v>
      </c>
      <c r="AC427">
        <v>164.61068950000001</v>
      </c>
      <c r="AD427">
        <v>154.99594239999999</v>
      </c>
      <c r="AE427">
        <v>145.91529310000001</v>
      </c>
      <c r="AF427">
        <v>137.42850279999999</v>
      </c>
      <c r="AG427">
        <v>129.2886115</v>
      </c>
      <c r="AH427">
        <v>121.6121646</v>
      </c>
      <c r="AI427">
        <v>114.3504454</v>
      </c>
      <c r="AJ427">
        <v>107.4426206</v>
      </c>
      <c r="AK427">
        <v>100.8271606</v>
      </c>
      <c r="AL427">
        <v>94.457818990000007</v>
      </c>
      <c r="AM427">
        <v>88.352476659999894</v>
      </c>
      <c r="AN427">
        <v>82.497634469999994</v>
      </c>
      <c r="AO427">
        <v>76.854354189999995</v>
      </c>
      <c r="AP427">
        <v>71.470842660000002</v>
      </c>
      <c r="AQ427">
        <v>66.32180941</v>
      </c>
      <c r="AR427">
        <v>61.400669399999998</v>
      </c>
      <c r="AS427">
        <v>56.756122390000002</v>
      </c>
      <c r="AT427">
        <v>52.345636970000001</v>
      </c>
      <c r="AU427">
        <v>48.165136670000003</v>
      </c>
      <c r="AV427">
        <v>44.263054490000002</v>
      </c>
    </row>
    <row r="428" spans="1:48" x14ac:dyDescent="0.25">
      <c r="A428" t="s">
        <v>454</v>
      </c>
      <c r="B428">
        <v>84.364974496201995</v>
      </c>
      <c r="C428">
        <v>85.719481450362693</v>
      </c>
      <c r="D428">
        <v>87.095924389999894</v>
      </c>
      <c r="E428">
        <v>136.75759840000001</v>
      </c>
      <c r="F428">
        <v>190.6966846</v>
      </c>
      <c r="G428">
        <v>226.76973100000001</v>
      </c>
      <c r="H428">
        <v>270.85949010000002</v>
      </c>
      <c r="I428">
        <v>314.4406161</v>
      </c>
      <c r="J428">
        <v>349.7620402</v>
      </c>
      <c r="K428">
        <v>373.54234719999999</v>
      </c>
      <c r="L428">
        <v>389.91740160000001</v>
      </c>
      <c r="M428">
        <v>394.31350409999999</v>
      </c>
      <c r="N428">
        <v>445.97436440000001</v>
      </c>
      <c r="O428">
        <v>510.68947539999999</v>
      </c>
      <c r="P428">
        <v>585.73736429999997</v>
      </c>
      <c r="Q428">
        <v>667.26722089999998</v>
      </c>
      <c r="R428">
        <v>758.25123589999998</v>
      </c>
      <c r="S428">
        <v>828.9881226</v>
      </c>
      <c r="T428">
        <v>1013.129279</v>
      </c>
      <c r="U428">
        <v>1166.8192280000001</v>
      </c>
      <c r="V428">
        <v>1301.662681</v>
      </c>
      <c r="W428">
        <v>1429.9123300000001</v>
      </c>
      <c r="X428">
        <v>1524.47489</v>
      </c>
      <c r="Y428">
        <v>1611.3067960000001</v>
      </c>
      <c r="Z428">
        <v>1696.2394529999999</v>
      </c>
      <c r="AA428">
        <v>1782.785226</v>
      </c>
      <c r="AB428">
        <v>1871.1917470000001</v>
      </c>
      <c r="AC428">
        <v>1975.47414</v>
      </c>
      <c r="AD428">
        <v>2085.4839710000001</v>
      </c>
      <c r="AE428">
        <v>2201.2488739999999</v>
      </c>
      <c r="AF428">
        <v>2324.5274939999999</v>
      </c>
      <c r="AG428">
        <v>2451.9670679999999</v>
      </c>
      <c r="AH428">
        <v>2586.0333350000001</v>
      </c>
      <c r="AI428">
        <v>2726.4863129999999</v>
      </c>
      <c r="AJ428">
        <v>2872.469803</v>
      </c>
      <c r="AK428">
        <v>3022.5561859999998</v>
      </c>
      <c r="AL428">
        <v>3175.0956820000001</v>
      </c>
      <c r="AM428">
        <v>3330.1467290000001</v>
      </c>
      <c r="AN428">
        <v>3486.7048329999998</v>
      </c>
      <c r="AO428">
        <v>3642.2872139999999</v>
      </c>
      <c r="AP428">
        <v>3798.1255160000001</v>
      </c>
      <c r="AQ428">
        <v>3952.1541969999998</v>
      </c>
      <c r="AR428">
        <v>4102.8901429999996</v>
      </c>
      <c r="AS428">
        <v>4252.7584290000004</v>
      </c>
      <c r="AT428">
        <v>4398.2657589999999</v>
      </c>
      <c r="AU428">
        <v>4538.1447230000003</v>
      </c>
      <c r="AV428">
        <v>4676.6286220000002</v>
      </c>
    </row>
    <row r="429" spans="1:48" x14ac:dyDescent="0.25">
      <c r="A429" t="s">
        <v>455</v>
      </c>
      <c r="B429">
        <v>21.6320447426158</v>
      </c>
      <c r="C429">
        <v>21.979354218041699</v>
      </c>
      <c r="D429">
        <v>22.332288309999999</v>
      </c>
      <c r="E429">
        <v>27.506830799999999</v>
      </c>
      <c r="F429">
        <v>34.636761450000002</v>
      </c>
      <c r="G429">
        <v>40.945359930000002</v>
      </c>
      <c r="H429">
        <v>51.585174619999997</v>
      </c>
      <c r="I429">
        <v>65.750049489999995</v>
      </c>
      <c r="J429">
        <v>82.739338630000006</v>
      </c>
      <c r="K429">
        <v>102.4415303</v>
      </c>
      <c r="L429">
        <v>126.6888991</v>
      </c>
      <c r="M429">
        <v>155.0115069</v>
      </c>
      <c r="N429">
        <v>183.93654570000001</v>
      </c>
      <c r="O429">
        <v>217.68011960000001</v>
      </c>
      <c r="P429">
        <v>257.62420589999999</v>
      </c>
      <c r="Q429">
        <v>302.78847189999999</v>
      </c>
      <c r="R429">
        <v>354.98320919999998</v>
      </c>
      <c r="S429">
        <v>389.92122110000003</v>
      </c>
      <c r="T429">
        <v>494.02423820000001</v>
      </c>
      <c r="U429">
        <v>581.79563259999998</v>
      </c>
      <c r="V429">
        <v>662.71427970000002</v>
      </c>
      <c r="W429">
        <v>743.25861610000004</v>
      </c>
      <c r="X429">
        <v>809.01013569999998</v>
      </c>
      <c r="Y429">
        <v>873.01388139999995</v>
      </c>
      <c r="Z429">
        <v>938.3078362</v>
      </c>
      <c r="AA429">
        <v>1006.880617</v>
      </c>
      <c r="AB429">
        <v>1079.003827</v>
      </c>
      <c r="AC429">
        <v>1163.070966</v>
      </c>
      <c r="AD429">
        <v>1253.6488710000001</v>
      </c>
      <c r="AE429">
        <v>1351.064239</v>
      </c>
      <c r="AF429">
        <v>1456.741767</v>
      </c>
      <c r="AG429">
        <v>1568.940462</v>
      </c>
      <c r="AH429">
        <v>1689.555662</v>
      </c>
      <c r="AI429">
        <v>1818.8237449999999</v>
      </c>
      <c r="AJ429">
        <v>1956.562797</v>
      </c>
      <c r="AK429">
        <v>2102.1593459999999</v>
      </c>
      <c r="AL429">
        <v>2254.7724119999998</v>
      </c>
      <c r="AM429">
        <v>2414.7126130000001</v>
      </c>
      <c r="AN429">
        <v>2581.516177</v>
      </c>
      <c r="AO429">
        <v>2753.5482489999999</v>
      </c>
      <c r="AP429">
        <v>2931.8906569999999</v>
      </c>
      <c r="AQ429">
        <v>3115.1093850000002</v>
      </c>
      <c r="AR429">
        <v>3302.1072880000002</v>
      </c>
      <c r="AS429">
        <v>3494.8994990000001</v>
      </c>
      <c r="AT429">
        <v>3690.7009370000001</v>
      </c>
      <c r="AU429">
        <v>3888.3898469999999</v>
      </c>
      <c r="AV429">
        <v>4091.5608550000002</v>
      </c>
    </row>
    <row r="430" spans="1:48" x14ac:dyDescent="0.25">
      <c r="A430" t="s">
        <v>456</v>
      </c>
      <c r="B430">
        <v>1081.6022371307799</v>
      </c>
      <c r="C430">
        <v>1098.9677109020799</v>
      </c>
      <c r="D430">
        <v>1116.6144159999999</v>
      </c>
      <c r="E430">
        <v>1130.8779959999999</v>
      </c>
      <c r="F430">
        <v>1147.207142</v>
      </c>
      <c r="G430">
        <v>1090.41257</v>
      </c>
      <c r="H430">
        <v>1104.5526</v>
      </c>
      <c r="I430">
        <v>1132.150034</v>
      </c>
      <c r="J430">
        <v>1145.8797320000001</v>
      </c>
      <c r="K430">
        <v>1141.2748650000001</v>
      </c>
      <c r="L430">
        <v>1135.5356119999999</v>
      </c>
      <c r="M430">
        <v>1117.9609869999999</v>
      </c>
      <c r="N430">
        <v>1158.941433</v>
      </c>
      <c r="O430">
        <v>1208.6872060000001</v>
      </c>
      <c r="P430">
        <v>1261.765758</v>
      </c>
      <c r="Q430">
        <v>1308.1844140000001</v>
      </c>
      <c r="R430">
        <v>1352.935481</v>
      </c>
      <c r="S430">
        <v>1412.670108</v>
      </c>
      <c r="T430">
        <v>1603.3189600000001</v>
      </c>
      <c r="U430">
        <v>1738.2469490000001</v>
      </c>
      <c r="V430">
        <v>1827.9768409999999</v>
      </c>
      <c r="W430">
        <v>1893.219509</v>
      </c>
      <c r="X430">
        <v>1902.954303</v>
      </c>
      <c r="Y430">
        <v>1896.246455</v>
      </c>
      <c r="Z430">
        <v>1881.93372</v>
      </c>
      <c r="AA430">
        <v>1864.7031400000001</v>
      </c>
      <c r="AB430">
        <v>1845.083734</v>
      </c>
      <c r="AC430">
        <v>1836.3290030000001</v>
      </c>
      <c r="AD430">
        <v>1827.5201810000001</v>
      </c>
      <c r="AE430">
        <v>1818.4275279999999</v>
      </c>
      <c r="AF430">
        <v>1810.2096550000001</v>
      </c>
      <c r="AG430">
        <v>1799.99955</v>
      </c>
      <c r="AH430">
        <v>1789.583928</v>
      </c>
      <c r="AI430">
        <v>1778.6005299999999</v>
      </c>
      <c r="AJ430">
        <v>1766.3833910000001</v>
      </c>
      <c r="AK430">
        <v>1752.087638</v>
      </c>
      <c r="AL430">
        <v>1734.9540919999999</v>
      </c>
      <c r="AM430">
        <v>1715.3086370000001</v>
      </c>
      <c r="AN430">
        <v>1692.9340079999999</v>
      </c>
      <c r="AO430">
        <v>1667.029798</v>
      </c>
      <c r="AP430">
        <v>1638.631748</v>
      </c>
      <c r="AQ430">
        <v>1607.2650759999999</v>
      </c>
      <c r="AR430">
        <v>1572.83773</v>
      </c>
      <c r="AS430">
        <v>1536.75308</v>
      </c>
      <c r="AT430">
        <v>1498.142926</v>
      </c>
      <c r="AU430">
        <v>1457.0943400000001</v>
      </c>
      <c r="AV430">
        <v>1415.399353</v>
      </c>
    </row>
    <row r="431" spans="1:48" x14ac:dyDescent="0.25">
      <c r="A431" t="s">
        <v>457</v>
      </c>
      <c r="B431">
        <v>19.724129715261601</v>
      </c>
      <c r="C431">
        <v>20.0408069977906</v>
      </c>
      <c r="D431">
        <v>20.362612819999999</v>
      </c>
      <c r="E431">
        <v>21.4354832</v>
      </c>
      <c r="F431">
        <v>22.693422779999999</v>
      </c>
      <c r="G431">
        <v>22.519410279999999</v>
      </c>
      <c r="H431">
        <v>23.815636730000001</v>
      </c>
      <c r="I431">
        <v>25.484443209999998</v>
      </c>
      <c r="J431">
        <v>26.927193190000001</v>
      </c>
      <c r="K431">
        <v>27.99690214</v>
      </c>
      <c r="L431">
        <v>29.078785700000001</v>
      </c>
      <c r="M431">
        <v>29.88458563</v>
      </c>
      <c r="N431">
        <v>34.331972569999998</v>
      </c>
      <c r="O431">
        <v>39.927567580000002</v>
      </c>
      <c r="P431">
        <v>46.506147310000003</v>
      </c>
      <c r="Q431">
        <v>53.798203659999999</v>
      </c>
      <c r="R431">
        <v>62.07467475</v>
      </c>
      <c r="S431">
        <v>66.355734589999997</v>
      </c>
      <c r="T431">
        <v>71.461991069999996</v>
      </c>
      <c r="U431">
        <v>75.419567209999997</v>
      </c>
      <c r="V431">
        <v>77.421972749999995</v>
      </c>
      <c r="W431">
        <v>78.30159965</v>
      </c>
      <c r="X431">
        <v>76.862715989999998</v>
      </c>
      <c r="Y431">
        <v>74.804356400000003</v>
      </c>
      <c r="Z431">
        <v>72.51108456</v>
      </c>
      <c r="AA431">
        <v>70.177601580000001</v>
      </c>
      <c r="AB431">
        <v>67.828515629999998</v>
      </c>
      <c r="AC431">
        <v>65.943338760000003</v>
      </c>
      <c r="AD431">
        <v>64.109431709999996</v>
      </c>
      <c r="AE431">
        <v>62.31730056</v>
      </c>
      <c r="AF431">
        <v>60.604743409999998</v>
      </c>
      <c r="AG431">
        <v>58.87436383</v>
      </c>
      <c r="AH431">
        <v>57.186283570000001</v>
      </c>
      <c r="AI431">
        <v>55.528133840000002</v>
      </c>
      <c r="AJ431">
        <v>53.879366820000001</v>
      </c>
      <c r="AK431">
        <v>52.215972899999997</v>
      </c>
      <c r="AL431">
        <v>50.518685189999999</v>
      </c>
      <c r="AM431">
        <v>48.800991179999997</v>
      </c>
      <c r="AN431">
        <v>47.060218970000001</v>
      </c>
      <c r="AO431">
        <v>45.278238809999998</v>
      </c>
      <c r="AP431">
        <v>43.487456369999997</v>
      </c>
      <c r="AQ431">
        <v>41.67834173</v>
      </c>
      <c r="AR431">
        <v>39.852038870000001</v>
      </c>
      <c r="AS431">
        <v>38.046744230000002</v>
      </c>
      <c r="AT431">
        <v>36.242337689999999</v>
      </c>
      <c r="AU431">
        <v>34.443134120000003</v>
      </c>
      <c r="AV431">
        <v>32.692509520000002</v>
      </c>
    </row>
    <row r="432" spans="1:48" x14ac:dyDescent="0.25">
      <c r="A432" t="s">
        <v>458</v>
      </c>
      <c r="B432">
        <v>95.922595016806</v>
      </c>
      <c r="C432">
        <v>97.462663306843297</v>
      </c>
      <c r="D432">
        <v>99.025683720000004</v>
      </c>
      <c r="E432">
        <v>99.357044639999998</v>
      </c>
      <c r="F432">
        <v>97.205698060000003</v>
      </c>
      <c r="G432">
        <v>94.014546989999999</v>
      </c>
      <c r="H432">
        <v>94.863073</v>
      </c>
      <c r="I432">
        <v>94.393201259999998</v>
      </c>
      <c r="J432">
        <v>91.162568419999999</v>
      </c>
      <c r="K432">
        <v>89.004804449999995</v>
      </c>
      <c r="L432">
        <v>88.153367889999998</v>
      </c>
      <c r="M432">
        <v>88.588222590000001</v>
      </c>
      <c r="N432">
        <v>86.890823030000007</v>
      </c>
      <c r="O432">
        <v>82.480756209999996</v>
      </c>
      <c r="P432">
        <v>75.929317380000001</v>
      </c>
      <c r="Q432">
        <v>69.49549614</v>
      </c>
      <c r="R432">
        <v>62.93498383</v>
      </c>
      <c r="S432">
        <v>62.113539430000003</v>
      </c>
      <c r="T432">
        <v>73.903804390000005</v>
      </c>
      <c r="U432">
        <v>73.836836759999997</v>
      </c>
      <c r="V432">
        <v>70.970881430000006</v>
      </c>
      <c r="W432">
        <v>67.164821309999894</v>
      </c>
      <c r="X432">
        <v>63.285576130000003</v>
      </c>
      <c r="Y432">
        <v>59.422501570000001</v>
      </c>
      <c r="Z432">
        <v>55.603627860000003</v>
      </c>
      <c r="AA432">
        <v>51.883474309999997</v>
      </c>
      <c r="AB432">
        <v>48.262958230000002</v>
      </c>
      <c r="AC432">
        <v>44.957452400000001</v>
      </c>
      <c r="AD432">
        <v>41.869799120000003</v>
      </c>
      <c r="AE432">
        <v>38.959524500000001</v>
      </c>
      <c r="AF432">
        <v>36.225479870000001</v>
      </c>
      <c r="AG432">
        <v>33.57272201</v>
      </c>
      <c r="AH432">
        <v>31.052692400000002</v>
      </c>
      <c r="AI432">
        <v>28.694745690000001</v>
      </c>
      <c r="AJ432">
        <v>26.504014309999999</v>
      </c>
      <c r="AK432">
        <v>24.480079969999998</v>
      </c>
      <c r="AL432">
        <v>22.617229819999999</v>
      </c>
      <c r="AM432">
        <v>20.94009951</v>
      </c>
      <c r="AN432">
        <v>19.42344392</v>
      </c>
      <c r="AO432">
        <v>18.051206430000001</v>
      </c>
      <c r="AP432">
        <v>16.823540260000001</v>
      </c>
      <c r="AQ432">
        <v>15.724205899999999</v>
      </c>
      <c r="AR432">
        <v>14.7433113</v>
      </c>
      <c r="AS432">
        <v>13.88209069</v>
      </c>
      <c r="AT432">
        <v>13.12490303</v>
      </c>
      <c r="AU432">
        <v>12.4633007</v>
      </c>
      <c r="AV432">
        <v>11.89316756</v>
      </c>
    </row>
    <row r="433" spans="1:48" x14ac:dyDescent="0.25">
      <c r="A433" t="s">
        <v>627</v>
      </c>
      <c r="B433">
        <v>0.96116878123798499</v>
      </c>
      <c r="C433">
        <v>0.98039215686274495</v>
      </c>
      <c r="D433">
        <v>0.99999080979999999</v>
      </c>
      <c r="E433">
        <v>1.0209864420000001</v>
      </c>
      <c r="F433">
        <v>1.049173007</v>
      </c>
      <c r="G433">
        <v>1.0686182550000001</v>
      </c>
      <c r="H433">
        <v>1.082114496</v>
      </c>
      <c r="I433">
        <v>1.0977520599999999</v>
      </c>
      <c r="J433">
        <v>1.111427181</v>
      </c>
      <c r="K433">
        <v>1.120438314</v>
      </c>
      <c r="L433">
        <v>1.1282625129999999</v>
      </c>
      <c r="M433">
        <v>1.139275872</v>
      </c>
      <c r="N433">
        <v>1.1517266589999999</v>
      </c>
      <c r="O433">
        <v>1.167512192</v>
      </c>
      <c r="P433">
        <v>1.1865914689999999</v>
      </c>
      <c r="Q433">
        <v>1.209118382</v>
      </c>
      <c r="R433">
        <v>1.236112519</v>
      </c>
      <c r="S433">
        <v>1.282226737</v>
      </c>
      <c r="T433">
        <v>1.3275958189999999</v>
      </c>
      <c r="U433">
        <v>1.383291877</v>
      </c>
      <c r="V433">
        <v>1.4372468620000001</v>
      </c>
      <c r="W433">
        <v>1.4882913520000001</v>
      </c>
      <c r="X433">
        <v>1.5485370890000001</v>
      </c>
      <c r="Y433">
        <v>1.6130572080000001</v>
      </c>
      <c r="Z433">
        <v>1.679620616</v>
      </c>
      <c r="AA433">
        <v>1.7457452090000001</v>
      </c>
      <c r="AB433">
        <v>1.809922408</v>
      </c>
      <c r="AC433">
        <v>1.8672443080000001</v>
      </c>
      <c r="AD433">
        <v>1.9192832790000001</v>
      </c>
      <c r="AE433">
        <v>1.964552868</v>
      </c>
      <c r="AF433">
        <v>2.0030262670000001</v>
      </c>
      <c r="AG433">
        <v>2.0342893970000002</v>
      </c>
      <c r="AH433">
        <v>2.054051238</v>
      </c>
      <c r="AI433">
        <v>2.0653462710000001</v>
      </c>
      <c r="AJ433">
        <v>2.070984009</v>
      </c>
      <c r="AK433">
        <v>2.0721302960000001</v>
      </c>
      <c r="AL433">
        <v>2.0692636850000001</v>
      </c>
      <c r="AM433">
        <v>2.0623945859999999</v>
      </c>
      <c r="AN433">
        <v>2.0524276989999999</v>
      </c>
      <c r="AO433">
        <v>2.039866118</v>
      </c>
      <c r="AP433">
        <v>2.024752748</v>
      </c>
      <c r="AQ433">
        <v>2.0071414619999999</v>
      </c>
      <c r="AR433">
        <v>1.9860125879999999</v>
      </c>
      <c r="AS433">
        <v>1.9622117429999999</v>
      </c>
      <c r="AT433">
        <v>1.937693063</v>
      </c>
      <c r="AU433">
        <v>1.913195521</v>
      </c>
      <c r="AV433">
        <v>1.888630507</v>
      </c>
    </row>
    <row r="434" spans="1:48" x14ac:dyDescent="0.25">
      <c r="A434" t="s">
        <v>628</v>
      </c>
      <c r="B434">
        <v>0.96116878123798499</v>
      </c>
      <c r="C434">
        <v>0.98039215686274495</v>
      </c>
      <c r="D434">
        <v>0.99999080979999999</v>
      </c>
      <c r="E434">
        <v>1.0209864420000001</v>
      </c>
      <c r="F434">
        <v>1.049173007</v>
      </c>
      <c r="G434">
        <v>1.0686182550000001</v>
      </c>
      <c r="H434">
        <v>1.082114496</v>
      </c>
      <c r="I434">
        <v>1.0977520599999999</v>
      </c>
      <c r="J434">
        <v>1.111427181</v>
      </c>
      <c r="K434">
        <v>1.120438314</v>
      </c>
      <c r="L434">
        <v>1.1282625129999999</v>
      </c>
      <c r="M434">
        <v>1.139275872</v>
      </c>
      <c r="N434">
        <v>1.1517266589999999</v>
      </c>
      <c r="O434">
        <v>1.167512192</v>
      </c>
      <c r="P434">
        <v>1.1865914689999999</v>
      </c>
      <c r="Q434">
        <v>1.209118382</v>
      </c>
      <c r="R434">
        <v>1.236112519</v>
      </c>
      <c r="S434">
        <v>1.282226737</v>
      </c>
      <c r="T434">
        <v>1.3275958189999999</v>
      </c>
      <c r="U434">
        <v>1.383291877</v>
      </c>
      <c r="V434">
        <v>1.4372468620000001</v>
      </c>
      <c r="W434">
        <v>1.4882913520000001</v>
      </c>
      <c r="X434">
        <v>1.5485370890000001</v>
      </c>
      <c r="Y434">
        <v>1.6130572080000001</v>
      </c>
      <c r="Z434">
        <v>1.679620616</v>
      </c>
      <c r="AA434">
        <v>1.7457452090000001</v>
      </c>
      <c r="AB434">
        <v>1.809922408</v>
      </c>
      <c r="AC434">
        <v>1.8672443080000001</v>
      </c>
      <c r="AD434">
        <v>1.9192832790000001</v>
      </c>
      <c r="AE434">
        <v>1.964552868</v>
      </c>
      <c r="AF434">
        <v>2.0030262670000001</v>
      </c>
      <c r="AG434">
        <v>2.0342893970000002</v>
      </c>
      <c r="AH434">
        <v>2.054051238</v>
      </c>
      <c r="AI434">
        <v>2.0653462710000001</v>
      </c>
      <c r="AJ434">
        <v>2.070984009</v>
      </c>
      <c r="AK434">
        <v>2.0721302960000001</v>
      </c>
      <c r="AL434">
        <v>2.0692636850000001</v>
      </c>
      <c r="AM434">
        <v>2.0623945859999999</v>
      </c>
      <c r="AN434">
        <v>2.0524276989999999</v>
      </c>
      <c r="AO434">
        <v>2.039866118</v>
      </c>
      <c r="AP434">
        <v>2.024752748</v>
      </c>
      <c r="AQ434">
        <v>2.0071414619999999</v>
      </c>
      <c r="AR434">
        <v>1.9860125879999999</v>
      </c>
      <c r="AS434">
        <v>1.9622117429999999</v>
      </c>
      <c r="AT434">
        <v>1.937693063</v>
      </c>
      <c r="AU434">
        <v>1.913195521</v>
      </c>
      <c r="AV434">
        <v>1.888630507</v>
      </c>
    </row>
    <row r="435" spans="1:48" x14ac:dyDescent="0.25">
      <c r="A435" t="s">
        <v>629</v>
      </c>
      <c r="B435">
        <v>0.96116878123798499</v>
      </c>
      <c r="C435">
        <v>0.98039215686274495</v>
      </c>
      <c r="D435">
        <v>0.99999080979999999</v>
      </c>
      <c r="E435">
        <v>1.0209864420000001</v>
      </c>
      <c r="F435">
        <v>1.049173007</v>
      </c>
      <c r="G435">
        <v>1.0686182550000001</v>
      </c>
      <c r="H435">
        <v>1.082114496</v>
      </c>
      <c r="I435">
        <v>1.0977520599999999</v>
      </c>
      <c r="J435">
        <v>1.111427181</v>
      </c>
      <c r="K435">
        <v>1.120438314</v>
      </c>
      <c r="L435">
        <v>1.1282625129999999</v>
      </c>
      <c r="M435">
        <v>1.139275872</v>
      </c>
      <c r="N435">
        <v>1.1517266589999999</v>
      </c>
      <c r="O435">
        <v>1.167512192</v>
      </c>
      <c r="P435">
        <v>1.1865914689999999</v>
      </c>
      <c r="Q435">
        <v>1.209118382</v>
      </c>
      <c r="R435">
        <v>1.236112519</v>
      </c>
      <c r="S435">
        <v>1.282226737</v>
      </c>
      <c r="T435">
        <v>1.3275958189999999</v>
      </c>
      <c r="U435">
        <v>1.383291877</v>
      </c>
      <c r="V435">
        <v>1.4372468620000001</v>
      </c>
      <c r="W435">
        <v>1.4882913520000001</v>
      </c>
      <c r="X435">
        <v>1.5485370890000001</v>
      </c>
      <c r="Y435">
        <v>1.6130572080000001</v>
      </c>
      <c r="Z435">
        <v>1.679620616</v>
      </c>
      <c r="AA435">
        <v>1.7457452090000001</v>
      </c>
      <c r="AB435">
        <v>1.809922408</v>
      </c>
      <c r="AC435">
        <v>1.8672443080000001</v>
      </c>
      <c r="AD435">
        <v>1.9192832790000001</v>
      </c>
      <c r="AE435">
        <v>1.964552868</v>
      </c>
      <c r="AF435">
        <v>2.0030262670000001</v>
      </c>
      <c r="AG435">
        <v>2.0342893970000002</v>
      </c>
      <c r="AH435">
        <v>2.054051238</v>
      </c>
      <c r="AI435">
        <v>2.0653462710000001</v>
      </c>
      <c r="AJ435">
        <v>2.070984009</v>
      </c>
      <c r="AK435">
        <v>2.0721302960000001</v>
      </c>
      <c r="AL435">
        <v>2.0692636850000001</v>
      </c>
      <c r="AM435">
        <v>2.0623945859999999</v>
      </c>
      <c r="AN435">
        <v>2.0524276989999999</v>
      </c>
      <c r="AO435">
        <v>2.039866118</v>
      </c>
      <c r="AP435">
        <v>2.024752748</v>
      </c>
      <c r="AQ435">
        <v>2.0071414619999999</v>
      </c>
      <c r="AR435">
        <v>1.9860125879999999</v>
      </c>
      <c r="AS435">
        <v>1.9622117429999999</v>
      </c>
      <c r="AT435">
        <v>1.937693063</v>
      </c>
      <c r="AU435">
        <v>1.913195521</v>
      </c>
      <c r="AV435">
        <v>1.888630507</v>
      </c>
    </row>
    <row r="436" spans="1:48" x14ac:dyDescent="0.25">
      <c r="A436" t="s">
        <v>630</v>
      </c>
      <c r="B436">
        <v>0.96116878123798499</v>
      </c>
      <c r="C436">
        <v>0.98039215686274495</v>
      </c>
      <c r="D436">
        <v>0.99999080979999999</v>
      </c>
      <c r="E436">
        <v>1.0209864420000001</v>
      </c>
      <c r="F436">
        <v>1.049173007</v>
      </c>
      <c r="G436">
        <v>1.0686182550000001</v>
      </c>
      <c r="H436">
        <v>1.082114496</v>
      </c>
      <c r="I436">
        <v>1.0977520599999999</v>
      </c>
      <c r="J436">
        <v>1.111427181</v>
      </c>
      <c r="K436">
        <v>1.120438314</v>
      </c>
      <c r="L436">
        <v>1.1282625129999999</v>
      </c>
      <c r="M436">
        <v>1.139275872</v>
      </c>
      <c r="N436">
        <v>1.1517266589999999</v>
      </c>
      <c r="O436">
        <v>1.167512192</v>
      </c>
      <c r="P436">
        <v>1.1865914689999999</v>
      </c>
      <c r="Q436">
        <v>1.209118382</v>
      </c>
      <c r="R436">
        <v>1.236112519</v>
      </c>
      <c r="S436">
        <v>1.282226737</v>
      </c>
      <c r="T436">
        <v>1.3275958189999999</v>
      </c>
      <c r="U436">
        <v>1.383291877</v>
      </c>
      <c r="V436">
        <v>1.4372468620000001</v>
      </c>
      <c r="W436">
        <v>1.4882913520000001</v>
      </c>
      <c r="X436">
        <v>1.5485370890000001</v>
      </c>
      <c r="Y436">
        <v>1.6130572080000001</v>
      </c>
      <c r="Z436">
        <v>1.679620616</v>
      </c>
      <c r="AA436">
        <v>1.7457452090000001</v>
      </c>
      <c r="AB436">
        <v>1.809922408</v>
      </c>
      <c r="AC436">
        <v>1.8672443080000001</v>
      </c>
      <c r="AD436">
        <v>1.9192832790000001</v>
      </c>
      <c r="AE436">
        <v>1.964552868</v>
      </c>
      <c r="AF436">
        <v>2.0030262670000001</v>
      </c>
      <c r="AG436">
        <v>2.0342893970000002</v>
      </c>
      <c r="AH436">
        <v>2.054051238</v>
      </c>
      <c r="AI436">
        <v>2.0653462710000001</v>
      </c>
      <c r="AJ436">
        <v>2.070984009</v>
      </c>
      <c r="AK436">
        <v>2.0721302960000001</v>
      </c>
      <c r="AL436">
        <v>2.0692636850000001</v>
      </c>
      <c r="AM436">
        <v>2.0623945859999999</v>
      </c>
      <c r="AN436">
        <v>2.0524276989999999</v>
      </c>
      <c r="AO436">
        <v>2.039866118</v>
      </c>
      <c r="AP436">
        <v>2.024752748</v>
      </c>
      <c r="AQ436">
        <v>2.0071414619999999</v>
      </c>
      <c r="AR436">
        <v>1.9860125879999999</v>
      </c>
      <c r="AS436">
        <v>1.9622117429999999</v>
      </c>
      <c r="AT436">
        <v>1.937693063</v>
      </c>
      <c r="AU436">
        <v>1.913195521</v>
      </c>
      <c r="AV436">
        <v>1.888630507</v>
      </c>
    </row>
    <row r="437" spans="1:48" x14ac:dyDescent="0.25">
      <c r="A437" t="s">
        <v>631</v>
      </c>
      <c r="B437">
        <v>0.96116878123798499</v>
      </c>
      <c r="C437">
        <v>0.98039215686274495</v>
      </c>
      <c r="D437">
        <v>0.99999080979999999</v>
      </c>
      <c r="E437">
        <v>1.0209864420000001</v>
      </c>
      <c r="F437">
        <v>1.049173007</v>
      </c>
      <c r="G437">
        <v>1.0686182550000001</v>
      </c>
      <c r="H437">
        <v>1.082114496</v>
      </c>
      <c r="I437">
        <v>1.0977520599999999</v>
      </c>
      <c r="J437">
        <v>1.111427181</v>
      </c>
      <c r="K437">
        <v>1.120438314</v>
      </c>
      <c r="L437">
        <v>1.1282625129999999</v>
      </c>
      <c r="M437">
        <v>1.139275872</v>
      </c>
      <c r="N437">
        <v>1.1517266589999999</v>
      </c>
      <c r="O437">
        <v>1.167512192</v>
      </c>
      <c r="P437">
        <v>1.1865914689999999</v>
      </c>
      <c r="Q437">
        <v>1.209118382</v>
      </c>
      <c r="R437">
        <v>1.236112519</v>
      </c>
      <c r="S437">
        <v>1.282226737</v>
      </c>
      <c r="T437">
        <v>1.3275958189999999</v>
      </c>
      <c r="U437">
        <v>1.383291877</v>
      </c>
      <c r="V437">
        <v>1.4372468620000001</v>
      </c>
      <c r="W437">
        <v>1.4882913520000001</v>
      </c>
      <c r="X437">
        <v>1.5485370890000001</v>
      </c>
      <c r="Y437">
        <v>1.6130572080000001</v>
      </c>
      <c r="Z437">
        <v>1.679620616</v>
      </c>
      <c r="AA437">
        <v>1.7457452090000001</v>
      </c>
      <c r="AB437">
        <v>1.809922408</v>
      </c>
      <c r="AC437">
        <v>1.8672443080000001</v>
      </c>
      <c r="AD437">
        <v>1.9192832790000001</v>
      </c>
      <c r="AE437">
        <v>1.964552868</v>
      </c>
      <c r="AF437">
        <v>2.0030262670000001</v>
      </c>
      <c r="AG437">
        <v>2.0342893970000002</v>
      </c>
      <c r="AH437">
        <v>2.054051238</v>
      </c>
      <c r="AI437">
        <v>2.0653462710000001</v>
      </c>
      <c r="AJ437">
        <v>2.070984009</v>
      </c>
      <c r="AK437">
        <v>2.0721302960000001</v>
      </c>
      <c r="AL437">
        <v>2.0692636850000001</v>
      </c>
      <c r="AM437">
        <v>2.0623945859999999</v>
      </c>
      <c r="AN437">
        <v>2.0524276989999999</v>
      </c>
      <c r="AO437">
        <v>2.039866118</v>
      </c>
      <c r="AP437">
        <v>2.024752748</v>
      </c>
      <c r="AQ437">
        <v>2.0071414619999999</v>
      </c>
      <c r="AR437">
        <v>1.9860125879999999</v>
      </c>
      <c r="AS437">
        <v>1.9622117429999999</v>
      </c>
      <c r="AT437">
        <v>1.937693063</v>
      </c>
      <c r="AU437">
        <v>1.913195521</v>
      </c>
      <c r="AV437">
        <v>1.888630507</v>
      </c>
    </row>
    <row r="438" spans="1:48" x14ac:dyDescent="0.25">
      <c r="A438" t="s">
        <v>632</v>
      </c>
      <c r="B438">
        <v>0.96116878123798499</v>
      </c>
      <c r="C438">
        <v>0.98039215686274495</v>
      </c>
      <c r="D438">
        <v>0.99999080979999999</v>
      </c>
      <c r="E438">
        <v>1.0209864420000001</v>
      </c>
      <c r="F438">
        <v>1.049173007</v>
      </c>
      <c r="G438">
        <v>1.0686182550000001</v>
      </c>
      <c r="H438">
        <v>1.082114496</v>
      </c>
      <c r="I438">
        <v>1.0977520599999999</v>
      </c>
      <c r="J438">
        <v>1.111427181</v>
      </c>
      <c r="K438">
        <v>1.120438314</v>
      </c>
      <c r="L438">
        <v>1.1282625129999999</v>
      </c>
      <c r="M438">
        <v>1.139275872</v>
      </c>
      <c r="N438">
        <v>1.1517266589999999</v>
      </c>
      <c r="O438">
        <v>1.167512192</v>
      </c>
      <c r="P438">
        <v>1.1865914689999999</v>
      </c>
      <c r="Q438">
        <v>1.209118382</v>
      </c>
      <c r="R438">
        <v>1.236112519</v>
      </c>
      <c r="S438">
        <v>1.282226737</v>
      </c>
      <c r="T438">
        <v>1.3275958189999999</v>
      </c>
      <c r="U438">
        <v>1.383291877</v>
      </c>
      <c r="V438">
        <v>1.4372468620000001</v>
      </c>
      <c r="W438">
        <v>1.4882913520000001</v>
      </c>
      <c r="X438">
        <v>1.5485370890000001</v>
      </c>
      <c r="Y438">
        <v>1.6130572080000001</v>
      </c>
      <c r="Z438">
        <v>1.679620616</v>
      </c>
      <c r="AA438">
        <v>1.7457452090000001</v>
      </c>
      <c r="AB438">
        <v>1.809922408</v>
      </c>
      <c r="AC438">
        <v>1.8672443080000001</v>
      </c>
      <c r="AD438">
        <v>1.9192832790000001</v>
      </c>
      <c r="AE438">
        <v>1.964552868</v>
      </c>
      <c r="AF438">
        <v>2.0030262670000001</v>
      </c>
      <c r="AG438">
        <v>2.0342893970000002</v>
      </c>
      <c r="AH438">
        <v>2.054051238</v>
      </c>
      <c r="AI438">
        <v>2.0653462710000001</v>
      </c>
      <c r="AJ438">
        <v>2.070984009</v>
      </c>
      <c r="AK438">
        <v>2.0721302960000001</v>
      </c>
      <c r="AL438">
        <v>2.0692636850000001</v>
      </c>
      <c r="AM438">
        <v>2.0623945859999999</v>
      </c>
      <c r="AN438">
        <v>2.0524276989999999</v>
      </c>
      <c r="AO438">
        <v>2.039866118</v>
      </c>
      <c r="AP438">
        <v>2.024752748</v>
      </c>
      <c r="AQ438">
        <v>2.0071414619999999</v>
      </c>
      <c r="AR438">
        <v>1.9860125879999999</v>
      </c>
      <c r="AS438">
        <v>1.9622117429999999</v>
      </c>
      <c r="AT438">
        <v>1.937693063</v>
      </c>
      <c r="AU438">
        <v>1.913195521</v>
      </c>
      <c r="AV438">
        <v>1.888630507</v>
      </c>
    </row>
    <row r="439" spans="1:48" x14ac:dyDescent="0.25">
      <c r="A439" t="s">
        <v>633</v>
      </c>
      <c r="B439">
        <v>0.96116878123798499</v>
      </c>
      <c r="C439">
        <v>0.98039215686274495</v>
      </c>
      <c r="D439">
        <v>0.99999080979999999</v>
      </c>
      <c r="E439">
        <v>1.0209864420000001</v>
      </c>
      <c r="F439">
        <v>1.049173007</v>
      </c>
      <c r="G439">
        <v>1.0686182550000001</v>
      </c>
      <c r="H439">
        <v>1.082114496</v>
      </c>
      <c r="I439">
        <v>1.0977520599999999</v>
      </c>
      <c r="J439">
        <v>1.111427181</v>
      </c>
      <c r="K439">
        <v>1.120438314</v>
      </c>
      <c r="L439">
        <v>1.1282625129999999</v>
      </c>
      <c r="M439">
        <v>1.139275872</v>
      </c>
      <c r="N439">
        <v>1.1517266589999999</v>
      </c>
      <c r="O439">
        <v>1.167512192</v>
      </c>
      <c r="P439">
        <v>1.1865914689999999</v>
      </c>
      <c r="Q439">
        <v>1.209118382</v>
      </c>
      <c r="R439">
        <v>1.236112519</v>
      </c>
      <c r="S439">
        <v>1.282226737</v>
      </c>
      <c r="T439">
        <v>1.3275958189999999</v>
      </c>
      <c r="U439">
        <v>1.383291877</v>
      </c>
      <c r="V439">
        <v>1.4372468620000001</v>
      </c>
      <c r="W439">
        <v>1.4882913520000001</v>
      </c>
      <c r="X439">
        <v>1.5485370890000001</v>
      </c>
      <c r="Y439">
        <v>1.6130572080000001</v>
      </c>
      <c r="Z439">
        <v>1.679620616</v>
      </c>
      <c r="AA439">
        <v>1.7457452090000001</v>
      </c>
      <c r="AB439">
        <v>1.809922408</v>
      </c>
      <c r="AC439">
        <v>1.8672443080000001</v>
      </c>
      <c r="AD439">
        <v>1.9192832790000001</v>
      </c>
      <c r="AE439">
        <v>1.964552868</v>
      </c>
      <c r="AF439">
        <v>2.0030262670000001</v>
      </c>
      <c r="AG439">
        <v>2.0342893970000002</v>
      </c>
      <c r="AH439">
        <v>2.054051238</v>
      </c>
      <c r="AI439">
        <v>2.0653462710000001</v>
      </c>
      <c r="AJ439">
        <v>2.070984009</v>
      </c>
      <c r="AK439">
        <v>2.0721302960000001</v>
      </c>
      <c r="AL439">
        <v>2.0692636850000001</v>
      </c>
      <c r="AM439">
        <v>2.0623945859999999</v>
      </c>
      <c r="AN439">
        <v>2.0524276989999999</v>
      </c>
      <c r="AO439">
        <v>2.039866118</v>
      </c>
      <c r="AP439">
        <v>2.024752748</v>
      </c>
      <c r="AQ439">
        <v>2.0071414619999999</v>
      </c>
      <c r="AR439">
        <v>1.9860125879999999</v>
      </c>
      <c r="AS439">
        <v>1.9622117429999999</v>
      </c>
      <c r="AT439">
        <v>1.937693063</v>
      </c>
      <c r="AU439">
        <v>1.913195521</v>
      </c>
      <c r="AV439">
        <v>1.888630507</v>
      </c>
    </row>
    <row r="440" spans="1:48" x14ac:dyDescent="0.25">
      <c r="A440" t="s">
        <v>634</v>
      </c>
      <c r="B440">
        <v>0.96116878123798499</v>
      </c>
      <c r="C440">
        <v>0.98039215686274495</v>
      </c>
      <c r="D440">
        <v>0.99999080979999999</v>
      </c>
      <c r="E440">
        <v>1.0209864420000001</v>
      </c>
      <c r="F440">
        <v>1.049173007</v>
      </c>
      <c r="G440">
        <v>1.0686182550000001</v>
      </c>
      <c r="H440">
        <v>1.082114496</v>
      </c>
      <c r="I440">
        <v>1.0977520599999999</v>
      </c>
      <c r="J440">
        <v>1.111427181</v>
      </c>
      <c r="K440">
        <v>1.120438314</v>
      </c>
      <c r="L440">
        <v>1.1282625129999999</v>
      </c>
      <c r="M440">
        <v>1.139275872</v>
      </c>
      <c r="N440">
        <v>1.1517266589999999</v>
      </c>
      <c r="O440">
        <v>1.167512192</v>
      </c>
      <c r="P440">
        <v>1.1865914689999999</v>
      </c>
      <c r="Q440">
        <v>1.209118382</v>
      </c>
      <c r="R440">
        <v>1.236112519</v>
      </c>
      <c r="S440">
        <v>1.282226737</v>
      </c>
      <c r="T440">
        <v>1.3275958189999999</v>
      </c>
      <c r="U440">
        <v>1.383291877</v>
      </c>
      <c r="V440">
        <v>1.4372468620000001</v>
      </c>
      <c r="W440">
        <v>1.4882913520000001</v>
      </c>
      <c r="X440">
        <v>1.5485370890000001</v>
      </c>
      <c r="Y440">
        <v>1.6130572080000001</v>
      </c>
      <c r="Z440">
        <v>1.679620616</v>
      </c>
      <c r="AA440">
        <v>1.7457452090000001</v>
      </c>
      <c r="AB440">
        <v>1.809922408</v>
      </c>
      <c r="AC440">
        <v>1.8672443080000001</v>
      </c>
      <c r="AD440">
        <v>1.9192832790000001</v>
      </c>
      <c r="AE440">
        <v>1.964552868</v>
      </c>
      <c r="AF440">
        <v>2.0030262670000001</v>
      </c>
      <c r="AG440">
        <v>2.0342893970000002</v>
      </c>
      <c r="AH440">
        <v>2.054051238</v>
      </c>
      <c r="AI440">
        <v>2.0653462710000001</v>
      </c>
      <c r="AJ440">
        <v>2.070984009</v>
      </c>
      <c r="AK440">
        <v>2.0721302960000001</v>
      </c>
      <c r="AL440">
        <v>2.0692636850000001</v>
      </c>
      <c r="AM440">
        <v>2.0623945859999999</v>
      </c>
      <c r="AN440">
        <v>2.0524276989999999</v>
      </c>
      <c r="AO440">
        <v>2.039866118</v>
      </c>
      <c r="AP440">
        <v>2.024752748</v>
      </c>
      <c r="AQ440">
        <v>2.0071414619999999</v>
      </c>
      <c r="AR440">
        <v>1.9860125879999999</v>
      </c>
      <c r="AS440">
        <v>1.9622117429999999</v>
      </c>
      <c r="AT440">
        <v>1.937693063</v>
      </c>
      <c r="AU440">
        <v>1.913195521</v>
      </c>
      <c r="AV440">
        <v>1.888630507</v>
      </c>
    </row>
    <row r="441" spans="1:48" x14ac:dyDescent="0.25">
      <c r="A441" t="s">
        <v>635</v>
      </c>
      <c r="B441">
        <v>0.96116878123798499</v>
      </c>
      <c r="C441">
        <v>0.98039215686274495</v>
      </c>
      <c r="D441">
        <v>0.99999080979999999</v>
      </c>
      <c r="E441">
        <v>1.0209864420000001</v>
      </c>
      <c r="F441">
        <v>1.049173007</v>
      </c>
      <c r="G441">
        <v>1.0686182550000001</v>
      </c>
      <c r="H441">
        <v>1.082114496</v>
      </c>
      <c r="I441">
        <v>1.0977520599999999</v>
      </c>
      <c r="J441">
        <v>1.111427181</v>
      </c>
      <c r="K441">
        <v>1.120438314</v>
      </c>
      <c r="L441">
        <v>1.1282625129999999</v>
      </c>
      <c r="M441">
        <v>1.139275872</v>
      </c>
      <c r="N441">
        <v>1.1517266589999999</v>
      </c>
      <c r="O441">
        <v>1.167512192</v>
      </c>
      <c r="P441">
        <v>1.1865914689999999</v>
      </c>
      <c r="Q441">
        <v>1.209118382</v>
      </c>
      <c r="R441">
        <v>1.236112519</v>
      </c>
      <c r="S441">
        <v>1.282226737</v>
      </c>
      <c r="T441">
        <v>1.3275958189999999</v>
      </c>
      <c r="U441">
        <v>1.383291877</v>
      </c>
      <c r="V441">
        <v>1.4372468620000001</v>
      </c>
      <c r="W441">
        <v>1.4882913520000001</v>
      </c>
      <c r="X441">
        <v>1.5485370890000001</v>
      </c>
      <c r="Y441">
        <v>1.6130572080000001</v>
      </c>
      <c r="Z441">
        <v>1.679620616</v>
      </c>
      <c r="AA441">
        <v>1.7457452090000001</v>
      </c>
      <c r="AB441">
        <v>1.809922408</v>
      </c>
      <c r="AC441">
        <v>1.8672443080000001</v>
      </c>
      <c r="AD441">
        <v>1.9192832790000001</v>
      </c>
      <c r="AE441">
        <v>1.964552868</v>
      </c>
      <c r="AF441">
        <v>2.0030262670000001</v>
      </c>
      <c r="AG441">
        <v>2.0342893970000002</v>
      </c>
      <c r="AH441">
        <v>2.054051238</v>
      </c>
      <c r="AI441">
        <v>2.0653462710000001</v>
      </c>
      <c r="AJ441">
        <v>2.070984009</v>
      </c>
      <c r="AK441">
        <v>2.0721302960000001</v>
      </c>
      <c r="AL441">
        <v>2.0692636850000001</v>
      </c>
      <c r="AM441">
        <v>2.0623945859999999</v>
      </c>
      <c r="AN441">
        <v>2.0524276989999999</v>
      </c>
      <c r="AO441">
        <v>2.039866118</v>
      </c>
      <c r="AP441">
        <v>2.024752748</v>
      </c>
      <c r="AQ441">
        <v>2.0071414619999999</v>
      </c>
      <c r="AR441">
        <v>1.9860125879999999</v>
      </c>
      <c r="AS441">
        <v>1.9622117429999999</v>
      </c>
      <c r="AT441">
        <v>1.937693063</v>
      </c>
      <c r="AU441">
        <v>1.913195521</v>
      </c>
      <c r="AV441">
        <v>1.888630507</v>
      </c>
    </row>
    <row r="442" spans="1:48" x14ac:dyDescent="0.25">
      <c r="A442" t="s">
        <v>636</v>
      </c>
      <c r="B442">
        <v>0.96116878123798499</v>
      </c>
      <c r="C442">
        <v>0.98039215686274495</v>
      </c>
      <c r="D442">
        <v>0.99999080979999999</v>
      </c>
      <c r="E442">
        <v>1.0209864420000001</v>
      </c>
      <c r="F442">
        <v>1.049173007</v>
      </c>
      <c r="G442">
        <v>1.0686182550000001</v>
      </c>
      <c r="H442">
        <v>1.082114496</v>
      </c>
      <c r="I442">
        <v>1.0977520599999999</v>
      </c>
      <c r="J442">
        <v>1.111427181</v>
      </c>
      <c r="K442">
        <v>1.120438314</v>
      </c>
      <c r="L442">
        <v>1.1282625129999999</v>
      </c>
      <c r="M442">
        <v>1.139275872</v>
      </c>
      <c r="N442">
        <v>1.1517266589999999</v>
      </c>
      <c r="O442">
        <v>1.167512192</v>
      </c>
      <c r="P442">
        <v>1.1865914689999999</v>
      </c>
      <c r="Q442">
        <v>1.209118382</v>
      </c>
      <c r="R442">
        <v>1.236112519</v>
      </c>
      <c r="S442">
        <v>1.282226737</v>
      </c>
      <c r="T442">
        <v>1.3275958189999999</v>
      </c>
      <c r="U442">
        <v>1.383291877</v>
      </c>
      <c r="V442">
        <v>1.4372468620000001</v>
      </c>
      <c r="W442">
        <v>1.4882913520000001</v>
      </c>
      <c r="X442">
        <v>1.5485370890000001</v>
      </c>
      <c r="Y442">
        <v>1.6130572080000001</v>
      </c>
      <c r="Z442">
        <v>1.679620616</v>
      </c>
      <c r="AA442">
        <v>1.7457452090000001</v>
      </c>
      <c r="AB442">
        <v>1.809922408</v>
      </c>
      <c r="AC442">
        <v>1.8672443080000001</v>
      </c>
      <c r="AD442">
        <v>1.9192832790000001</v>
      </c>
      <c r="AE442">
        <v>1.964552868</v>
      </c>
      <c r="AF442">
        <v>2.0030262670000001</v>
      </c>
      <c r="AG442">
        <v>2.0342893970000002</v>
      </c>
      <c r="AH442">
        <v>2.054051238</v>
      </c>
      <c r="AI442">
        <v>2.0653462710000001</v>
      </c>
      <c r="AJ442">
        <v>2.070984009</v>
      </c>
      <c r="AK442">
        <v>2.0721302960000001</v>
      </c>
      <c r="AL442">
        <v>2.0692636850000001</v>
      </c>
      <c r="AM442">
        <v>2.0623945859999999</v>
      </c>
      <c r="AN442">
        <v>2.0524276989999999</v>
      </c>
      <c r="AO442">
        <v>2.039866118</v>
      </c>
      <c r="AP442">
        <v>2.024752748</v>
      </c>
      <c r="AQ442">
        <v>2.0071414619999999</v>
      </c>
      <c r="AR442">
        <v>1.9860125879999999</v>
      </c>
      <c r="AS442">
        <v>1.9622117429999999</v>
      </c>
      <c r="AT442">
        <v>1.937693063</v>
      </c>
      <c r="AU442">
        <v>1.913195521</v>
      </c>
      <c r="AV442">
        <v>1.888630507</v>
      </c>
    </row>
    <row r="443" spans="1:48" x14ac:dyDescent="0.25">
      <c r="A443" t="s">
        <v>637</v>
      </c>
      <c r="B443">
        <v>0.96116878123798499</v>
      </c>
      <c r="C443">
        <v>0.98039215686274495</v>
      </c>
      <c r="D443">
        <v>0.99999080979999999</v>
      </c>
      <c r="E443">
        <v>1.0209864420000001</v>
      </c>
      <c r="F443">
        <v>1.049173007</v>
      </c>
      <c r="G443">
        <v>1.0686182550000001</v>
      </c>
      <c r="H443">
        <v>1.082114496</v>
      </c>
      <c r="I443">
        <v>1.0977520599999999</v>
      </c>
      <c r="J443">
        <v>1.111427181</v>
      </c>
      <c r="K443">
        <v>1.120438314</v>
      </c>
      <c r="L443">
        <v>1.1282625129999999</v>
      </c>
      <c r="M443">
        <v>1.139275872</v>
      </c>
      <c r="N443">
        <v>1.1517266589999999</v>
      </c>
      <c r="O443">
        <v>1.167512192</v>
      </c>
      <c r="P443">
        <v>1.1865914689999999</v>
      </c>
      <c r="Q443">
        <v>1.209118382</v>
      </c>
      <c r="R443">
        <v>1.236112519</v>
      </c>
      <c r="S443">
        <v>1.282226737</v>
      </c>
      <c r="T443">
        <v>1.3275958189999999</v>
      </c>
      <c r="U443">
        <v>1.383291877</v>
      </c>
      <c r="V443">
        <v>1.4372468620000001</v>
      </c>
      <c r="W443">
        <v>1.4882913520000001</v>
      </c>
      <c r="X443">
        <v>1.5485370890000001</v>
      </c>
      <c r="Y443">
        <v>1.6130572080000001</v>
      </c>
      <c r="Z443">
        <v>1.679620616</v>
      </c>
      <c r="AA443">
        <v>1.7457452090000001</v>
      </c>
      <c r="AB443">
        <v>1.809922408</v>
      </c>
      <c r="AC443">
        <v>1.8672443080000001</v>
      </c>
      <c r="AD443">
        <v>1.9192832790000001</v>
      </c>
      <c r="AE443">
        <v>1.964552868</v>
      </c>
      <c r="AF443">
        <v>2.0030262670000001</v>
      </c>
      <c r="AG443">
        <v>2.0342893970000002</v>
      </c>
      <c r="AH443">
        <v>2.054051238</v>
      </c>
      <c r="AI443">
        <v>2.0653462710000001</v>
      </c>
      <c r="AJ443">
        <v>2.070984009</v>
      </c>
      <c r="AK443">
        <v>2.0721302960000001</v>
      </c>
      <c r="AL443">
        <v>2.0692636850000001</v>
      </c>
      <c r="AM443">
        <v>2.0623945859999999</v>
      </c>
      <c r="AN443">
        <v>2.0524276989999999</v>
      </c>
      <c r="AO443">
        <v>2.039866118</v>
      </c>
      <c r="AP443">
        <v>2.024752748</v>
      </c>
      <c r="AQ443">
        <v>2.0071414619999999</v>
      </c>
      <c r="AR443">
        <v>1.9860125879999999</v>
      </c>
      <c r="AS443">
        <v>1.9622117429999999</v>
      </c>
      <c r="AT443">
        <v>1.937693063</v>
      </c>
      <c r="AU443">
        <v>1.913195521</v>
      </c>
      <c r="AV443">
        <v>1.888630507</v>
      </c>
    </row>
    <row r="444" spans="1:48" x14ac:dyDescent="0.25">
      <c r="A444" t="s">
        <v>638</v>
      </c>
      <c r="B444">
        <v>0.96116878123798499</v>
      </c>
      <c r="C444">
        <v>0.98039215686274495</v>
      </c>
      <c r="D444">
        <v>0.99999080979999999</v>
      </c>
      <c r="E444">
        <v>1.0209864420000001</v>
      </c>
      <c r="F444">
        <v>1.049173007</v>
      </c>
      <c r="G444">
        <v>1.0686182550000001</v>
      </c>
      <c r="H444">
        <v>1.082114496</v>
      </c>
      <c r="I444">
        <v>1.0977520599999999</v>
      </c>
      <c r="J444">
        <v>1.111427181</v>
      </c>
      <c r="K444">
        <v>1.120438314</v>
      </c>
      <c r="L444">
        <v>1.1282625129999999</v>
      </c>
      <c r="M444">
        <v>1.139275872</v>
      </c>
      <c r="N444">
        <v>1.1517266589999999</v>
      </c>
      <c r="O444">
        <v>1.167512192</v>
      </c>
      <c r="P444">
        <v>1.1865914689999999</v>
      </c>
      <c r="Q444">
        <v>1.209118382</v>
      </c>
      <c r="R444">
        <v>1.236112519</v>
      </c>
      <c r="S444">
        <v>1.282226737</v>
      </c>
      <c r="T444">
        <v>1.3275958189999999</v>
      </c>
      <c r="U444">
        <v>1.383291877</v>
      </c>
      <c r="V444">
        <v>1.4372468620000001</v>
      </c>
      <c r="W444">
        <v>1.4882913520000001</v>
      </c>
      <c r="X444">
        <v>1.5485370890000001</v>
      </c>
      <c r="Y444">
        <v>1.6130572080000001</v>
      </c>
      <c r="Z444">
        <v>1.679620616</v>
      </c>
      <c r="AA444">
        <v>1.7457452090000001</v>
      </c>
      <c r="AB444">
        <v>1.809922408</v>
      </c>
      <c r="AC444">
        <v>1.8672443080000001</v>
      </c>
      <c r="AD444">
        <v>1.9192832790000001</v>
      </c>
      <c r="AE444">
        <v>1.964552868</v>
      </c>
      <c r="AF444">
        <v>2.0030262670000001</v>
      </c>
      <c r="AG444">
        <v>2.0342893970000002</v>
      </c>
      <c r="AH444">
        <v>2.054051238</v>
      </c>
      <c r="AI444">
        <v>2.0653462710000001</v>
      </c>
      <c r="AJ444">
        <v>2.070984009</v>
      </c>
      <c r="AK444">
        <v>2.0721302960000001</v>
      </c>
      <c r="AL444">
        <v>2.0692636850000001</v>
      </c>
      <c r="AM444">
        <v>2.0623945859999999</v>
      </c>
      <c r="AN444">
        <v>2.0524276989999999</v>
      </c>
      <c r="AO444">
        <v>2.039866118</v>
      </c>
      <c r="AP444">
        <v>2.024752748</v>
      </c>
      <c r="AQ444">
        <v>2.0071414619999999</v>
      </c>
      <c r="AR444">
        <v>1.9860125879999999</v>
      </c>
      <c r="AS444">
        <v>1.9622117429999999</v>
      </c>
      <c r="AT444">
        <v>1.937693063</v>
      </c>
      <c r="AU444">
        <v>1.913195521</v>
      </c>
      <c r="AV444">
        <v>1.888630507</v>
      </c>
    </row>
    <row r="445" spans="1:48" x14ac:dyDescent="0.25">
      <c r="A445" t="s">
        <v>639</v>
      </c>
      <c r="B445">
        <v>0.96116878123798499</v>
      </c>
      <c r="C445">
        <v>0.98039215686274495</v>
      </c>
      <c r="D445">
        <v>0.99999080979999999</v>
      </c>
      <c r="E445">
        <v>1.0209864420000001</v>
      </c>
      <c r="F445">
        <v>1.049173007</v>
      </c>
      <c r="G445">
        <v>1.0686182550000001</v>
      </c>
      <c r="H445">
        <v>1.082114496</v>
      </c>
      <c r="I445">
        <v>1.0977520599999999</v>
      </c>
      <c r="J445">
        <v>1.111427181</v>
      </c>
      <c r="K445">
        <v>1.120438314</v>
      </c>
      <c r="L445">
        <v>1.1282625129999999</v>
      </c>
      <c r="M445">
        <v>1.139275872</v>
      </c>
      <c r="N445">
        <v>1.1517266589999999</v>
      </c>
      <c r="O445">
        <v>1.167512192</v>
      </c>
      <c r="P445">
        <v>1.1865914689999999</v>
      </c>
      <c r="Q445">
        <v>1.209118382</v>
      </c>
      <c r="R445">
        <v>1.236112519</v>
      </c>
      <c r="S445">
        <v>1.282226737</v>
      </c>
      <c r="T445">
        <v>1.3275958189999999</v>
      </c>
      <c r="U445">
        <v>1.383291877</v>
      </c>
      <c r="V445">
        <v>1.4372468620000001</v>
      </c>
      <c r="W445">
        <v>1.4882913520000001</v>
      </c>
      <c r="X445">
        <v>1.5485370890000001</v>
      </c>
      <c r="Y445">
        <v>1.6130572080000001</v>
      </c>
      <c r="Z445">
        <v>1.679620616</v>
      </c>
      <c r="AA445">
        <v>1.7457452090000001</v>
      </c>
      <c r="AB445">
        <v>1.809922408</v>
      </c>
      <c r="AC445">
        <v>1.8672443080000001</v>
      </c>
      <c r="AD445">
        <v>1.9192832790000001</v>
      </c>
      <c r="AE445">
        <v>1.964552868</v>
      </c>
      <c r="AF445">
        <v>2.0030262670000001</v>
      </c>
      <c r="AG445">
        <v>2.0342893970000002</v>
      </c>
      <c r="AH445">
        <v>2.054051238</v>
      </c>
      <c r="AI445">
        <v>2.0653462710000001</v>
      </c>
      <c r="AJ445">
        <v>2.070984009</v>
      </c>
      <c r="AK445">
        <v>2.0721302960000001</v>
      </c>
      <c r="AL445">
        <v>2.0692636850000001</v>
      </c>
      <c r="AM445">
        <v>2.0623945859999999</v>
      </c>
      <c r="AN445">
        <v>2.0524276989999999</v>
      </c>
      <c r="AO445">
        <v>2.039866118</v>
      </c>
      <c r="AP445">
        <v>2.024752748</v>
      </c>
      <c r="AQ445">
        <v>2.0071414619999999</v>
      </c>
      <c r="AR445">
        <v>1.9860125879999999</v>
      </c>
      <c r="AS445">
        <v>1.9622117429999999</v>
      </c>
      <c r="AT445">
        <v>1.937693063</v>
      </c>
      <c r="AU445">
        <v>1.913195521</v>
      </c>
      <c r="AV445">
        <v>1.888630507</v>
      </c>
    </row>
    <row r="446" spans="1:48" x14ac:dyDescent="0.25">
      <c r="A446" t="s">
        <v>640</v>
      </c>
      <c r="B446">
        <v>0.96116878123798499</v>
      </c>
      <c r="C446">
        <v>0.98039215686274495</v>
      </c>
      <c r="D446">
        <v>0.99999080979999999</v>
      </c>
      <c r="E446">
        <v>1.0209864420000001</v>
      </c>
      <c r="F446">
        <v>1.049173007</v>
      </c>
      <c r="G446">
        <v>1.0686182550000001</v>
      </c>
      <c r="H446">
        <v>1.082114496</v>
      </c>
      <c r="I446">
        <v>1.0977520599999999</v>
      </c>
      <c r="J446">
        <v>1.111427181</v>
      </c>
      <c r="K446">
        <v>1.120438314</v>
      </c>
      <c r="L446">
        <v>1.1282625129999999</v>
      </c>
      <c r="M446">
        <v>1.139275872</v>
      </c>
      <c r="N446">
        <v>1.1517266589999999</v>
      </c>
      <c r="O446">
        <v>1.167512192</v>
      </c>
      <c r="P446">
        <v>1.1865914689999999</v>
      </c>
      <c r="Q446">
        <v>1.209118382</v>
      </c>
      <c r="R446">
        <v>1.236112519</v>
      </c>
      <c r="S446">
        <v>1.282226737</v>
      </c>
      <c r="T446">
        <v>1.3275958189999999</v>
      </c>
      <c r="U446">
        <v>1.383291877</v>
      </c>
      <c r="V446">
        <v>1.4372468620000001</v>
      </c>
      <c r="W446">
        <v>1.4882913520000001</v>
      </c>
      <c r="X446">
        <v>1.5485370890000001</v>
      </c>
      <c r="Y446">
        <v>1.6130572080000001</v>
      </c>
      <c r="Z446">
        <v>1.679620616</v>
      </c>
      <c r="AA446">
        <v>1.7457452090000001</v>
      </c>
      <c r="AB446">
        <v>1.809922408</v>
      </c>
      <c r="AC446">
        <v>1.8672443080000001</v>
      </c>
      <c r="AD446">
        <v>1.9192832790000001</v>
      </c>
      <c r="AE446">
        <v>1.964552868</v>
      </c>
      <c r="AF446">
        <v>2.0030262670000001</v>
      </c>
      <c r="AG446">
        <v>2.0342893970000002</v>
      </c>
      <c r="AH446">
        <v>2.054051238</v>
      </c>
      <c r="AI446">
        <v>2.0653462710000001</v>
      </c>
      <c r="AJ446">
        <v>2.070984009</v>
      </c>
      <c r="AK446">
        <v>2.0721302960000001</v>
      </c>
      <c r="AL446">
        <v>2.0692636850000001</v>
      </c>
      <c r="AM446">
        <v>2.0623945859999999</v>
      </c>
      <c r="AN446">
        <v>2.0524276989999999</v>
      </c>
      <c r="AO446">
        <v>2.039866118</v>
      </c>
      <c r="AP446">
        <v>2.024752748</v>
      </c>
      <c r="AQ446">
        <v>2.0071414619999999</v>
      </c>
      <c r="AR446">
        <v>1.9860125879999999</v>
      </c>
      <c r="AS446">
        <v>1.9622117429999999</v>
      </c>
      <c r="AT446">
        <v>1.937693063</v>
      </c>
      <c r="AU446">
        <v>1.913195521</v>
      </c>
      <c r="AV446">
        <v>1.888630507</v>
      </c>
    </row>
    <row r="447" spans="1:48" x14ac:dyDescent="0.25">
      <c r="A447" t="s">
        <v>641</v>
      </c>
      <c r="B447">
        <v>0.96116878123798499</v>
      </c>
      <c r="C447">
        <v>0.98039215686274495</v>
      </c>
      <c r="D447">
        <v>0.99999080979999999</v>
      </c>
      <c r="E447">
        <v>1.0209864420000001</v>
      </c>
      <c r="F447">
        <v>1.049173007</v>
      </c>
      <c r="G447">
        <v>1.0686182550000001</v>
      </c>
      <c r="H447">
        <v>1.082114496</v>
      </c>
      <c r="I447">
        <v>1.0977520599999999</v>
      </c>
      <c r="J447">
        <v>1.111427181</v>
      </c>
      <c r="K447">
        <v>1.120438314</v>
      </c>
      <c r="L447">
        <v>1.1282625129999999</v>
      </c>
      <c r="M447">
        <v>1.139275872</v>
      </c>
      <c r="N447">
        <v>1.1517266589999999</v>
      </c>
      <c r="O447">
        <v>1.167512192</v>
      </c>
      <c r="P447">
        <v>1.1865914689999999</v>
      </c>
      <c r="Q447">
        <v>1.209118382</v>
      </c>
      <c r="R447">
        <v>1.236112519</v>
      </c>
      <c r="S447">
        <v>1.282226737</v>
      </c>
      <c r="T447">
        <v>1.3275958189999999</v>
      </c>
      <c r="U447">
        <v>1.383291877</v>
      </c>
      <c r="V447">
        <v>1.4372468620000001</v>
      </c>
      <c r="W447">
        <v>1.4882913520000001</v>
      </c>
      <c r="X447">
        <v>1.5485370890000001</v>
      </c>
      <c r="Y447">
        <v>1.6130572080000001</v>
      </c>
      <c r="Z447">
        <v>1.679620616</v>
      </c>
      <c r="AA447">
        <v>1.7457452090000001</v>
      </c>
      <c r="AB447">
        <v>1.809922408</v>
      </c>
      <c r="AC447">
        <v>1.8672443080000001</v>
      </c>
      <c r="AD447">
        <v>1.9192832790000001</v>
      </c>
      <c r="AE447">
        <v>1.964552868</v>
      </c>
      <c r="AF447">
        <v>2.0030262670000001</v>
      </c>
      <c r="AG447">
        <v>2.0342893970000002</v>
      </c>
      <c r="AH447">
        <v>2.054051238</v>
      </c>
      <c r="AI447">
        <v>2.0653462710000001</v>
      </c>
      <c r="AJ447">
        <v>2.070984009</v>
      </c>
      <c r="AK447">
        <v>2.0721302960000001</v>
      </c>
      <c r="AL447">
        <v>2.0692636850000001</v>
      </c>
      <c r="AM447">
        <v>2.0623945859999999</v>
      </c>
      <c r="AN447">
        <v>2.0524276989999999</v>
      </c>
      <c r="AO447">
        <v>2.039866118</v>
      </c>
      <c r="AP447">
        <v>2.024752748</v>
      </c>
      <c r="AQ447">
        <v>2.0071414619999999</v>
      </c>
      <c r="AR447">
        <v>1.9860125879999999</v>
      </c>
      <c r="AS447">
        <v>1.9622117429999999</v>
      </c>
      <c r="AT447">
        <v>1.937693063</v>
      </c>
      <c r="AU447">
        <v>1.913195521</v>
      </c>
      <c r="AV447">
        <v>1.888630507</v>
      </c>
    </row>
    <row r="448" spans="1:48" x14ac:dyDescent="0.25">
      <c r="A448" t="s">
        <v>642</v>
      </c>
      <c r="B448">
        <v>0.96116878123798499</v>
      </c>
      <c r="C448">
        <v>0.98039215686274495</v>
      </c>
      <c r="D448">
        <v>0.99999080979999999</v>
      </c>
      <c r="E448">
        <v>1.0209864420000001</v>
      </c>
      <c r="F448">
        <v>1.049173007</v>
      </c>
      <c r="G448">
        <v>1.0686182550000001</v>
      </c>
      <c r="H448">
        <v>1.082114496</v>
      </c>
      <c r="I448">
        <v>1.0977520599999999</v>
      </c>
      <c r="J448">
        <v>1.111427181</v>
      </c>
      <c r="K448">
        <v>1.120438314</v>
      </c>
      <c r="L448">
        <v>1.1282625129999999</v>
      </c>
      <c r="M448">
        <v>1.139275872</v>
      </c>
      <c r="N448">
        <v>1.1517266589999999</v>
      </c>
      <c r="O448">
        <v>1.167512192</v>
      </c>
      <c r="P448">
        <v>1.1865914689999999</v>
      </c>
      <c r="Q448">
        <v>1.209118382</v>
      </c>
      <c r="R448">
        <v>1.236112519</v>
      </c>
      <c r="S448">
        <v>1.282226737</v>
      </c>
      <c r="T448">
        <v>1.3275958189999999</v>
      </c>
      <c r="U448">
        <v>1.383291877</v>
      </c>
      <c r="V448">
        <v>1.4372468620000001</v>
      </c>
      <c r="W448">
        <v>1.4882913520000001</v>
      </c>
      <c r="X448">
        <v>1.5485370890000001</v>
      </c>
      <c r="Y448">
        <v>1.6130572080000001</v>
      </c>
      <c r="Z448">
        <v>1.679620616</v>
      </c>
      <c r="AA448">
        <v>1.7457452090000001</v>
      </c>
      <c r="AB448">
        <v>1.809922408</v>
      </c>
      <c r="AC448">
        <v>1.8672443080000001</v>
      </c>
      <c r="AD448">
        <v>1.9192832790000001</v>
      </c>
      <c r="AE448">
        <v>1.964552868</v>
      </c>
      <c r="AF448">
        <v>2.0030262670000001</v>
      </c>
      <c r="AG448">
        <v>2.0342893970000002</v>
      </c>
      <c r="AH448">
        <v>2.054051238</v>
      </c>
      <c r="AI448">
        <v>2.0653462710000001</v>
      </c>
      <c r="AJ448">
        <v>2.070984009</v>
      </c>
      <c r="AK448">
        <v>2.0721302960000001</v>
      </c>
      <c r="AL448">
        <v>2.0692636850000001</v>
      </c>
      <c r="AM448">
        <v>2.0623945859999999</v>
      </c>
      <c r="AN448">
        <v>2.0524276989999999</v>
      </c>
      <c r="AO448">
        <v>2.039866118</v>
      </c>
      <c r="AP448">
        <v>2.024752748</v>
      </c>
      <c r="AQ448">
        <v>2.0071414619999999</v>
      </c>
      <c r="AR448">
        <v>1.9860125879999999</v>
      </c>
      <c r="AS448">
        <v>1.9622117429999999</v>
      </c>
      <c r="AT448">
        <v>1.937693063</v>
      </c>
      <c r="AU448">
        <v>1.913195521</v>
      </c>
      <c r="AV448">
        <v>1.888630507</v>
      </c>
    </row>
    <row r="449" spans="1:48" x14ac:dyDescent="0.25">
      <c r="A449" t="s">
        <v>643</v>
      </c>
      <c r="B449">
        <v>0.96116878123798499</v>
      </c>
      <c r="C449">
        <v>0.98039215686274495</v>
      </c>
      <c r="D449">
        <v>0.99999080979999999</v>
      </c>
      <c r="E449">
        <v>1.0209864420000001</v>
      </c>
      <c r="F449">
        <v>1.049173007</v>
      </c>
      <c r="G449">
        <v>1.0686182550000001</v>
      </c>
      <c r="H449">
        <v>1.082114496</v>
      </c>
      <c r="I449">
        <v>1.0977520599999999</v>
      </c>
      <c r="J449">
        <v>1.111427181</v>
      </c>
      <c r="K449">
        <v>1.120438314</v>
      </c>
      <c r="L449">
        <v>1.1282625129999999</v>
      </c>
      <c r="M449">
        <v>1.139275872</v>
      </c>
      <c r="N449">
        <v>1.1517266589999999</v>
      </c>
      <c r="O449">
        <v>1.167512192</v>
      </c>
      <c r="P449">
        <v>1.1865914689999999</v>
      </c>
      <c r="Q449">
        <v>1.209118382</v>
      </c>
      <c r="R449">
        <v>1.236112519</v>
      </c>
      <c r="S449">
        <v>1.282226737</v>
      </c>
      <c r="T449">
        <v>1.3275958189999999</v>
      </c>
      <c r="U449">
        <v>1.383291877</v>
      </c>
      <c r="V449">
        <v>1.4372468620000001</v>
      </c>
      <c r="W449">
        <v>1.4882913520000001</v>
      </c>
      <c r="X449">
        <v>1.5485370890000001</v>
      </c>
      <c r="Y449">
        <v>1.6130572080000001</v>
      </c>
      <c r="Z449">
        <v>1.679620616</v>
      </c>
      <c r="AA449">
        <v>1.7457452090000001</v>
      </c>
      <c r="AB449">
        <v>1.809922408</v>
      </c>
      <c r="AC449">
        <v>1.8672443080000001</v>
      </c>
      <c r="AD449">
        <v>1.9192832790000001</v>
      </c>
      <c r="AE449">
        <v>1.964552868</v>
      </c>
      <c r="AF449">
        <v>2.0030262670000001</v>
      </c>
      <c r="AG449">
        <v>2.0342893970000002</v>
      </c>
      <c r="AH449">
        <v>2.054051238</v>
      </c>
      <c r="AI449">
        <v>2.0653462710000001</v>
      </c>
      <c r="AJ449">
        <v>2.070984009</v>
      </c>
      <c r="AK449">
        <v>2.0721302960000001</v>
      </c>
      <c r="AL449">
        <v>2.0692636850000001</v>
      </c>
      <c r="AM449">
        <v>2.0623945859999999</v>
      </c>
      <c r="AN449">
        <v>2.0524276989999999</v>
      </c>
      <c r="AO449">
        <v>2.039866118</v>
      </c>
      <c r="AP449">
        <v>2.024752748</v>
      </c>
      <c r="AQ449">
        <v>2.0071414619999999</v>
      </c>
      <c r="AR449">
        <v>1.9860125879999999</v>
      </c>
      <c r="AS449">
        <v>1.9622117429999999</v>
      </c>
      <c r="AT449">
        <v>1.937693063</v>
      </c>
      <c r="AU449">
        <v>1.913195521</v>
      </c>
      <c r="AV449">
        <v>1.888630507</v>
      </c>
    </row>
    <row r="450" spans="1:48" x14ac:dyDescent="0.25">
      <c r="A450" t="s">
        <v>644</v>
      </c>
      <c r="B450">
        <v>0.96116878123798499</v>
      </c>
      <c r="C450">
        <v>0.98039215686274495</v>
      </c>
      <c r="D450">
        <v>0.99999080979999999</v>
      </c>
      <c r="E450">
        <v>1.0209864420000001</v>
      </c>
      <c r="F450">
        <v>1.049173007</v>
      </c>
      <c r="G450">
        <v>1.0686182550000001</v>
      </c>
      <c r="H450">
        <v>1.082114496</v>
      </c>
      <c r="I450">
        <v>1.0977520599999999</v>
      </c>
      <c r="J450">
        <v>1.111427181</v>
      </c>
      <c r="K450">
        <v>1.120438314</v>
      </c>
      <c r="L450">
        <v>1.1282625129999999</v>
      </c>
      <c r="M450">
        <v>1.139275872</v>
      </c>
      <c r="N450">
        <v>1.1517266589999999</v>
      </c>
      <c r="O450">
        <v>1.167512192</v>
      </c>
      <c r="P450">
        <v>1.1865914689999999</v>
      </c>
      <c r="Q450">
        <v>1.209118382</v>
      </c>
      <c r="R450">
        <v>1.236112519</v>
      </c>
      <c r="S450">
        <v>1.282226737</v>
      </c>
      <c r="T450">
        <v>1.3275958189999999</v>
      </c>
      <c r="U450">
        <v>1.383291877</v>
      </c>
      <c r="V450">
        <v>1.4372468620000001</v>
      </c>
      <c r="W450">
        <v>1.4882913520000001</v>
      </c>
      <c r="X450">
        <v>1.5485370890000001</v>
      </c>
      <c r="Y450">
        <v>1.6130572080000001</v>
      </c>
      <c r="Z450">
        <v>1.679620616</v>
      </c>
      <c r="AA450">
        <v>1.7457452090000001</v>
      </c>
      <c r="AB450">
        <v>1.809922408</v>
      </c>
      <c r="AC450">
        <v>1.8672443080000001</v>
      </c>
      <c r="AD450">
        <v>1.9192832790000001</v>
      </c>
      <c r="AE450">
        <v>1.964552868</v>
      </c>
      <c r="AF450">
        <v>2.0030262670000001</v>
      </c>
      <c r="AG450">
        <v>2.0342893970000002</v>
      </c>
      <c r="AH450">
        <v>2.054051238</v>
      </c>
      <c r="AI450">
        <v>2.0653462710000001</v>
      </c>
      <c r="AJ450">
        <v>2.070984009</v>
      </c>
      <c r="AK450">
        <v>2.0721302960000001</v>
      </c>
      <c r="AL450">
        <v>2.0692636850000001</v>
      </c>
      <c r="AM450">
        <v>2.0623945859999999</v>
      </c>
      <c r="AN450">
        <v>2.0524276989999999</v>
      </c>
      <c r="AO450">
        <v>2.039866118</v>
      </c>
      <c r="AP450">
        <v>2.024752748</v>
      </c>
      <c r="AQ450">
        <v>2.0071414619999999</v>
      </c>
      <c r="AR450">
        <v>1.9860125879999999</v>
      </c>
      <c r="AS450">
        <v>1.9622117429999999</v>
      </c>
      <c r="AT450">
        <v>1.937693063</v>
      </c>
      <c r="AU450">
        <v>1.913195521</v>
      </c>
      <c r="AV450">
        <v>1.888630507</v>
      </c>
    </row>
    <row r="451" spans="1:48" x14ac:dyDescent="0.25">
      <c r="A451" t="s">
        <v>645</v>
      </c>
      <c r="B451">
        <v>0.96116878123798499</v>
      </c>
      <c r="C451">
        <v>0.98039215686274495</v>
      </c>
      <c r="D451">
        <v>0.99999080979999999</v>
      </c>
      <c r="E451">
        <v>1.0209864420000001</v>
      </c>
      <c r="F451">
        <v>1.049173007</v>
      </c>
      <c r="G451">
        <v>1.0686182550000001</v>
      </c>
      <c r="H451">
        <v>1.082114496</v>
      </c>
      <c r="I451">
        <v>1.0977520599999999</v>
      </c>
      <c r="J451">
        <v>1.111427181</v>
      </c>
      <c r="K451">
        <v>1.120438314</v>
      </c>
      <c r="L451">
        <v>1.1282625129999999</v>
      </c>
      <c r="M451">
        <v>1.139275872</v>
      </c>
      <c r="N451">
        <v>1.1517266589999999</v>
      </c>
      <c r="O451">
        <v>1.167512192</v>
      </c>
      <c r="P451">
        <v>1.1865914689999999</v>
      </c>
      <c r="Q451">
        <v>1.209118382</v>
      </c>
      <c r="R451">
        <v>1.236112519</v>
      </c>
      <c r="S451">
        <v>1.282226737</v>
      </c>
      <c r="T451">
        <v>1.3275958189999999</v>
      </c>
      <c r="U451">
        <v>1.383291877</v>
      </c>
      <c r="V451">
        <v>1.4372468620000001</v>
      </c>
      <c r="W451">
        <v>1.4882913520000001</v>
      </c>
      <c r="X451">
        <v>1.5485370890000001</v>
      </c>
      <c r="Y451">
        <v>1.6130572080000001</v>
      </c>
      <c r="Z451">
        <v>1.679620616</v>
      </c>
      <c r="AA451">
        <v>1.7457452090000001</v>
      </c>
      <c r="AB451">
        <v>1.809922408</v>
      </c>
      <c r="AC451">
        <v>1.8672443080000001</v>
      </c>
      <c r="AD451">
        <v>1.9192832790000001</v>
      </c>
      <c r="AE451">
        <v>1.964552868</v>
      </c>
      <c r="AF451">
        <v>2.0030262670000001</v>
      </c>
      <c r="AG451">
        <v>2.0342893970000002</v>
      </c>
      <c r="AH451">
        <v>2.054051238</v>
      </c>
      <c r="AI451">
        <v>2.0653462710000001</v>
      </c>
      <c r="AJ451">
        <v>2.070984009</v>
      </c>
      <c r="AK451">
        <v>2.0721302960000001</v>
      </c>
      <c r="AL451">
        <v>2.0692636850000001</v>
      </c>
      <c r="AM451">
        <v>2.0623945859999999</v>
      </c>
      <c r="AN451">
        <v>2.0524276989999999</v>
      </c>
      <c r="AO451">
        <v>2.039866118</v>
      </c>
      <c r="AP451">
        <v>2.024752748</v>
      </c>
      <c r="AQ451">
        <v>2.0071414619999999</v>
      </c>
      <c r="AR451">
        <v>1.9860125879999999</v>
      </c>
      <c r="AS451">
        <v>1.9622117429999999</v>
      </c>
      <c r="AT451">
        <v>1.937693063</v>
      </c>
      <c r="AU451">
        <v>1.913195521</v>
      </c>
      <c r="AV451">
        <v>1.888630507</v>
      </c>
    </row>
    <row r="452" spans="1:48" x14ac:dyDescent="0.25">
      <c r="A452" t="s">
        <v>646</v>
      </c>
      <c r="B452">
        <v>0.96116878123798499</v>
      </c>
      <c r="C452">
        <v>0.98039215686274495</v>
      </c>
      <c r="D452">
        <v>0.99999080979999999</v>
      </c>
      <c r="E452">
        <v>1.0209864420000001</v>
      </c>
      <c r="F452">
        <v>1.049173007</v>
      </c>
      <c r="G452">
        <v>1.0686182550000001</v>
      </c>
      <c r="H452">
        <v>1.082114496</v>
      </c>
      <c r="I452">
        <v>1.0977520599999999</v>
      </c>
      <c r="J452">
        <v>1.111427181</v>
      </c>
      <c r="K452">
        <v>1.120438314</v>
      </c>
      <c r="L452">
        <v>1.1282625129999999</v>
      </c>
      <c r="M452">
        <v>1.139275872</v>
      </c>
      <c r="N452">
        <v>1.1517266589999999</v>
      </c>
      <c r="O452">
        <v>1.167512192</v>
      </c>
      <c r="P452">
        <v>1.1865914689999999</v>
      </c>
      <c r="Q452">
        <v>1.209118382</v>
      </c>
      <c r="R452">
        <v>1.236112519</v>
      </c>
      <c r="S452">
        <v>1.282226737</v>
      </c>
      <c r="T452">
        <v>1.3275958189999999</v>
      </c>
      <c r="U452">
        <v>1.383291877</v>
      </c>
      <c r="V452">
        <v>1.4372468620000001</v>
      </c>
      <c r="W452">
        <v>1.4882913520000001</v>
      </c>
      <c r="X452">
        <v>1.5485370890000001</v>
      </c>
      <c r="Y452">
        <v>1.6130572080000001</v>
      </c>
      <c r="Z452">
        <v>1.679620616</v>
      </c>
      <c r="AA452">
        <v>1.7457452090000001</v>
      </c>
      <c r="AB452">
        <v>1.809922408</v>
      </c>
      <c r="AC452">
        <v>1.8672443080000001</v>
      </c>
      <c r="AD452">
        <v>1.9192832790000001</v>
      </c>
      <c r="AE452">
        <v>1.964552868</v>
      </c>
      <c r="AF452">
        <v>2.0030262670000001</v>
      </c>
      <c r="AG452">
        <v>2.0342893970000002</v>
      </c>
      <c r="AH452">
        <v>2.054051238</v>
      </c>
      <c r="AI452">
        <v>2.0653462710000001</v>
      </c>
      <c r="AJ452">
        <v>2.070984009</v>
      </c>
      <c r="AK452">
        <v>2.0721302960000001</v>
      </c>
      <c r="AL452">
        <v>2.0692636850000001</v>
      </c>
      <c r="AM452">
        <v>2.0623945859999999</v>
      </c>
      <c r="AN452">
        <v>2.0524276989999999</v>
      </c>
      <c r="AO452">
        <v>2.039866118</v>
      </c>
      <c r="AP452">
        <v>2.024752748</v>
      </c>
      <c r="AQ452">
        <v>2.0071414619999999</v>
      </c>
      <c r="AR452">
        <v>1.9860125879999999</v>
      </c>
      <c r="AS452">
        <v>1.9622117429999999</v>
      </c>
      <c r="AT452">
        <v>1.937693063</v>
      </c>
      <c r="AU452">
        <v>1.913195521</v>
      </c>
      <c r="AV452">
        <v>1.888630507</v>
      </c>
    </row>
    <row r="453" spans="1:48" x14ac:dyDescent="0.25">
      <c r="A453" t="s">
        <v>647</v>
      </c>
      <c r="B453">
        <v>0.96116878123798499</v>
      </c>
      <c r="C453">
        <v>0.98039215686274495</v>
      </c>
      <c r="D453">
        <v>0.99999080979999999</v>
      </c>
      <c r="E453">
        <v>1.0209864420000001</v>
      </c>
      <c r="F453">
        <v>1.049173007</v>
      </c>
      <c r="G453">
        <v>1.0686182550000001</v>
      </c>
      <c r="H453">
        <v>1.082114496</v>
      </c>
      <c r="I453">
        <v>1.0977520599999999</v>
      </c>
      <c r="J453">
        <v>1.111427181</v>
      </c>
      <c r="K453">
        <v>1.120438314</v>
      </c>
      <c r="L453">
        <v>1.1282625129999999</v>
      </c>
      <c r="M453">
        <v>1.139275872</v>
      </c>
      <c r="N453">
        <v>1.1517266589999999</v>
      </c>
      <c r="O453">
        <v>1.167512192</v>
      </c>
      <c r="P453">
        <v>1.1865914689999999</v>
      </c>
      <c r="Q453">
        <v>1.209118382</v>
      </c>
      <c r="R453">
        <v>1.236112519</v>
      </c>
      <c r="S453">
        <v>1.282226737</v>
      </c>
      <c r="T453">
        <v>1.3275958189999999</v>
      </c>
      <c r="U453">
        <v>1.383291877</v>
      </c>
      <c r="V453">
        <v>1.4372468620000001</v>
      </c>
      <c r="W453">
        <v>1.4882913520000001</v>
      </c>
      <c r="X453">
        <v>1.5485370890000001</v>
      </c>
      <c r="Y453">
        <v>1.6130572080000001</v>
      </c>
      <c r="Z453">
        <v>1.679620616</v>
      </c>
      <c r="AA453">
        <v>1.7457452090000001</v>
      </c>
      <c r="AB453">
        <v>1.809922408</v>
      </c>
      <c r="AC453">
        <v>1.8672443080000001</v>
      </c>
      <c r="AD453">
        <v>1.9192832790000001</v>
      </c>
      <c r="AE453">
        <v>1.964552868</v>
      </c>
      <c r="AF453">
        <v>2.0030262670000001</v>
      </c>
      <c r="AG453">
        <v>2.0342893970000002</v>
      </c>
      <c r="AH453">
        <v>2.054051238</v>
      </c>
      <c r="AI453">
        <v>2.0653462710000001</v>
      </c>
      <c r="AJ453">
        <v>2.070984009</v>
      </c>
      <c r="AK453">
        <v>2.0721302960000001</v>
      </c>
      <c r="AL453">
        <v>2.0692636850000001</v>
      </c>
      <c r="AM453">
        <v>2.0623945859999999</v>
      </c>
      <c r="AN453">
        <v>2.0524276989999999</v>
      </c>
      <c r="AO453">
        <v>2.039866118</v>
      </c>
      <c r="AP453">
        <v>2.024752748</v>
      </c>
      <c r="AQ453">
        <v>2.0071414619999999</v>
      </c>
      <c r="AR453">
        <v>1.9860125879999999</v>
      </c>
      <c r="AS453">
        <v>1.9622117429999999</v>
      </c>
      <c r="AT453">
        <v>1.937693063</v>
      </c>
      <c r="AU453">
        <v>1.913195521</v>
      </c>
      <c r="AV453">
        <v>1.888630507</v>
      </c>
    </row>
    <row r="454" spans="1:48" x14ac:dyDescent="0.25">
      <c r="A454" t="s">
        <v>648</v>
      </c>
      <c r="B454">
        <v>0.96116878123798499</v>
      </c>
      <c r="C454">
        <v>0.98039215686274495</v>
      </c>
      <c r="D454">
        <v>0.99999080979999999</v>
      </c>
      <c r="E454">
        <v>1.0209864420000001</v>
      </c>
      <c r="F454">
        <v>1.049173007</v>
      </c>
      <c r="G454">
        <v>1.0686182550000001</v>
      </c>
      <c r="H454">
        <v>1.082114496</v>
      </c>
      <c r="I454">
        <v>1.0977520599999999</v>
      </c>
      <c r="J454">
        <v>1.111427181</v>
      </c>
      <c r="K454">
        <v>1.120438314</v>
      </c>
      <c r="L454">
        <v>1.1282625129999999</v>
      </c>
      <c r="M454">
        <v>1.139275872</v>
      </c>
      <c r="N454">
        <v>1.1517266589999999</v>
      </c>
      <c r="O454">
        <v>1.167512192</v>
      </c>
      <c r="P454">
        <v>1.1865914689999999</v>
      </c>
      <c r="Q454">
        <v>1.209118382</v>
      </c>
      <c r="R454">
        <v>1.236112519</v>
      </c>
      <c r="S454">
        <v>1.282226737</v>
      </c>
      <c r="T454">
        <v>1.3275958189999999</v>
      </c>
      <c r="U454">
        <v>1.383291877</v>
      </c>
      <c r="V454">
        <v>1.4372468620000001</v>
      </c>
      <c r="W454">
        <v>1.4882913520000001</v>
      </c>
      <c r="X454">
        <v>1.5485370890000001</v>
      </c>
      <c r="Y454">
        <v>1.6130572080000001</v>
      </c>
      <c r="Z454">
        <v>1.679620616</v>
      </c>
      <c r="AA454">
        <v>1.7457452090000001</v>
      </c>
      <c r="AB454">
        <v>1.809922408</v>
      </c>
      <c r="AC454">
        <v>1.8672443080000001</v>
      </c>
      <c r="AD454">
        <v>1.9192832790000001</v>
      </c>
      <c r="AE454">
        <v>1.964552868</v>
      </c>
      <c r="AF454">
        <v>2.0030262670000001</v>
      </c>
      <c r="AG454">
        <v>2.0342893970000002</v>
      </c>
      <c r="AH454">
        <v>2.054051238</v>
      </c>
      <c r="AI454">
        <v>2.0653462710000001</v>
      </c>
      <c r="AJ454">
        <v>2.070984009</v>
      </c>
      <c r="AK454">
        <v>2.0721302960000001</v>
      </c>
      <c r="AL454">
        <v>2.0692636850000001</v>
      </c>
      <c r="AM454">
        <v>2.0623945859999999</v>
      </c>
      <c r="AN454">
        <v>2.0524276989999999</v>
      </c>
      <c r="AO454">
        <v>2.039866118</v>
      </c>
      <c r="AP454">
        <v>2.024752748</v>
      </c>
      <c r="AQ454">
        <v>2.0071414619999999</v>
      </c>
      <c r="AR454">
        <v>1.9860125879999999</v>
      </c>
      <c r="AS454">
        <v>1.9622117429999999</v>
      </c>
      <c r="AT454">
        <v>1.937693063</v>
      </c>
      <c r="AU454">
        <v>1.913195521</v>
      </c>
      <c r="AV454">
        <v>1.888630507</v>
      </c>
    </row>
    <row r="455" spans="1:48" x14ac:dyDescent="0.25">
      <c r="A455" t="s">
        <v>649</v>
      </c>
      <c r="B455">
        <v>0.96116878123798499</v>
      </c>
      <c r="C455">
        <v>0.98039215686274495</v>
      </c>
      <c r="D455">
        <v>0.99999080979999999</v>
      </c>
      <c r="E455">
        <v>1.0209864420000001</v>
      </c>
      <c r="F455">
        <v>1.049173007</v>
      </c>
      <c r="G455">
        <v>1.0686182550000001</v>
      </c>
      <c r="H455">
        <v>1.082114496</v>
      </c>
      <c r="I455">
        <v>1.0977520599999999</v>
      </c>
      <c r="J455">
        <v>1.111427181</v>
      </c>
      <c r="K455">
        <v>1.120438314</v>
      </c>
      <c r="L455">
        <v>1.1282625129999999</v>
      </c>
      <c r="M455">
        <v>1.139275872</v>
      </c>
      <c r="N455">
        <v>1.1517266589999999</v>
      </c>
      <c r="O455">
        <v>1.167512192</v>
      </c>
      <c r="P455">
        <v>1.1865914689999999</v>
      </c>
      <c r="Q455">
        <v>1.209118382</v>
      </c>
      <c r="R455">
        <v>1.236112519</v>
      </c>
      <c r="S455">
        <v>1.282226737</v>
      </c>
      <c r="T455">
        <v>1.3275958189999999</v>
      </c>
      <c r="U455">
        <v>1.383291877</v>
      </c>
      <c r="V455">
        <v>1.4372468620000001</v>
      </c>
      <c r="W455">
        <v>1.4882913520000001</v>
      </c>
      <c r="X455">
        <v>1.5485370890000001</v>
      </c>
      <c r="Y455">
        <v>1.6130572080000001</v>
      </c>
      <c r="Z455">
        <v>1.679620616</v>
      </c>
      <c r="AA455">
        <v>1.7457452090000001</v>
      </c>
      <c r="AB455">
        <v>1.809922408</v>
      </c>
      <c r="AC455">
        <v>1.8672443080000001</v>
      </c>
      <c r="AD455">
        <v>1.9192832790000001</v>
      </c>
      <c r="AE455">
        <v>1.964552868</v>
      </c>
      <c r="AF455">
        <v>2.0030262670000001</v>
      </c>
      <c r="AG455">
        <v>2.0342893970000002</v>
      </c>
      <c r="AH455">
        <v>2.054051238</v>
      </c>
      <c r="AI455">
        <v>2.0653462710000001</v>
      </c>
      <c r="AJ455">
        <v>2.070984009</v>
      </c>
      <c r="AK455">
        <v>2.0721302960000001</v>
      </c>
      <c r="AL455">
        <v>2.0692636850000001</v>
      </c>
      <c r="AM455">
        <v>2.0623945859999999</v>
      </c>
      <c r="AN455">
        <v>2.0524276989999999</v>
      </c>
      <c r="AO455">
        <v>2.039866118</v>
      </c>
      <c r="AP455">
        <v>2.024752748</v>
      </c>
      <c r="AQ455">
        <v>2.0071414619999999</v>
      </c>
      <c r="AR455">
        <v>1.9860125879999999</v>
      </c>
      <c r="AS455">
        <v>1.9622117429999999</v>
      </c>
      <c r="AT455">
        <v>1.937693063</v>
      </c>
      <c r="AU455">
        <v>1.913195521</v>
      </c>
      <c r="AV455">
        <v>1.888630507</v>
      </c>
    </row>
    <row r="456" spans="1:48" x14ac:dyDescent="0.25">
      <c r="A456" t="s">
        <v>650</v>
      </c>
      <c r="B456">
        <v>0.96116878123798499</v>
      </c>
      <c r="C456">
        <v>0.98039215686274495</v>
      </c>
      <c r="D456">
        <v>0.99999080979999999</v>
      </c>
      <c r="E456">
        <v>1.0209864420000001</v>
      </c>
      <c r="F456">
        <v>1.049173007</v>
      </c>
      <c r="G456">
        <v>1.0686182550000001</v>
      </c>
      <c r="H456">
        <v>1.082114496</v>
      </c>
      <c r="I456">
        <v>1.0977520599999999</v>
      </c>
      <c r="J456">
        <v>1.111427181</v>
      </c>
      <c r="K456">
        <v>1.120438314</v>
      </c>
      <c r="L456">
        <v>1.1282625129999999</v>
      </c>
      <c r="M456">
        <v>1.139275872</v>
      </c>
      <c r="N456">
        <v>1.1517266589999999</v>
      </c>
      <c r="O456">
        <v>1.167512192</v>
      </c>
      <c r="P456">
        <v>1.1865914689999999</v>
      </c>
      <c r="Q456">
        <v>1.209118382</v>
      </c>
      <c r="R456">
        <v>1.236112519</v>
      </c>
      <c r="S456">
        <v>1.282226737</v>
      </c>
      <c r="T456">
        <v>1.3275958189999999</v>
      </c>
      <c r="U456">
        <v>1.383291877</v>
      </c>
      <c r="V456">
        <v>1.4372468620000001</v>
      </c>
      <c r="W456">
        <v>1.4882913520000001</v>
      </c>
      <c r="X456">
        <v>1.5485370890000001</v>
      </c>
      <c r="Y456">
        <v>1.6130572080000001</v>
      </c>
      <c r="Z456">
        <v>1.679620616</v>
      </c>
      <c r="AA456">
        <v>1.7457452090000001</v>
      </c>
      <c r="AB456">
        <v>1.809922408</v>
      </c>
      <c r="AC456">
        <v>1.8672443080000001</v>
      </c>
      <c r="AD456">
        <v>1.9192832790000001</v>
      </c>
      <c r="AE456">
        <v>1.964552868</v>
      </c>
      <c r="AF456">
        <v>2.0030262670000001</v>
      </c>
      <c r="AG456">
        <v>2.0342893970000002</v>
      </c>
      <c r="AH456">
        <v>2.054051238</v>
      </c>
      <c r="AI456">
        <v>2.0653462710000001</v>
      </c>
      <c r="AJ456">
        <v>2.070984009</v>
      </c>
      <c r="AK456">
        <v>2.0721302960000001</v>
      </c>
      <c r="AL456">
        <v>2.0692636850000001</v>
      </c>
      <c r="AM456">
        <v>2.0623945859999999</v>
      </c>
      <c r="AN456">
        <v>2.0524276989999999</v>
      </c>
      <c r="AO456">
        <v>2.039866118</v>
      </c>
      <c r="AP456">
        <v>2.024752748</v>
      </c>
      <c r="AQ456">
        <v>2.0071414619999999</v>
      </c>
      <c r="AR456">
        <v>1.9860125879999999</v>
      </c>
      <c r="AS456">
        <v>1.9622117429999999</v>
      </c>
      <c r="AT456">
        <v>1.937693063</v>
      </c>
      <c r="AU456">
        <v>1.913195521</v>
      </c>
      <c r="AV456">
        <v>1.888630507</v>
      </c>
    </row>
    <row r="457" spans="1:48" x14ac:dyDescent="0.25">
      <c r="A457" t="s">
        <v>651</v>
      </c>
      <c r="B457">
        <v>0.96116878123798499</v>
      </c>
      <c r="C457">
        <v>0.98039215686274495</v>
      </c>
      <c r="D457">
        <v>0.99999080979999999</v>
      </c>
      <c r="E457">
        <v>1.0209864420000001</v>
      </c>
      <c r="F457">
        <v>1.049173007</v>
      </c>
      <c r="G457">
        <v>1.0686182550000001</v>
      </c>
      <c r="H457">
        <v>1.082114496</v>
      </c>
      <c r="I457">
        <v>1.0977520599999999</v>
      </c>
      <c r="J457">
        <v>1.111427181</v>
      </c>
      <c r="K457">
        <v>1.120438314</v>
      </c>
      <c r="L457">
        <v>1.1282625129999999</v>
      </c>
      <c r="M457">
        <v>1.139275872</v>
      </c>
      <c r="N457">
        <v>1.1517266589999999</v>
      </c>
      <c r="O457">
        <v>1.167512192</v>
      </c>
      <c r="P457">
        <v>1.1865914689999999</v>
      </c>
      <c r="Q457">
        <v>1.209118382</v>
      </c>
      <c r="R457">
        <v>1.236112519</v>
      </c>
      <c r="S457">
        <v>1.282226737</v>
      </c>
      <c r="T457">
        <v>1.3275958189999999</v>
      </c>
      <c r="U457">
        <v>1.383291877</v>
      </c>
      <c r="V457">
        <v>1.4372468620000001</v>
      </c>
      <c r="W457">
        <v>1.4882913520000001</v>
      </c>
      <c r="X457">
        <v>1.5485370890000001</v>
      </c>
      <c r="Y457">
        <v>1.6130572080000001</v>
      </c>
      <c r="Z457">
        <v>1.679620616</v>
      </c>
      <c r="AA457">
        <v>1.7457452090000001</v>
      </c>
      <c r="AB457">
        <v>1.809922408</v>
      </c>
      <c r="AC457">
        <v>1.8672443080000001</v>
      </c>
      <c r="AD457">
        <v>1.9192832790000001</v>
      </c>
      <c r="AE457">
        <v>1.964552868</v>
      </c>
      <c r="AF457">
        <v>2.0030262670000001</v>
      </c>
      <c r="AG457">
        <v>2.0342893970000002</v>
      </c>
      <c r="AH457">
        <v>2.054051238</v>
      </c>
      <c r="AI457">
        <v>2.0653462710000001</v>
      </c>
      <c r="AJ457">
        <v>2.070984009</v>
      </c>
      <c r="AK457">
        <v>2.0721302960000001</v>
      </c>
      <c r="AL457">
        <v>2.0692636850000001</v>
      </c>
      <c r="AM457">
        <v>2.0623945859999999</v>
      </c>
      <c r="AN457">
        <v>2.0524276989999999</v>
      </c>
      <c r="AO457">
        <v>2.039866118</v>
      </c>
      <c r="AP457">
        <v>2.024752748</v>
      </c>
      <c r="AQ457">
        <v>2.0071414619999999</v>
      </c>
      <c r="AR457">
        <v>1.9860125879999999</v>
      </c>
      <c r="AS457">
        <v>1.9622117429999999</v>
      </c>
      <c r="AT457">
        <v>1.937693063</v>
      </c>
      <c r="AU457">
        <v>1.913195521</v>
      </c>
      <c r="AV457">
        <v>1.888630507</v>
      </c>
    </row>
    <row r="458" spans="1:48" x14ac:dyDescent="0.25">
      <c r="A458" t="s">
        <v>652</v>
      </c>
      <c r="B458">
        <v>0.96116878123798499</v>
      </c>
      <c r="C458">
        <v>0.98039215686274495</v>
      </c>
      <c r="D458">
        <v>0.99999080979999999</v>
      </c>
      <c r="E458">
        <v>1.0209864420000001</v>
      </c>
      <c r="F458">
        <v>1.049173007</v>
      </c>
      <c r="G458">
        <v>1.0686182550000001</v>
      </c>
      <c r="H458">
        <v>1.082114496</v>
      </c>
      <c r="I458">
        <v>1.0977520599999999</v>
      </c>
      <c r="J458">
        <v>1.111427181</v>
      </c>
      <c r="K458">
        <v>1.120438314</v>
      </c>
      <c r="L458">
        <v>1.1282625129999999</v>
      </c>
      <c r="M458">
        <v>1.139275872</v>
      </c>
      <c r="N458">
        <v>1.1517266589999999</v>
      </c>
      <c r="O458">
        <v>1.167512192</v>
      </c>
      <c r="P458">
        <v>1.1865914689999999</v>
      </c>
      <c r="Q458">
        <v>1.209118382</v>
      </c>
      <c r="R458">
        <v>1.236112519</v>
      </c>
      <c r="S458">
        <v>1.282226737</v>
      </c>
      <c r="T458">
        <v>1.3275958189999999</v>
      </c>
      <c r="U458">
        <v>1.383291877</v>
      </c>
      <c r="V458">
        <v>1.4372468620000001</v>
      </c>
      <c r="W458">
        <v>1.4882913520000001</v>
      </c>
      <c r="X458">
        <v>1.5485370890000001</v>
      </c>
      <c r="Y458">
        <v>1.6130572080000001</v>
      </c>
      <c r="Z458">
        <v>1.679620616</v>
      </c>
      <c r="AA458">
        <v>1.7457452090000001</v>
      </c>
      <c r="AB458">
        <v>1.809922408</v>
      </c>
      <c r="AC458">
        <v>1.8672443080000001</v>
      </c>
      <c r="AD458">
        <v>1.9192832790000001</v>
      </c>
      <c r="AE458">
        <v>1.964552868</v>
      </c>
      <c r="AF458">
        <v>2.0030262670000001</v>
      </c>
      <c r="AG458">
        <v>2.0342893970000002</v>
      </c>
      <c r="AH458">
        <v>2.054051238</v>
      </c>
      <c r="AI458">
        <v>2.0653462710000001</v>
      </c>
      <c r="AJ458">
        <v>2.070984009</v>
      </c>
      <c r="AK458">
        <v>2.0721302960000001</v>
      </c>
      <c r="AL458">
        <v>2.0692636850000001</v>
      </c>
      <c r="AM458">
        <v>2.0623945859999999</v>
      </c>
      <c r="AN458">
        <v>2.0524276989999999</v>
      </c>
      <c r="AO458">
        <v>2.039866118</v>
      </c>
      <c r="AP458">
        <v>2.024752748</v>
      </c>
      <c r="AQ458">
        <v>2.0071414619999999</v>
      </c>
      <c r="AR458">
        <v>1.9860125879999999</v>
      </c>
      <c r="AS458">
        <v>1.9622117429999999</v>
      </c>
      <c r="AT458">
        <v>1.937693063</v>
      </c>
      <c r="AU458">
        <v>1.913195521</v>
      </c>
      <c r="AV458">
        <v>1.888630507</v>
      </c>
    </row>
    <row r="459" spans="1:48" x14ac:dyDescent="0.25">
      <c r="A459" t="s">
        <v>653</v>
      </c>
      <c r="B459">
        <v>0.96116878123798499</v>
      </c>
      <c r="C459">
        <v>0.98039215686274495</v>
      </c>
      <c r="D459">
        <v>0.99999080979999999</v>
      </c>
      <c r="E459">
        <v>1.0209864420000001</v>
      </c>
      <c r="F459">
        <v>1.049173007</v>
      </c>
      <c r="G459">
        <v>1.0686182550000001</v>
      </c>
      <c r="H459">
        <v>1.082114496</v>
      </c>
      <c r="I459">
        <v>1.0977520599999999</v>
      </c>
      <c r="J459">
        <v>1.111427181</v>
      </c>
      <c r="K459">
        <v>1.120438314</v>
      </c>
      <c r="L459">
        <v>1.1282625129999999</v>
      </c>
      <c r="M459">
        <v>1.139275872</v>
      </c>
      <c r="N459">
        <v>1.1517266589999999</v>
      </c>
      <c r="O459">
        <v>1.167512192</v>
      </c>
      <c r="P459">
        <v>1.1865914689999999</v>
      </c>
      <c r="Q459">
        <v>1.209118382</v>
      </c>
      <c r="R459">
        <v>1.236112519</v>
      </c>
      <c r="S459">
        <v>1.282226737</v>
      </c>
      <c r="T459">
        <v>1.3275958189999999</v>
      </c>
      <c r="U459">
        <v>1.383291877</v>
      </c>
      <c r="V459">
        <v>1.4372468620000001</v>
      </c>
      <c r="W459">
        <v>1.4882913520000001</v>
      </c>
      <c r="X459">
        <v>1.5485370890000001</v>
      </c>
      <c r="Y459">
        <v>1.6130572080000001</v>
      </c>
      <c r="Z459">
        <v>1.679620616</v>
      </c>
      <c r="AA459">
        <v>1.7457452090000001</v>
      </c>
      <c r="AB459">
        <v>1.809922408</v>
      </c>
      <c r="AC459">
        <v>1.8672443080000001</v>
      </c>
      <c r="AD459">
        <v>1.9192832790000001</v>
      </c>
      <c r="AE459">
        <v>1.964552868</v>
      </c>
      <c r="AF459">
        <v>2.0030262670000001</v>
      </c>
      <c r="AG459">
        <v>2.0342893970000002</v>
      </c>
      <c r="AH459">
        <v>2.054051238</v>
      </c>
      <c r="AI459">
        <v>2.0653462710000001</v>
      </c>
      <c r="AJ459">
        <v>2.070984009</v>
      </c>
      <c r="AK459">
        <v>2.0721302960000001</v>
      </c>
      <c r="AL459">
        <v>2.0692636850000001</v>
      </c>
      <c r="AM459">
        <v>2.0623945859999999</v>
      </c>
      <c r="AN459">
        <v>2.0524276989999999</v>
      </c>
      <c r="AO459">
        <v>2.039866118</v>
      </c>
      <c r="AP459">
        <v>2.024752748</v>
      </c>
      <c r="AQ459">
        <v>2.0071414619999999</v>
      </c>
      <c r="AR459">
        <v>1.9860125879999999</v>
      </c>
      <c r="AS459">
        <v>1.9622117429999999</v>
      </c>
      <c r="AT459">
        <v>1.937693063</v>
      </c>
      <c r="AU459">
        <v>1.913195521</v>
      </c>
      <c r="AV459">
        <v>1.888630507</v>
      </c>
    </row>
    <row r="460" spans="1:48" x14ac:dyDescent="0.25">
      <c r="A460" t="s">
        <v>654</v>
      </c>
      <c r="B460">
        <v>0.96116878123798499</v>
      </c>
      <c r="C460">
        <v>0.98039215686274495</v>
      </c>
      <c r="D460">
        <v>0.99999080979999999</v>
      </c>
      <c r="E460">
        <v>1.0209864420000001</v>
      </c>
      <c r="F460">
        <v>1.049173007</v>
      </c>
      <c r="G460">
        <v>1.0686182550000001</v>
      </c>
      <c r="H460">
        <v>1.082114496</v>
      </c>
      <c r="I460">
        <v>1.0977520599999999</v>
      </c>
      <c r="J460">
        <v>1.111427181</v>
      </c>
      <c r="K460">
        <v>1.120438314</v>
      </c>
      <c r="L460">
        <v>1.1282625129999999</v>
      </c>
      <c r="M460">
        <v>1.139275872</v>
      </c>
      <c r="N460">
        <v>1.1517266589999999</v>
      </c>
      <c r="O460">
        <v>1.167512192</v>
      </c>
      <c r="P460">
        <v>1.1865914689999999</v>
      </c>
      <c r="Q460">
        <v>1.209118382</v>
      </c>
      <c r="R460">
        <v>1.236112519</v>
      </c>
      <c r="S460">
        <v>1.282226737</v>
      </c>
      <c r="T460">
        <v>1.3275958189999999</v>
      </c>
      <c r="U460">
        <v>1.383291877</v>
      </c>
      <c r="V460">
        <v>1.4372468620000001</v>
      </c>
      <c r="W460">
        <v>1.4882913520000001</v>
      </c>
      <c r="X460">
        <v>1.5485370890000001</v>
      </c>
      <c r="Y460">
        <v>1.6130572080000001</v>
      </c>
      <c r="Z460">
        <v>1.679620616</v>
      </c>
      <c r="AA460">
        <v>1.7457452090000001</v>
      </c>
      <c r="AB460">
        <v>1.809922408</v>
      </c>
      <c r="AC460">
        <v>1.8672443080000001</v>
      </c>
      <c r="AD460">
        <v>1.9192832790000001</v>
      </c>
      <c r="AE460">
        <v>1.964552868</v>
      </c>
      <c r="AF460">
        <v>2.0030262670000001</v>
      </c>
      <c r="AG460">
        <v>2.0342893970000002</v>
      </c>
      <c r="AH460">
        <v>2.054051238</v>
      </c>
      <c r="AI460">
        <v>2.0653462710000001</v>
      </c>
      <c r="AJ460">
        <v>2.070984009</v>
      </c>
      <c r="AK460">
        <v>2.0721302960000001</v>
      </c>
      <c r="AL460">
        <v>2.0692636850000001</v>
      </c>
      <c r="AM460">
        <v>2.0623945859999999</v>
      </c>
      <c r="AN460">
        <v>2.0524276989999999</v>
      </c>
      <c r="AO460">
        <v>2.039866118</v>
      </c>
      <c r="AP460">
        <v>2.024752748</v>
      </c>
      <c r="AQ460">
        <v>2.0071414619999999</v>
      </c>
      <c r="AR460">
        <v>1.9860125879999999</v>
      </c>
      <c r="AS460">
        <v>1.9622117429999999</v>
      </c>
      <c r="AT460">
        <v>1.937693063</v>
      </c>
      <c r="AU460">
        <v>1.913195521</v>
      </c>
      <c r="AV460">
        <v>1.888630507</v>
      </c>
    </row>
    <row r="461" spans="1:48" x14ac:dyDescent="0.25">
      <c r="A461" t="s">
        <v>655</v>
      </c>
      <c r="B461">
        <v>0.96116878123798499</v>
      </c>
      <c r="C461">
        <v>0.98039215686274495</v>
      </c>
      <c r="D461">
        <v>0.99999080979999999</v>
      </c>
      <c r="E461">
        <v>1.0209864420000001</v>
      </c>
      <c r="F461">
        <v>1.049173007</v>
      </c>
      <c r="G461">
        <v>1.0686182550000001</v>
      </c>
      <c r="H461">
        <v>1.082114496</v>
      </c>
      <c r="I461">
        <v>1.0977520599999999</v>
      </c>
      <c r="J461">
        <v>1.111427181</v>
      </c>
      <c r="K461">
        <v>1.120438314</v>
      </c>
      <c r="L461">
        <v>1.1282625129999999</v>
      </c>
      <c r="M461">
        <v>1.139275872</v>
      </c>
      <c r="N461">
        <v>1.1517266589999999</v>
      </c>
      <c r="O461">
        <v>1.167512192</v>
      </c>
      <c r="P461">
        <v>1.1865914689999999</v>
      </c>
      <c r="Q461">
        <v>1.209118382</v>
      </c>
      <c r="R461">
        <v>1.236112519</v>
      </c>
      <c r="S461">
        <v>1.282226737</v>
      </c>
      <c r="T461">
        <v>1.3275958189999999</v>
      </c>
      <c r="U461">
        <v>1.383291877</v>
      </c>
      <c r="V461">
        <v>1.4372468620000001</v>
      </c>
      <c r="W461">
        <v>1.4882913520000001</v>
      </c>
      <c r="X461">
        <v>1.5485370890000001</v>
      </c>
      <c r="Y461">
        <v>1.6130572080000001</v>
      </c>
      <c r="Z461">
        <v>1.679620616</v>
      </c>
      <c r="AA461">
        <v>1.7457452090000001</v>
      </c>
      <c r="AB461">
        <v>1.809922408</v>
      </c>
      <c r="AC461">
        <v>1.8672443080000001</v>
      </c>
      <c r="AD461">
        <v>1.9192832790000001</v>
      </c>
      <c r="AE461">
        <v>1.964552868</v>
      </c>
      <c r="AF461">
        <v>2.0030262670000001</v>
      </c>
      <c r="AG461">
        <v>2.0342893970000002</v>
      </c>
      <c r="AH461">
        <v>2.054051238</v>
      </c>
      <c r="AI461">
        <v>2.0653462710000001</v>
      </c>
      <c r="AJ461">
        <v>2.070984009</v>
      </c>
      <c r="AK461">
        <v>2.0721302960000001</v>
      </c>
      <c r="AL461">
        <v>2.0692636850000001</v>
      </c>
      <c r="AM461">
        <v>2.0623945859999999</v>
      </c>
      <c r="AN461">
        <v>2.0524276989999999</v>
      </c>
      <c r="AO461">
        <v>2.039866118</v>
      </c>
      <c r="AP461">
        <v>2.024752748</v>
      </c>
      <c r="AQ461">
        <v>2.0071414619999999</v>
      </c>
      <c r="AR461">
        <v>1.9860125879999999</v>
      </c>
      <c r="AS461">
        <v>1.9622117429999999</v>
      </c>
      <c r="AT461">
        <v>1.937693063</v>
      </c>
      <c r="AU461">
        <v>1.913195521</v>
      </c>
      <c r="AV461">
        <v>1.888630507</v>
      </c>
    </row>
    <row r="462" spans="1:48" x14ac:dyDescent="0.25">
      <c r="A462" t="s">
        <v>656</v>
      </c>
      <c r="B462">
        <v>0.96116878123798499</v>
      </c>
      <c r="C462">
        <v>0.98039215686274495</v>
      </c>
      <c r="D462">
        <v>0.99999080979999999</v>
      </c>
      <c r="E462">
        <v>1.0209864420000001</v>
      </c>
      <c r="F462">
        <v>1.049173007</v>
      </c>
      <c r="G462">
        <v>1.0686182550000001</v>
      </c>
      <c r="H462">
        <v>1.082114496</v>
      </c>
      <c r="I462">
        <v>1.0977520599999999</v>
      </c>
      <c r="J462">
        <v>1.111427181</v>
      </c>
      <c r="K462">
        <v>1.120438314</v>
      </c>
      <c r="L462">
        <v>1.1282625129999999</v>
      </c>
      <c r="M462">
        <v>1.139275872</v>
      </c>
      <c r="N462">
        <v>1.1517266589999999</v>
      </c>
      <c r="O462">
        <v>1.167512192</v>
      </c>
      <c r="P462">
        <v>1.1865914689999999</v>
      </c>
      <c r="Q462">
        <v>1.209118382</v>
      </c>
      <c r="R462">
        <v>1.236112519</v>
      </c>
      <c r="S462">
        <v>1.282226737</v>
      </c>
      <c r="T462">
        <v>1.3275958189999999</v>
      </c>
      <c r="U462">
        <v>1.383291877</v>
      </c>
      <c r="V462">
        <v>1.4372468620000001</v>
      </c>
      <c r="W462">
        <v>1.4882913520000001</v>
      </c>
      <c r="X462">
        <v>1.5485370890000001</v>
      </c>
      <c r="Y462">
        <v>1.6130572080000001</v>
      </c>
      <c r="Z462">
        <v>1.679620616</v>
      </c>
      <c r="AA462">
        <v>1.7457452090000001</v>
      </c>
      <c r="AB462">
        <v>1.809922408</v>
      </c>
      <c r="AC462">
        <v>1.8672443080000001</v>
      </c>
      <c r="AD462">
        <v>1.9192832790000001</v>
      </c>
      <c r="AE462">
        <v>1.964552868</v>
      </c>
      <c r="AF462">
        <v>2.0030262670000001</v>
      </c>
      <c r="AG462">
        <v>2.0342893970000002</v>
      </c>
      <c r="AH462">
        <v>2.054051238</v>
      </c>
      <c r="AI462">
        <v>2.0653462710000001</v>
      </c>
      <c r="AJ462">
        <v>2.070984009</v>
      </c>
      <c r="AK462">
        <v>2.0721302960000001</v>
      </c>
      <c r="AL462">
        <v>2.0692636850000001</v>
      </c>
      <c r="AM462">
        <v>2.0623945859999999</v>
      </c>
      <c r="AN462">
        <v>2.0524276989999999</v>
      </c>
      <c r="AO462">
        <v>2.039866118</v>
      </c>
      <c r="AP462">
        <v>2.024752748</v>
      </c>
      <c r="AQ462">
        <v>2.0071414619999999</v>
      </c>
      <c r="AR462">
        <v>1.9860125879999999</v>
      </c>
      <c r="AS462">
        <v>1.9622117429999999</v>
      </c>
      <c r="AT462">
        <v>1.937693063</v>
      </c>
      <c r="AU462">
        <v>1.913195521</v>
      </c>
      <c r="AV462">
        <v>1.888630507</v>
      </c>
    </row>
    <row r="463" spans="1:48" x14ac:dyDescent="0.25">
      <c r="A463" t="s">
        <v>657</v>
      </c>
      <c r="B463">
        <v>0.96116878123798499</v>
      </c>
      <c r="C463">
        <v>0.98039215686274495</v>
      </c>
      <c r="D463">
        <v>0.99999080979999999</v>
      </c>
      <c r="E463">
        <v>1.0209864420000001</v>
      </c>
      <c r="F463">
        <v>1.049173007</v>
      </c>
      <c r="G463">
        <v>1.0686182550000001</v>
      </c>
      <c r="H463">
        <v>1.082114496</v>
      </c>
      <c r="I463">
        <v>1.0977520599999999</v>
      </c>
      <c r="J463">
        <v>1.111427181</v>
      </c>
      <c r="K463">
        <v>1.120438314</v>
      </c>
      <c r="L463">
        <v>1.1282625129999999</v>
      </c>
      <c r="M463">
        <v>1.139275872</v>
      </c>
      <c r="N463">
        <v>1.1517266589999999</v>
      </c>
      <c r="O463">
        <v>1.167512192</v>
      </c>
      <c r="P463">
        <v>1.1865914689999999</v>
      </c>
      <c r="Q463">
        <v>1.209118382</v>
      </c>
      <c r="R463">
        <v>1.236112519</v>
      </c>
      <c r="S463">
        <v>1.282226737</v>
      </c>
      <c r="T463">
        <v>1.3275958189999999</v>
      </c>
      <c r="U463">
        <v>1.383291877</v>
      </c>
      <c r="V463">
        <v>1.4372468620000001</v>
      </c>
      <c r="W463">
        <v>1.4882913520000001</v>
      </c>
      <c r="X463">
        <v>1.5485370890000001</v>
      </c>
      <c r="Y463">
        <v>1.6130572080000001</v>
      </c>
      <c r="Z463">
        <v>1.679620616</v>
      </c>
      <c r="AA463">
        <v>1.7457452090000001</v>
      </c>
      <c r="AB463">
        <v>1.809922408</v>
      </c>
      <c r="AC463">
        <v>1.8672443080000001</v>
      </c>
      <c r="AD463">
        <v>1.9192832790000001</v>
      </c>
      <c r="AE463">
        <v>1.964552868</v>
      </c>
      <c r="AF463">
        <v>2.0030262670000001</v>
      </c>
      <c r="AG463">
        <v>2.0342893970000002</v>
      </c>
      <c r="AH463">
        <v>2.054051238</v>
      </c>
      <c r="AI463">
        <v>2.0653462710000001</v>
      </c>
      <c r="AJ463">
        <v>2.070984009</v>
      </c>
      <c r="AK463">
        <v>2.0721302960000001</v>
      </c>
      <c r="AL463">
        <v>2.0692636850000001</v>
      </c>
      <c r="AM463">
        <v>2.0623945859999999</v>
      </c>
      <c r="AN463">
        <v>2.0524276989999999</v>
      </c>
      <c r="AO463">
        <v>2.039866118</v>
      </c>
      <c r="AP463">
        <v>2.024752748</v>
      </c>
      <c r="AQ463">
        <v>2.0071414619999999</v>
      </c>
      <c r="AR463">
        <v>1.9860125879999999</v>
      </c>
      <c r="AS463">
        <v>1.9622117429999999</v>
      </c>
      <c r="AT463">
        <v>1.937693063</v>
      </c>
      <c r="AU463">
        <v>1.913195521</v>
      </c>
      <c r="AV463">
        <v>1.888630507</v>
      </c>
    </row>
    <row r="464" spans="1:48" x14ac:dyDescent="0.25">
      <c r="A464" t="s">
        <v>459</v>
      </c>
      <c r="B464">
        <v>6.0459118912228904</v>
      </c>
      <c r="C464">
        <v>6.1429809622420803</v>
      </c>
      <c r="D464">
        <v>6.2416186729999996</v>
      </c>
      <c r="E464">
        <v>6.3928586630000002</v>
      </c>
      <c r="F464">
        <v>6.4130105210000004</v>
      </c>
      <c r="G464">
        <v>6.1376434409999998</v>
      </c>
      <c r="H464">
        <v>6.4567385489999998</v>
      </c>
      <c r="I464">
        <v>6.5490455169999997</v>
      </c>
      <c r="J464">
        <v>6.7451108550000001</v>
      </c>
      <c r="K464">
        <v>6.4821861930000004</v>
      </c>
      <c r="L464">
        <v>6.6365389930000003</v>
      </c>
      <c r="M464">
        <v>6.3314446149999997</v>
      </c>
      <c r="N464">
        <v>6.3598716829999997</v>
      </c>
      <c r="O464">
        <v>6.4766319259999996</v>
      </c>
      <c r="P464">
        <v>6.6476381</v>
      </c>
      <c r="Q464">
        <v>6.8046450890000001</v>
      </c>
      <c r="R464">
        <v>6.9566458559999997</v>
      </c>
      <c r="S464">
        <v>7.1016118580000001</v>
      </c>
      <c r="T464">
        <v>7.2245813160000001</v>
      </c>
      <c r="U464">
        <v>7.3192009359999997</v>
      </c>
      <c r="V464">
        <v>7.410916168</v>
      </c>
      <c r="W464">
        <v>7.4982648909999998</v>
      </c>
      <c r="X464">
        <v>7.550223935</v>
      </c>
      <c r="Y464">
        <v>7.5913357169999998</v>
      </c>
      <c r="Z464">
        <v>7.6293920890000004</v>
      </c>
      <c r="AA464">
        <v>7.6729741770000004</v>
      </c>
      <c r="AB464">
        <v>7.7191956319999999</v>
      </c>
      <c r="AC464">
        <v>7.7342841069999997</v>
      </c>
      <c r="AD464">
        <v>7.7364104290000002</v>
      </c>
      <c r="AE464">
        <v>7.7408368269999999</v>
      </c>
      <c r="AF464">
        <v>7.756005933</v>
      </c>
      <c r="AG464">
        <v>7.7705898849999997</v>
      </c>
      <c r="AH464">
        <v>7.7951213030000002</v>
      </c>
      <c r="AI464">
        <v>7.8237578489999997</v>
      </c>
      <c r="AJ464">
        <v>7.8534919570000001</v>
      </c>
      <c r="AK464">
        <v>7.8801506180000001</v>
      </c>
      <c r="AL464">
        <v>7.9011652469999998</v>
      </c>
      <c r="AM464">
        <v>7.9169707889999996</v>
      </c>
      <c r="AN464">
        <v>7.9278965240000003</v>
      </c>
      <c r="AO464">
        <v>7.9310391359999999</v>
      </c>
      <c r="AP464">
        <v>7.9326665160000003</v>
      </c>
      <c r="AQ464">
        <v>7.9289943599999999</v>
      </c>
      <c r="AR464">
        <v>7.9172091599999996</v>
      </c>
      <c r="AS464">
        <v>7.9045024140000004</v>
      </c>
      <c r="AT464">
        <v>7.8830855910000004</v>
      </c>
      <c r="AU464">
        <v>7.853576382</v>
      </c>
      <c r="AV464">
        <v>7.8176214899999996</v>
      </c>
    </row>
    <row r="465" spans="1:48" x14ac:dyDescent="0.25">
      <c r="A465" t="s">
        <v>460</v>
      </c>
      <c r="B465">
        <v>10.596561483348699</v>
      </c>
      <c r="C465">
        <v>10.7666927055188</v>
      </c>
      <c r="D465">
        <v>10.93956425</v>
      </c>
      <c r="E465">
        <v>11.06212348</v>
      </c>
      <c r="F465">
        <v>10.95371819</v>
      </c>
      <c r="G465">
        <v>10.553599269999999</v>
      </c>
      <c r="H465">
        <v>10.565715369999999</v>
      </c>
      <c r="I465">
        <v>10.87075901</v>
      </c>
      <c r="J465">
        <v>10.75369954</v>
      </c>
      <c r="K465">
        <v>10.55720964</v>
      </c>
      <c r="L465">
        <v>10.590120069999999</v>
      </c>
      <c r="M465">
        <v>10.41721063</v>
      </c>
      <c r="N465">
        <v>10.561485770000001</v>
      </c>
      <c r="O465">
        <v>10.760113909999999</v>
      </c>
      <c r="P465">
        <v>11.0337525</v>
      </c>
      <c r="Q465">
        <v>11.216038449999999</v>
      </c>
      <c r="R465">
        <v>11.377554719999999</v>
      </c>
      <c r="S465">
        <v>11.52957293</v>
      </c>
      <c r="T465">
        <v>12.229789220000001</v>
      </c>
      <c r="U465">
        <v>12.691606070000001</v>
      </c>
      <c r="V465">
        <v>12.89597534</v>
      </c>
      <c r="W465">
        <v>12.928832890000001</v>
      </c>
      <c r="X465">
        <v>12.843951649999999</v>
      </c>
      <c r="Y465">
        <v>12.707103330000001</v>
      </c>
      <c r="Z465">
        <v>12.549124239999999</v>
      </c>
      <c r="AA465">
        <v>12.385501789999999</v>
      </c>
      <c r="AB465">
        <v>12.220711530000001</v>
      </c>
      <c r="AC465">
        <v>12.02488211</v>
      </c>
      <c r="AD465">
        <v>11.813607729999999</v>
      </c>
      <c r="AE465">
        <v>11.596368679999999</v>
      </c>
      <c r="AF465">
        <v>11.37572898</v>
      </c>
      <c r="AG465">
        <v>11.150402769999999</v>
      </c>
      <c r="AH465">
        <v>10.92302922</v>
      </c>
      <c r="AI465">
        <v>10.691870550000001</v>
      </c>
      <c r="AJ465">
        <v>10.45389617</v>
      </c>
      <c r="AK465">
        <v>10.20757036</v>
      </c>
      <c r="AL465">
        <v>9.9523385399999995</v>
      </c>
      <c r="AM465">
        <v>9.6837445259999999</v>
      </c>
      <c r="AN465">
        <v>9.4047407199999995</v>
      </c>
      <c r="AO465">
        <v>9.1167697660000009</v>
      </c>
      <c r="AP465">
        <v>8.8216858699999996</v>
      </c>
      <c r="AQ465">
        <v>8.5192852339999998</v>
      </c>
      <c r="AR465">
        <v>8.2102650869999998</v>
      </c>
      <c r="AS465">
        <v>7.895593925</v>
      </c>
      <c r="AT465">
        <v>7.5741867469999997</v>
      </c>
      <c r="AU465">
        <v>7.2469964420000004</v>
      </c>
      <c r="AV465">
        <v>6.9155775159999999</v>
      </c>
    </row>
    <row r="466" spans="1:48" x14ac:dyDescent="0.25">
      <c r="A466" t="s">
        <v>461</v>
      </c>
      <c r="B466">
        <v>2.8771478929145702</v>
      </c>
      <c r="C466">
        <v>2.9233414329751701</v>
      </c>
      <c r="D466">
        <v>2.9702799889999998</v>
      </c>
      <c r="E466">
        <v>2.8943876629999998</v>
      </c>
      <c r="F466">
        <v>2.802414229</v>
      </c>
      <c r="G466">
        <v>2.3427079050000001</v>
      </c>
      <c r="H466">
        <v>2.4823940910000002</v>
      </c>
      <c r="I466">
        <v>2.4993097529999999</v>
      </c>
      <c r="J466">
        <v>2.4672311260000002</v>
      </c>
      <c r="K466">
        <v>2.3863829409999999</v>
      </c>
      <c r="L466">
        <v>2.3373873679999999</v>
      </c>
      <c r="M466">
        <v>2.3138679</v>
      </c>
      <c r="N466">
        <v>2.322384681</v>
      </c>
      <c r="O466">
        <v>2.3519738000000001</v>
      </c>
      <c r="P466">
        <v>2.3908672449999999</v>
      </c>
      <c r="Q466">
        <v>2.4265700610000001</v>
      </c>
      <c r="R466">
        <v>2.460395025</v>
      </c>
      <c r="S466">
        <v>2.4858524640000002</v>
      </c>
      <c r="T466">
        <v>2.7118036060000001</v>
      </c>
      <c r="U466">
        <v>2.9434594440000001</v>
      </c>
      <c r="V466">
        <v>3.0918952210000001</v>
      </c>
      <c r="W466">
        <v>3.1799853429999998</v>
      </c>
      <c r="X466">
        <v>3.2313453980000002</v>
      </c>
      <c r="Y466">
        <v>3.2646331979999998</v>
      </c>
      <c r="Z466">
        <v>3.2881315729999998</v>
      </c>
      <c r="AA466">
        <v>3.305760561</v>
      </c>
      <c r="AB466">
        <v>3.3140994959999999</v>
      </c>
      <c r="AC466">
        <v>3.3259564990000001</v>
      </c>
      <c r="AD466">
        <v>3.3243317349999999</v>
      </c>
      <c r="AE466">
        <v>3.3122596390000001</v>
      </c>
      <c r="AF466">
        <v>3.2933397759999998</v>
      </c>
      <c r="AG466">
        <v>3.267645694</v>
      </c>
      <c r="AH466">
        <v>3.2374335259999998</v>
      </c>
      <c r="AI466">
        <v>3.2047294719999999</v>
      </c>
      <c r="AJ466">
        <v>3.168495423</v>
      </c>
      <c r="AK466">
        <v>3.1285059039999998</v>
      </c>
      <c r="AL466">
        <v>3.084280283</v>
      </c>
      <c r="AM466">
        <v>3.035921042</v>
      </c>
      <c r="AN466">
        <v>2.9834569279999998</v>
      </c>
      <c r="AO466">
        <v>2.9267807979999998</v>
      </c>
      <c r="AP466">
        <v>2.8665758559999999</v>
      </c>
      <c r="AQ466">
        <v>2.802434689</v>
      </c>
      <c r="AR466">
        <v>2.7343226629999999</v>
      </c>
      <c r="AS466">
        <v>2.6627692559999998</v>
      </c>
      <c r="AT466">
        <v>2.5871304070000001</v>
      </c>
      <c r="AU466">
        <v>2.5076061030000001</v>
      </c>
      <c r="AV466">
        <v>2.4529060469999999</v>
      </c>
    </row>
    <row r="467" spans="1:48" x14ac:dyDescent="0.25">
      <c r="A467" t="s">
        <v>462</v>
      </c>
      <c r="B467">
        <v>1.35792715557315</v>
      </c>
      <c r="C467">
        <v>1.3797291152898601</v>
      </c>
      <c r="D467">
        <v>1.4018818120000001</v>
      </c>
      <c r="E467">
        <v>1.4151451740000001</v>
      </c>
      <c r="F467">
        <v>1.352140699</v>
      </c>
      <c r="G467">
        <v>1.134898124</v>
      </c>
      <c r="H467">
        <v>1.170623</v>
      </c>
      <c r="I467">
        <v>1.3280874410000001</v>
      </c>
      <c r="J467">
        <v>1.260447605</v>
      </c>
      <c r="K467">
        <v>1.215528341</v>
      </c>
      <c r="L467">
        <v>1.2115661799999999</v>
      </c>
      <c r="M467">
        <v>1.158100065</v>
      </c>
      <c r="N467">
        <v>1.160415752</v>
      </c>
      <c r="O467">
        <v>1.1683354640000001</v>
      </c>
      <c r="P467">
        <v>1.184729699</v>
      </c>
      <c r="Q467">
        <v>1.20545335</v>
      </c>
      <c r="R467">
        <v>1.2279932250000001</v>
      </c>
      <c r="S467">
        <v>1.2483538729999999</v>
      </c>
      <c r="T467">
        <v>1.278232877</v>
      </c>
      <c r="U467">
        <v>1.2959894860000001</v>
      </c>
      <c r="V467">
        <v>1.302824502</v>
      </c>
      <c r="W467">
        <v>1.302759588</v>
      </c>
      <c r="X467">
        <v>1.2986570230000001</v>
      </c>
      <c r="Y467">
        <v>1.2944213609999999</v>
      </c>
      <c r="Z467">
        <v>1.290419309</v>
      </c>
      <c r="AA467">
        <v>1.2883613979999999</v>
      </c>
      <c r="AB467">
        <v>1.286721088</v>
      </c>
      <c r="AC467">
        <v>1.284914576</v>
      </c>
      <c r="AD467">
        <v>1.2803623449999999</v>
      </c>
      <c r="AE467">
        <v>1.2743958150000001</v>
      </c>
      <c r="AF467">
        <v>1.2686624710000001</v>
      </c>
      <c r="AG467">
        <v>1.2600650689999999</v>
      </c>
      <c r="AH467">
        <v>1.2511898400000001</v>
      </c>
      <c r="AI467">
        <v>1.241107996</v>
      </c>
      <c r="AJ467">
        <v>1.2297012389999999</v>
      </c>
      <c r="AK467">
        <v>1.2163679439999999</v>
      </c>
      <c r="AL467">
        <v>1.200646796</v>
      </c>
      <c r="AM467">
        <v>1.1834000680000001</v>
      </c>
      <c r="AN467">
        <v>1.1642765070000001</v>
      </c>
      <c r="AO467">
        <v>1.142527158</v>
      </c>
      <c r="AP467">
        <v>1.1195143569999999</v>
      </c>
      <c r="AQ467">
        <v>1.094498333</v>
      </c>
      <c r="AR467">
        <v>1.06695987</v>
      </c>
      <c r="AS467">
        <v>1.0383932300000001</v>
      </c>
      <c r="AT467">
        <v>1.0075285270000001</v>
      </c>
      <c r="AU467">
        <v>0.97461708219999998</v>
      </c>
      <c r="AV467">
        <v>0.94028659349999999</v>
      </c>
    </row>
    <row r="468" spans="1:48" x14ac:dyDescent="0.25">
      <c r="A468" t="s">
        <v>463</v>
      </c>
      <c r="B468">
        <v>2.26369209624281</v>
      </c>
      <c r="C468">
        <v>2.3000364050599398</v>
      </c>
      <c r="D468">
        <v>2.3369666759999999</v>
      </c>
      <c r="E468">
        <v>2.3651434509999998</v>
      </c>
      <c r="F468">
        <v>2.2734702659999999</v>
      </c>
      <c r="G468">
        <v>1.883658265</v>
      </c>
      <c r="H468">
        <v>1.950549146</v>
      </c>
      <c r="I468">
        <v>2.249887384</v>
      </c>
      <c r="J468">
        <v>2.1314159130000001</v>
      </c>
      <c r="K468">
        <v>2.0490284669999999</v>
      </c>
      <c r="L468">
        <v>2.0350599210000002</v>
      </c>
      <c r="M468">
        <v>1.915145836</v>
      </c>
      <c r="N468">
        <v>1.952403959</v>
      </c>
      <c r="O468">
        <v>1.944752936</v>
      </c>
      <c r="P468">
        <v>1.962257041</v>
      </c>
      <c r="Q468">
        <v>1.9937444900000001</v>
      </c>
      <c r="R468">
        <v>2.0305529010000001</v>
      </c>
      <c r="S468">
        <v>2.0697985229999998</v>
      </c>
      <c r="T468">
        <v>2.323939078</v>
      </c>
      <c r="U468">
        <v>2.5355302850000001</v>
      </c>
      <c r="V468">
        <v>2.714191177</v>
      </c>
      <c r="W468">
        <v>2.8495353410000002</v>
      </c>
      <c r="X468">
        <v>2.9509067149999999</v>
      </c>
      <c r="Y468">
        <v>3.0470165050000002</v>
      </c>
      <c r="Z468">
        <v>3.1221701519999998</v>
      </c>
      <c r="AA468">
        <v>3.2065711800000001</v>
      </c>
      <c r="AB468">
        <v>3.2687779639999999</v>
      </c>
      <c r="AC468">
        <v>3.3484912150000001</v>
      </c>
      <c r="AD468">
        <v>3.3904553019999999</v>
      </c>
      <c r="AE468">
        <v>3.4195525660000001</v>
      </c>
      <c r="AF468">
        <v>3.4771236760000002</v>
      </c>
      <c r="AG468">
        <v>3.48217189</v>
      </c>
      <c r="AH468">
        <v>3.501433681</v>
      </c>
      <c r="AI468">
        <v>3.5048790620000001</v>
      </c>
      <c r="AJ468">
        <v>3.5070582510000001</v>
      </c>
      <c r="AK468">
        <v>3.4969116310000001</v>
      </c>
      <c r="AL468">
        <v>3.4670367180000001</v>
      </c>
      <c r="AM468">
        <v>3.442548231</v>
      </c>
      <c r="AN468">
        <v>3.4153597759999998</v>
      </c>
      <c r="AO468">
        <v>3.3624930919999998</v>
      </c>
      <c r="AP468">
        <v>3.3202704789999999</v>
      </c>
      <c r="AQ468">
        <v>3.2687670600000001</v>
      </c>
      <c r="AR468">
        <v>3.1891314149999999</v>
      </c>
      <c r="AS468">
        <v>3.1259204199999999</v>
      </c>
      <c r="AT468">
        <v>3.047393681</v>
      </c>
      <c r="AU468">
        <v>2.9604560000000002</v>
      </c>
      <c r="AV468">
        <v>2.8707845679999999</v>
      </c>
    </row>
    <row r="469" spans="1:48" x14ac:dyDescent="0.25">
      <c r="A469" t="s">
        <v>464</v>
      </c>
      <c r="B469">
        <v>4.9324413433696996</v>
      </c>
      <c r="C469">
        <v>5.0116332845808502</v>
      </c>
      <c r="D469">
        <v>5.0920967360000002</v>
      </c>
      <c r="E469">
        <v>5.1121909260000002</v>
      </c>
      <c r="F469">
        <v>4.9807999140000003</v>
      </c>
      <c r="G469">
        <v>4.3305867740000004</v>
      </c>
      <c r="H469">
        <v>4.5592102499999996</v>
      </c>
      <c r="I469">
        <v>4.4740275289999998</v>
      </c>
      <c r="J469">
        <v>4.3012855050000001</v>
      </c>
      <c r="K469">
        <v>4.2705529560000004</v>
      </c>
      <c r="L469">
        <v>4.144464105</v>
      </c>
      <c r="M469">
        <v>4.0680365910000003</v>
      </c>
      <c r="N469">
        <v>4.01569384</v>
      </c>
      <c r="O469">
        <v>4.0006989839999996</v>
      </c>
      <c r="P469">
        <v>4.0175551399999998</v>
      </c>
      <c r="Q469">
        <v>4.0502888199999996</v>
      </c>
      <c r="R469">
        <v>4.0902899420000001</v>
      </c>
      <c r="S469">
        <v>4.1281374729999998</v>
      </c>
      <c r="T469">
        <v>4.2391006979999997</v>
      </c>
      <c r="U469">
        <v>4.2882721430000004</v>
      </c>
      <c r="V469">
        <v>4.3053556530000003</v>
      </c>
      <c r="W469">
        <v>4.3007332439999999</v>
      </c>
      <c r="X469">
        <v>4.2830279129999997</v>
      </c>
      <c r="Y469">
        <v>4.263201499</v>
      </c>
      <c r="Z469">
        <v>4.2432533770000003</v>
      </c>
      <c r="AA469">
        <v>4.2265091799999999</v>
      </c>
      <c r="AB469">
        <v>4.2110336190000002</v>
      </c>
      <c r="AC469">
        <v>4.1931068959999998</v>
      </c>
      <c r="AD469">
        <v>4.1682618390000004</v>
      </c>
      <c r="AE469">
        <v>4.1398113250000002</v>
      </c>
      <c r="AF469">
        <v>4.1101588930000004</v>
      </c>
      <c r="AG469">
        <v>4.0756018520000001</v>
      </c>
      <c r="AH469">
        <v>4.0391850519999997</v>
      </c>
      <c r="AI469">
        <v>4.0015677170000004</v>
      </c>
      <c r="AJ469">
        <v>3.9607938090000001</v>
      </c>
      <c r="AK469">
        <v>3.9159642109999999</v>
      </c>
      <c r="AL469">
        <v>3.867708318</v>
      </c>
      <c r="AM469">
        <v>3.8149853419999999</v>
      </c>
      <c r="AN469">
        <v>3.7569372809999999</v>
      </c>
      <c r="AO469">
        <v>3.6931184670000001</v>
      </c>
      <c r="AP469">
        <v>3.6248828710000001</v>
      </c>
      <c r="AQ469">
        <v>3.5511561330000001</v>
      </c>
      <c r="AR469">
        <v>3.4717139779999999</v>
      </c>
      <c r="AS469">
        <v>3.3875439639999998</v>
      </c>
      <c r="AT469">
        <v>3.2970074700000001</v>
      </c>
      <c r="AU469">
        <v>3.2002183149999999</v>
      </c>
      <c r="AV469">
        <v>3.0978649229999999</v>
      </c>
    </row>
    <row r="470" spans="1:48" x14ac:dyDescent="0.25">
      <c r="A470" t="s">
        <v>465</v>
      </c>
      <c r="B470">
        <v>2.6227876932200802</v>
      </c>
      <c r="C470">
        <v>2.6648973979994501</v>
      </c>
      <c r="D470">
        <v>2.7076846570000002</v>
      </c>
      <c r="E470">
        <v>2.7338581249999998</v>
      </c>
      <c r="F470">
        <v>2.8286243299999998</v>
      </c>
      <c r="G470">
        <v>2.561307233</v>
      </c>
      <c r="H470">
        <v>2.667767215</v>
      </c>
      <c r="I470">
        <v>2.7649669220000002</v>
      </c>
      <c r="J470">
        <v>2.7758161600000002</v>
      </c>
      <c r="K470">
        <v>2.7825495189999998</v>
      </c>
      <c r="L470">
        <v>2.7271591019999999</v>
      </c>
      <c r="M470">
        <v>2.6557584680000001</v>
      </c>
      <c r="N470">
        <v>2.631597637</v>
      </c>
      <c r="O470">
        <v>2.6444009030000002</v>
      </c>
      <c r="P470">
        <v>2.6828742370000001</v>
      </c>
      <c r="Q470">
        <v>2.7351425620000001</v>
      </c>
      <c r="R470">
        <v>2.7936359350000002</v>
      </c>
      <c r="S470">
        <v>2.8458863980000002</v>
      </c>
      <c r="T470">
        <v>2.901546164</v>
      </c>
      <c r="U470">
        <v>2.9335302190000001</v>
      </c>
      <c r="V470">
        <v>2.9456320649999999</v>
      </c>
      <c r="W470">
        <v>2.9438636279999999</v>
      </c>
      <c r="X470">
        <v>2.9291914769999998</v>
      </c>
      <c r="Y470">
        <v>2.9087463609999999</v>
      </c>
      <c r="Z470">
        <v>2.885597797</v>
      </c>
      <c r="AA470">
        <v>2.862854005</v>
      </c>
      <c r="AB470">
        <v>2.8400535859999998</v>
      </c>
      <c r="AC470">
        <v>2.8136519029999998</v>
      </c>
      <c r="AD470">
        <v>2.7820156580000002</v>
      </c>
      <c r="AE470">
        <v>2.747785876</v>
      </c>
      <c r="AF470">
        <v>2.713086696</v>
      </c>
      <c r="AG470">
        <v>2.6759815690000002</v>
      </c>
      <c r="AH470">
        <v>2.6393230590000001</v>
      </c>
      <c r="AI470">
        <v>2.6024774100000001</v>
      </c>
      <c r="AJ470">
        <v>2.56422799</v>
      </c>
      <c r="AK470">
        <v>2.5236301920000002</v>
      </c>
      <c r="AL470">
        <v>2.4800098180000001</v>
      </c>
      <c r="AM470">
        <v>2.433539288</v>
      </c>
      <c r="AN470">
        <v>2.3839139070000002</v>
      </c>
      <c r="AO470">
        <v>2.3305084759999999</v>
      </c>
      <c r="AP470">
        <v>2.2745303369999998</v>
      </c>
      <c r="AQ470">
        <v>2.2153315220000001</v>
      </c>
      <c r="AR470">
        <v>2.152657804</v>
      </c>
      <c r="AS470">
        <v>2.0877259760000002</v>
      </c>
      <c r="AT470">
        <v>2.0191460600000002</v>
      </c>
      <c r="AU470">
        <v>1.9470433659999999</v>
      </c>
      <c r="AV470">
        <v>1.8723118750000001</v>
      </c>
    </row>
    <row r="471" spans="1:48" x14ac:dyDescent="0.25">
      <c r="A471" t="s">
        <v>466</v>
      </c>
      <c r="B471">
        <v>3.1002230036849001</v>
      </c>
      <c r="C471">
        <v>3.1499980868046</v>
      </c>
      <c r="D471">
        <v>3.2005760030000001</v>
      </c>
      <c r="E471">
        <v>3.2382171639999999</v>
      </c>
      <c r="F471">
        <v>3.3862110319999998</v>
      </c>
      <c r="G471">
        <v>3.0329986340000001</v>
      </c>
      <c r="H471">
        <v>3.196869849</v>
      </c>
      <c r="I471">
        <v>3.3933755410000002</v>
      </c>
      <c r="J471">
        <v>3.5002376919999998</v>
      </c>
      <c r="K471">
        <v>3.5336115349999999</v>
      </c>
      <c r="L471">
        <v>3.4782516000000001</v>
      </c>
      <c r="M471">
        <v>3.3397174170000001</v>
      </c>
      <c r="N471">
        <v>3.3305354239999998</v>
      </c>
      <c r="O471">
        <v>3.3603011729999999</v>
      </c>
      <c r="P471">
        <v>3.4081893920000002</v>
      </c>
      <c r="Q471">
        <v>3.4628287100000001</v>
      </c>
      <c r="R471">
        <v>3.5186618099999998</v>
      </c>
      <c r="S471">
        <v>3.5699075769999999</v>
      </c>
      <c r="T471">
        <v>4.2106286949999996</v>
      </c>
      <c r="U471">
        <v>4.8759491300000004</v>
      </c>
      <c r="V471">
        <v>5.4077901830000004</v>
      </c>
      <c r="W471">
        <v>5.7935085070000003</v>
      </c>
      <c r="X471">
        <v>6.0658255839999997</v>
      </c>
      <c r="Y471">
        <v>6.2572123980000001</v>
      </c>
      <c r="Z471">
        <v>6.3915697859999998</v>
      </c>
      <c r="AA471">
        <v>6.484227905</v>
      </c>
      <c r="AB471">
        <v>6.5445325419999998</v>
      </c>
      <c r="AC471">
        <v>6.598977058</v>
      </c>
      <c r="AD471">
        <v>6.6447751449999997</v>
      </c>
      <c r="AE471">
        <v>6.6797539239999999</v>
      </c>
      <c r="AF471">
        <v>6.7021155869999998</v>
      </c>
      <c r="AG471">
        <v>6.7110039529999996</v>
      </c>
      <c r="AH471">
        <v>6.7063552890000002</v>
      </c>
      <c r="AI471">
        <v>6.6866036280000003</v>
      </c>
      <c r="AJ471">
        <v>6.6515433719999999</v>
      </c>
      <c r="AK471">
        <v>6.6017708260000001</v>
      </c>
      <c r="AL471">
        <v>6.538370886</v>
      </c>
      <c r="AM471">
        <v>6.4627836959999998</v>
      </c>
      <c r="AN471">
        <v>6.3757551210000001</v>
      </c>
      <c r="AO471">
        <v>6.2777461790000002</v>
      </c>
      <c r="AP471">
        <v>6.1691564850000002</v>
      </c>
      <c r="AQ471">
        <v>6.0504461489999999</v>
      </c>
      <c r="AR471">
        <v>5.921457921</v>
      </c>
      <c r="AS471">
        <v>5.7819561789999998</v>
      </c>
      <c r="AT471">
        <v>5.6324320910000001</v>
      </c>
      <c r="AU471">
        <v>5.473793777</v>
      </c>
      <c r="AV471">
        <v>5.3066465899999997</v>
      </c>
    </row>
    <row r="472" spans="1:48" x14ac:dyDescent="0.25">
      <c r="A472" t="s">
        <v>467</v>
      </c>
      <c r="B472">
        <v>2.9997635690350402</v>
      </c>
      <c r="C472">
        <v>3.0479257434369198</v>
      </c>
      <c r="D472">
        <v>3.0968586889999998</v>
      </c>
      <c r="E472">
        <v>3.1833976929999999</v>
      </c>
      <c r="F472">
        <v>3.1130105979999998</v>
      </c>
      <c r="G472">
        <v>2.628636658</v>
      </c>
      <c r="H472">
        <v>2.770818046</v>
      </c>
      <c r="I472">
        <v>2.8657818160000001</v>
      </c>
      <c r="J472">
        <v>2.7236639579999999</v>
      </c>
      <c r="K472">
        <v>2.5565645689999998</v>
      </c>
      <c r="L472">
        <v>2.4587457420000001</v>
      </c>
      <c r="M472">
        <v>2.4855208389999999</v>
      </c>
      <c r="N472">
        <v>2.498805489</v>
      </c>
      <c r="O472">
        <v>2.505720105</v>
      </c>
      <c r="P472">
        <v>2.5190162150000002</v>
      </c>
      <c r="Q472">
        <v>2.534841846</v>
      </c>
      <c r="R472">
        <v>2.5514450960000001</v>
      </c>
      <c r="S472">
        <v>2.5707844940000002</v>
      </c>
      <c r="T472">
        <v>2.3751307160000001</v>
      </c>
      <c r="U472">
        <v>2.220572958</v>
      </c>
      <c r="V472">
        <v>2.1029860340000002</v>
      </c>
      <c r="W472">
        <v>2.0076842070000001</v>
      </c>
      <c r="X472">
        <v>1.9320056699999999</v>
      </c>
      <c r="Y472">
        <v>1.875735151</v>
      </c>
      <c r="Z472">
        <v>1.8317072729999999</v>
      </c>
      <c r="AA472">
        <v>1.800543623</v>
      </c>
      <c r="AB472">
        <v>1.774704174</v>
      </c>
      <c r="AC472">
        <v>1.7608340339999999</v>
      </c>
      <c r="AD472">
        <v>1.7469049999999999</v>
      </c>
      <c r="AE472">
        <v>1.7351509190000001</v>
      </c>
      <c r="AF472">
        <v>1.729730711</v>
      </c>
      <c r="AG472">
        <v>1.7195474040000001</v>
      </c>
      <c r="AH472">
        <v>1.7115589309999999</v>
      </c>
      <c r="AI472">
        <v>1.7036836879999999</v>
      </c>
      <c r="AJ472">
        <v>1.6962626089999999</v>
      </c>
      <c r="AK472">
        <v>1.6878222169999999</v>
      </c>
      <c r="AL472">
        <v>1.6771026469999999</v>
      </c>
      <c r="AM472">
        <v>1.667376266</v>
      </c>
      <c r="AN472">
        <v>1.657044331</v>
      </c>
      <c r="AO472">
        <v>1.643493318</v>
      </c>
      <c r="AP472">
        <v>1.630576287</v>
      </c>
      <c r="AQ472">
        <v>1.615610362</v>
      </c>
      <c r="AR472">
        <v>1.596584394</v>
      </c>
      <c r="AS472">
        <v>1.578137431</v>
      </c>
      <c r="AT472">
        <v>1.556599635</v>
      </c>
      <c r="AU472">
        <v>1.532710858</v>
      </c>
      <c r="AV472">
        <v>1.5143582609999999</v>
      </c>
    </row>
    <row r="473" spans="1:48" x14ac:dyDescent="0.25">
      <c r="A473" t="s">
        <v>468</v>
      </c>
      <c r="B473">
        <v>3.9341773020107</v>
      </c>
      <c r="C473">
        <v>3.9973417911401801</v>
      </c>
      <c r="D473">
        <v>4.0615211469999997</v>
      </c>
      <c r="E473">
        <v>4.0657934569999998</v>
      </c>
      <c r="F473">
        <v>3.9875219309999999</v>
      </c>
      <c r="G473">
        <v>3.1732928770000002</v>
      </c>
      <c r="H473">
        <v>3.4988462760000001</v>
      </c>
      <c r="I473">
        <v>3.6915925409999999</v>
      </c>
      <c r="J473">
        <v>3.513698604</v>
      </c>
      <c r="K473">
        <v>3.3789902660000002</v>
      </c>
      <c r="L473">
        <v>3.3061390130000001</v>
      </c>
      <c r="M473">
        <v>3.1275028659999999</v>
      </c>
      <c r="N473">
        <v>3.1029580590000001</v>
      </c>
      <c r="O473">
        <v>3.0969938190000001</v>
      </c>
      <c r="P473">
        <v>3.1096420239999998</v>
      </c>
      <c r="Q473">
        <v>3.131738425</v>
      </c>
      <c r="R473">
        <v>3.1571373899999999</v>
      </c>
      <c r="S473">
        <v>3.201799453</v>
      </c>
      <c r="T473">
        <v>3.9833505640000002</v>
      </c>
      <c r="U473">
        <v>4.3864025199999999</v>
      </c>
      <c r="V473">
        <v>4.5886205230000003</v>
      </c>
      <c r="W473">
        <v>4.6911611249999998</v>
      </c>
      <c r="X473">
        <v>4.746692103</v>
      </c>
      <c r="Y473">
        <v>4.7835409780000004</v>
      </c>
      <c r="Z473">
        <v>4.808328918</v>
      </c>
      <c r="AA473">
        <v>4.8293535910000003</v>
      </c>
      <c r="AB473">
        <v>4.8426139490000004</v>
      </c>
      <c r="AC473">
        <v>4.8722310430000002</v>
      </c>
      <c r="AD473">
        <v>4.8899606919999998</v>
      </c>
      <c r="AE473">
        <v>4.8962077510000004</v>
      </c>
      <c r="AF473">
        <v>4.8965094300000001</v>
      </c>
      <c r="AG473">
        <v>4.8790133530000004</v>
      </c>
      <c r="AH473">
        <v>4.8529396880000002</v>
      </c>
      <c r="AI473">
        <v>4.8174664519999997</v>
      </c>
      <c r="AJ473">
        <v>4.7731180630000001</v>
      </c>
      <c r="AK473">
        <v>4.7190562419999997</v>
      </c>
      <c r="AL473">
        <v>4.6545259010000004</v>
      </c>
      <c r="AM473">
        <v>4.5848292180000003</v>
      </c>
      <c r="AN473">
        <v>4.5082804269999999</v>
      </c>
      <c r="AO473">
        <v>4.4222501889999997</v>
      </c>
      <c r="AP473">
        <v>4.33234955</v>
      </c>
      <c r="AQ473">
        <v>4.2353865119999998</v>
      </c>
      <c r="AR473">
        <v>4.1292412870000001</v>
      </c>
      <c r="AS473">
        <v>4.0203802529999999</v>
      </c>
      <c r="AT473">
        <v>3.9042650659999998</v>
      </c>
      <c r="AU473">
        <v>3.782577946</v>
      </c>
      <c r="AV473">
        <v>3.6594703719999999</v>
      </c>
    </row>
    <row r="474" spans="1:48" x14ac:dyDescent="0.25">
      <c r="A474" t="s">
        <v>469</v>
      </c>
      <c r="B474">
        <v>1.92216508498283</v>
      </c>
      <c r="C474">
        <v>1.95302606716414</v>
      </c>
      <c r="D474">
        <v>1.9843822120000001</v>
      </c>
      <c r="E474">
        <v>1.9747986129999999</v>
      </c>
      <c r="F474">
        <v>1.8803729410000001</v>
      </c>
      <c r="G474">
        <v>1.559131713</v>
      </c>
      <c r="H474">
        <v>1.6899425669999999</v>
      </c>
      <c r="I474">
        <v>1.713647978</v>
      </c>
      <c r="J474">
        <v>1.6489020059999999</v>
      </c>
      <c r="K474">
        <v>1.6044587260000001</v>
      </c>
      <c r="L474">
        <v>1.6131396170000001</v>
      </c>
      <c r="M474">
        <v>1.526187532</v>
      </c>
      <c r="N474">
        <v>1.5237047889999999</v>
      </c>
      <c r="O474">
        <v>1.5287294309999999</v>
      </c>
      <c r="P474">
        <v>1.541377014</v>
      </c>
      <c r="Q474">
        <v>1.5506836850000001</v>
      </c>
      <c r="R474">
        <v>1.55963769</v>
      </c>
      <c r="S474">
        <v>1.569776791</v>
      </c>
      <c r="T474">
        <v>1.557048499</v>
      </c>
      <c r="U474">
        <v>1.531231048</v>
      </c>
      <c r="V474">
        <v>1.5005218060000001</v>
      </c>
      <c r="W474">
        <v>1.467519198</v>
      </c>
      <c r="X474">
        <v>1.433849186</v>
      </c>
      <c r="Y474">
        <v>1.4025880610000001</v>
      </c>
      <c r="Z474">
        <v>1.374070119</v>
      </c>
      <c r="AA474">
        <v>1.3487253619999999</v>
      </c>
      <c r="AB474">
        <v>1.3255702309999999</v>
      </c>
      <c r="AC474">
        <v>1.3024240220000001</v>
      </c>
      <c r="AD474">
        <v>1.2790269839999999</v>
      </c>
      <c r="AE474">
        <v>1.256037412</v>
      </c>
      <c r="AF474">
        <v>1.234001554</v>
      </c>
      <c r="AG474">
        <v>1.2115872889999999</v>
      </c>
      <c r="AH474">
        <v>1.189499869</v>
      </c>
      <c r="AI474">
        <v>1.1672673920000001</v>
      </c>
      <c r="AJ474">
        <v>1.144766543</v>
      </c>
      <c r="AK474">
        <v>1.1217515840000001</v>
      </c>
      <c r="AL474">
        <v>1.098028139</v>
      </c>
      <c r="AM474">
        <v>1.073485904</v>
      </c>
      <c r="AN474">
        <v>1.0481747299999999</v>
      </c>
      <c r="AO474">
        <v>1.02188178</v>
      </c>
      <c r="AP474">
        <v>0.99506411520000004</v>
      </c>
      <c r="AQ474">
        <v>0.96743454149999997</v>
      </c>
      <c r="AR474">
        <v>0.93873135900000004</v>
      </c>
      <c r="AS474">
        <v>0.90943265169999998</v>
      </c>
      <c r="AT474">
        <v>0.87916540830000001</v>
      </c>
      <c r="AU474">
        <v>0.8480931411</v>
      </c>
      <c r="AV474">
        <v>0.81653463510000002</v>
      </c>
    </row>
    <row r="475" spans="1:48" x14ac:dyDescent="0.25">
      <c r="A475" t="s">
        <v>470</v>
      </c>
      <c r="B475">
        <v>25.984775713129</v>
      </c>
      <c r="C475">
        <v>26.4019696922172</v>
      </c>
      <c r="D475">
        <v>26.825870429999998</v>
      </c>
      <c r="E475">
        <v>27.318121489999999</v>
      </c>
      <c r="F475">
        <v>27.514899809999999</v>
      </c>
      <c r="G475">
        <v>24.17196946</v>
      </c>
      <c r="H475">
        <v>24.73412343</v>
      </c>
      <c r="I475">
        <v>25.632024520000002</v>
      </c>
      <c r="J475">
        <v>25.613728349999999</v>
      </c>
      <c r="K475">
        <v>24.965736490000001</v>
      </c>
      <c r="L475">
        <v>24.707003159999999</v>
      </c>
      <c r="M475">
        <v>24.125963630000001</v>
      </c>
      <c r="N475">
        <v>24.09841707</v>
      </c>
      <c r="O475">
        <v>24.355510710000001</v>
      </c>
      <c r="P475">
        <v>24.86688659</v>
      </c>
      <c r="Q475">
        <v>25.265487629999999</v>
      </c>
      <c r="R475">
        <v>25.62418203</v>
      </c>
      <c r="S475">
        <v>26.01618856</v>
      </c>
      <c r="T475">
        <v>29.943184179999999</v>
      </c>
      <c r="U475">
        <v>32.219503510000003</v>
      </c>
      <c r="V475">
        <v>33.678353459999997</v>
      </c>
      <c r="W475">
        <v>34.421608939999999</v>
      </c>
      <c r="X475">
        <v>34.67002299</v>
      </c>
      <c r="Y475">
        <v>34.72803356</v>
      </c>
      <c r="Z475">
        <v>34.65356585</v>
      </c>
      <c r="AA475">
        <v>34.536639620000003</v>
      </c>
      <c r="AB475">
        <v>34.36505519</v>
      </c>
      <c r="AC475">
        <v>34.191213490000003</v>
      </c>
      <c r="AD475">
        <v>33.904381069999999</v>
      </c>
      <c r="AE475">
        <v>33.57388864</v>
      </c>
      <c r="AF475">
        <v>33.248673199999999</v>
      </c>
      <c r="AG475">
        <v>32.812113019999998</v>
      </c>
      <c r="AH475">
        <v>32.309368999999997</v>
      </c>
      <c r="AI475">
        <v>31.83477916</v>
      </c>
      <c r="AJ475">
        <v>31.326396169999999</v>
      </c>
      <c r="AK475">
        <v>30.77426693</v>
      </c>
      <c r="AL475">
        <v>30.157717309999999</v>
      </c>
      <c r="AM475">
        <v>29.53308994</v>
      </c>
      <c r="AN475">
        <v>28.867894660000001</v>
      </c>
      <c r="AO475">
        <v>28.15099047</v>
      </c>
      <c r="AP475">
        <v>27.42538948</v>
      </c>
      <c r="AQ475">
        <v>26.653456340000002</v>
      </c>
      <c r="AR475">
        <v>25.838265069999999</v>
      </c>
      <c r="AS475">
        <v>25.03029935</v>
      </c>
      <c r="AT475">
        <v>24.187240769999999</v>
      </c>
      <c r="AU475">
        <v>23.320656379999999</v>
      </c>
      <c r="AV475">
        <v>22.456679780000002</v>
      </c>
    </row>
    <row r="476" spans="1:48" x14ac:dyDescent="0.25">
      <c r="A476" t="s">
        <v>471</v>
      </c>
      <c r="B476">
        <v>4.2965891899123898</v>
      </c>
      <c r="C476">
        <v>4.3655723191275797</v>
      </c>
      <c r="D476">
        <v>4.4356681650000001</v>
      </c>
      <c r="E476">
        <v>4.611475671</v>
      </c>
      <c r="F476">
        <v>4.6400991019999998</v>
      </c>
      <c r="G476">
        <v>4.0561194670000003</v>
      </c>
      <c r="H476">
        <v>4.0510168630000001</v>
      </c>
      <c r="I476">
        <v>4.2861918379999997</v>
      </c>
      <c r="J476">
        <v>4.364485664</v>
      </c>
      <c r="K476">
        <v>4.3810891490000001</v>
      </c>
      <c r="L476">
        <v>4.1885189130000002</v>
      </c>
      <c r="M476">
        <v>3.8708635010000001</v>
      </c>
      <c r="N476">
        <v>4.07091972</v>
      </c>
      <c r="O476">
        <v>4.0951198890000002</v>
      </c>
      <c r="P476">
        <v>4.1839135670000003</v>
      </c>
      <c r="Q476">
        <v>4.3086916329999996</v>
      </c>
      <c r="R476">
        <v>4.4472194790000001</v>
      </c>
      <c r="S476">
        <v>4.6042637060000002</v>
      </c>
      <c r="T476">
        <v>4.8814768170000002</v>
      </c>
      <c r="U476">
        <v>5.0529550700000003</v>
      </c>
      <c r="V476">
        <v>5.2792306980000001</v>
      </c>
      <c r="W476">
        <v>5.497490225</v>
      </c>
      <c r="X476">
        <v>5.6702360489999997</v>
      </c>
      <c r="Y476">
        <v>5.8597288829999998</v>
      </c>
      <c r="Z476">
        <v>6.0093800560000004</v>
      </c>
      <c r="AA476">
        <v>6.2004229009999996</v>
      </c>
      <c r="AB476">
        <v>6.3403958180000002</v>
      </c>
      <c r="AC476">
        <v>6.5177576549999996</v>
      </c>
      <c r="AD476">
        <v>6.5918458879999999</v>
      </c>
      <c r="AE476">
        <v>6.6409130080000001</v>
      </c>
      <c r="AF476">
        <v>6.7878279959999999</v>
      </c>
      <c r="AG476">
        <v>6.7983477570000002</v>
      </c>
      <c r="AH476">
        <v>6.8662011359999999</v>
      </c>
      <c r="AI476">
        <v>6.9014968019999996</v>
      </c>
      <c r="AJ476">
        <v>6.9484276500000002</v>
      </c>
      <c r="AK476">
        <v>6.974111766</v>
      </c>
      <c r="AL476">
        <v>6.9559528640000003</v>
      </c>
      <c r="AM476">
        <v>6.9699037290000003</v>
      </c>
      <c r="AN476">
        <v>6.993049439</v>
      </c>
      <c r="AO476">
        <v>6.9528072270000001</v>
      </c>
      <c r="AP476">
        <v>6.9639464440000003</v>
      </c>
      <c r="AQ476">
        <v>6.9641666600000001</v>
      </c>
      <c r="AR476">
        <v>6.8886203659999996</v>
      </c>
      <c r="AS476">
        <v>6.8863987529999999</v>
      </c>
      <c r="AT476">
        <v>6.8516159620000003</v>
      </c>
      <c r="AU476">
        <v>6.806938572</v>
      </c>
      <c r="AV476">
        <v>6.7707388650000002</v>
      </c>
    </row>
    <row r="477" spans="1:48" x14ac:dyDescent="0.25">
      <c r="A477" t="s">
        <v>472</v>
      </c>
      <c r="B477">
        <v>2.8717191010240199</v>
      </c>
      <c r="C477">
        <v>2.9178254800748298</v>
      </c>
      <c r="D477">
        <v>2.96467064</v>
      </c>
      <c r="E477">
        <v>3.0417090259999999</v>
      </c>
      <c r="F477">
        <v>3.0256524050000002</v>
      </c>
      <c r="G477">
        <v>2.783251447</v>
      </c>
      <c r="H477">
        <v>2.8988771089999998</v>
      </c>
      <c r="I477">
        <v>2.9796008760000001</v>
      </c>
      <c r="J477">
        <v>2.9982882169999998</v>
      </c>
      <c r="K477">
        <v>3.0510011380000002</v>
      </c>
      <c r="L477">
        <v>3.0776312319999999</v>
      </c>
      <c r="M477">
        <v>2.898017506</v>
      </c>
      <c r="N477">
        <v>2.9342908830000001</v>
      </c>
      <c r="O477">
        <v>2.9893094140000001</v>
      </c>
      <c r="P477">
        <v>3.063486401</v>
      </c>
      <c r="Q477">
        <v>3.1235944610000002</v>
      </c>
      <c r="R477">
        <v>3.1790279309999998</v>
      </c>
      <c r="S477">
        <v>3.2348737500000002</v>
      </c>
      <c r="T477">
        <v>3.3216242930000002</v>
      </c>
      <c r="U477">
        <v>3.4370100309999998</v>
      </c>
      <c r="V477">
        <v>3.5554867510000001</v>
      </c>
      <c r="W477">
        <v>3.6697149269999998</v>
      </c>
      <c r="X477">
        <v>3.777065683</v>
      </c>
      <c r="Y477">
        <v>3.884219968</v>
      </c>
      <c r="Z477">
        <v>3.9909934499999999</v>
      </c>
      <c r="AA477">
        <v>4.098547226</v>
      </c>
      <c r="AB477">
        <v>4.2036031649999996</v>
      </c>
      <c r="AC477">
        <v>4.3020850230000001</v>
      </c>
      <c r="AD477">
        <v>4.391040694</v>
      </c>
      <c r="AE477">
        <v>4.4727282979999998</v>
      </c>
      <c r="AF477">
        <v>4.5499761679999997</v>
      </c>
      <c r="AG477">
        <v>4.6180960039999999</v>
      </c>
      <c r="AH477">
        <v>4.6795430439999999</v>
      </c>
      <c r="AI477">
        <v>4.7355103239999998</v>
      </c>
      <c r="AJ477">
        <v>4.7854132070000004</v>
      </c>
      <c r="AK477">
        <v>4.8290127570000001</v>
      </c>
      <c r="AL477">
        <v>4.865772604</v>
      </c>
      <c r="AM477">
        <v>4.8976918969999996</v>
      </c>
      <c r="AN477">
        <v>4.9243838919999998</v>
      </c>
      <c r="AO477">
        <v>4.9448947409999997</v>
      </c>
      <c r="AP477">
        <v>4.9613863499999997</v>
      </c>
      <c r="AQ477">
        <v>4.9723229949999999</v>
      </c>
      <c r="AR477">
        <v>4.9765074949999999</v>
      </c>
      <c r="AS477">
        <v>4.9763555589999999</v>
      </c>
      <c r="AT477">
        <v>4.9697977949999999</v>
      </c>
      <c r="AU477">
        <v>4.9573993429999996</v>
      </c>
      <c r="AV477">
        <v>4.9544695750000001</v>
      </c>
    </row>
    <row r="478" spans="1:48" x14ac:dyDescent="0.25">
      <c r="A478" t="s">
        <v>473</v>
      </c>
      <c r="B478">
        <v>1.0521054394417699</v>
      </c>
      <c r="C478">
        <v>1.0689973325851601</v>
      </c>
      <c r="D478">
        <v>1.0862866360000001</v>
      </c>
      <c r="E478">
        <v>1.089465372</v>
      </c>
      <c r="F478">
        <v>1.072686721</v>
      </c>
      <c r="G478">
        <v>0.94074866329999995</v>
      </c>
      <c r="H478">
        <v>0.95844307890000002</v>
      </c>
      <c r="I478">
        <v>0.97904747700000005</v>
      </c>
      <c r="J478">
        <v>0.98636587760000005</v>
      </c>
      <c r="K478">
        <v>0.97840745309999999</v>
      </c>
      <c r="L478">
        <v>0.94455862260000001</v>
      </c>
      <c r="M478">
        <v>0.83055559800000001</v>
      </c>
      <c r="N478">
        <v>0.81899163580000001</v>
      </c>
      <c r="O478">
        <v>0.82723256249999999</v>
      </c>
      <c r="P478">
        <v>0.8500817799</v>
      </c>
      <c r="Q478">
        <v>0.87248449959999996</v>
      </c>
      <c r="R478">
        <v>0.89661118959999997</v>
      </c>
      <c r="S478">
        <v>0.92055747290000001</v>
      </c>
      <c r="T478">
        <v>0.96846044480000004</v>
      </c>
      <c r="U478">
        <v>1.0076170900000001</v>
      </c>
      <c r="V478">
        <v>1.0495769230000001</v>
      </c>
      <c r="W478">
        <v>1.092498432</v>
      </c>
      <c r="X478">
        <v>1.129326601</v>
      </c>
      <c r="Y478">
        <v>1.163341095</v>
      </c>
      <c r="Z478">
        <v>1.195846491</v>
      </c>
      <c r="AA478">
        <v>1.2276610109999999</v>
      </c>
      <c r="AB478">
        <v>1.25859649</v>
      </c>
      <c r="AC478">
        <v>1.2824337750000001</v>
      </c>
      <c r="AD478">
        <v>1.301899328</v>
      </c>
      <c r="AE478">
        <v>1.3184207670000001</v>
      </c>
      <c r="AF478">
        <v>1.3329536639999999</v>
      </c>
      <c r="AG478">
        <v>1.3451145630000001</v>
      </c>
      <c r="AH478">
        <v>1.3558906070000001</v>
      </c>
      <c r="AI478">
        <v>1.3648262499999999</v>
      </c>
      <c r="AJ478">
        <v>1.371265161</v>
      </c>
      <c r="AK478">
        <v>1.3747587859999999</v>
      </c>
      <c r="AL478">
        <v>1.3750247280000001</v>
      </c>
      <c r="AM478">
        <v>1.371828947</v>
      </c>
      <c r="AN478">
        <v>1.365519819</v>
      </c>
      <c r="AO478">
        <v>1.356152185</v>
      </c>
      <c r="AP478">
        <v>1.344220843</v>
      </c>
      <c r="AQ478">
        <v>1.3298741869999999</v>
      </c>
      <c r="AR478">
        <v>1.3132221669999999</v>
      </c>
      <c r="AS478">
        <v>1.2946318480000001</v>
      </c>
      <c r="AT478">
        <v>1.2739000469999999</v>
      </c>
      <c r="AU478">
        <v>1.2511867830000001</v>
      </c>
      <c r="AV478">
        <v>1.221592427</v>
      </c>
    </row>
    <row r="479" spans="1:48" x14ac:dyDescent="0.25">
      <c r="A479" t="s">
        <v>474</v>
      </c>
      <c r="B479">
        <v>0.58723293235104901</v>
      </c>
      <c r="C479">
        <v>0.59666114702581896</v>
      </c>
      <c r="D479">
        <v>0.60631716489999998</v>
      </c>
      <c r="E479">
        <v>0.60914847520000004</v>
      </c>
      <c r="F479">
        <v>0.6020572824</v>
      </c>
      <c r="G479">
        <v>0.51973069520000004</v>
      </c>
      <c r="H479">
        <v>0.53116928269999997</v>
      </c>
      <c r="I479">
        <v>0.55327213559999999</v>
      </c>
      <c r="J479">
        <v>0.55581439070000005</v>
      </c>
      <c r="K479">
        <v>0.54650315989999998</v>
      </c>
      <c r="L479">
        <v>0.54079447079999998</v>
      </c>
      <c r="M479">
        <v>0.50351486310000004</v>
      </c>
      <c r="N479">
        <v>0.51566846460000004</v>
      </c>
      <c r="O479">
        <v>0.53754042589999995</v>
      </c>
      <c r="P479">
        <v>0.57068522590000004</v>
      </c>
      <c r="Q479">
        <v>0.59360172249999998</v>
      </c>
      <c r="R479">
        <v>0.612305565</v>
      </c>
      <c r="S479">
        <v>0.62832597599999995</v>
      </c>
      <c r="T479">
        <v>0.77662548320000002</v>
      </c>
      <c r="U479">
        <v>0.96735597719999999</v>
      </c>
      <c r="V479">
        <v>1.1539530929999999</v>
      </c>
      <c r="W479">
        <v>1.320577756</v>
      </c>
      <c r="X479">
        <v>1.46244233</v>
      </c>
      <c r="Y479">
        <v>1.5870693950000001</v>
      </c>
      <c r="Z479">
        <v>1.6987502699999999</v>
      </c>
      <c r="AA479">
        <v>1.803015882</v>
      </c>
      <c r="AB479">
        <v>1.9010899050000001</v>
      </c>
      <c r="AC479">
        <v>1.9967746900000001</v>
      </c>
      <c r="AD479">
        <v>2.0873687680000002</v>
      </c>
      <c r="AE479">
        <v>2.1760789470000002</v>
      </c>
      <c r="AF479">
        <v>2.2654265850000002</v>
      </c>
      <c r="AG479">
        <v>2.3508018040000001</v>
      </c>
      <c r="AH479">
        <v>2.4360418859999999</v>
      </c>
      <c r="AI479">
        <v>2.5218734719999998</v>
      </c>
      <c r="AJ479">
        <v>2.606039644</v>
      </c>
      <c r="AK479">
        <v>2.6870184959999999</v>
      </c>
      <c r="AL479">
        <v>2.7633034269999999</v>
      </c>
      <c r="AM479">
        <v>2.8367904319999999</v>
      </c>
      <c r="AN479">
        <v>2.9058161</v>
      </c>
      <c r="AO479">
        <v>2.9687050940000002</v>
      </c>
      <c r="AP479">
        <v>3.0278067110000002</v>
      </c>
      <c r="AQ479">
        <v>3.0807933439999999</v>
      </c>
      <c r="AR479">
        <v>3.1268847239999999</v>
      </c>
      <c r="AS479">
        <v>3.1691757599999999</v>
      </c>
      <c r="AT479">
        <v>3.2038450869999999</v>
      </c>
      <c r="AU479">
        <v>3.2310961800000002</v>
      </c>
      <c r="AV479">
        <v>3.2575991790000001</v>
      </c>
    </row>
    <row r="480" spans="1:48" x14ac:dyDescent="0.25">
      <c r="A480" t="s">
        <v>475</v>
      </c>
      <c r="B480">
        <v>6.6269349098989905E-2</v>
      </c>
      <c r="C480">
        <v>6.7333324934202493E-2</v>
      </c>
      <c r="D480">
        <v>6.8422998799999996E-2</v>
      </c>
      <c r="E480">
        <v>8.4707548499999896E-2</v>
      </c>
      <c r="F480">
        <v>7.9921002099999999E-2</v>
      </c>
      <c r="G480">
        <v>6.0098324500000001E-2</v>
      </c>
      <c r="H480">
        <v>8.0018931299999999E-2</v>
      </c>
      <c r="I480">
        <v>7.1462442400000006E-2</v>
      </c>
      <c r="J480">
        <v>9.7284035000000005E-2</v>
      </c>
      <c r="K480">
        <v>9.35041712E-2</v>
      </c>
      <c r="L480">
        <v>9.9729179200000004E-2</v>
      </c>
      <c r="M480">
        <v>0.10203477230000001</v>
      </c>
      <c r="N480">
        <v>0.1141621556</v>
      </c>
      <c r="O480">
        <v>0.11756096319999999</v>
      </c>
      <c r="P480">
        <v>0.1222418811</v>
      </c>
      <c r="Q480">
        <v>0.12657287959999999</v>
      </c>
      <c r="R480">
        <v>0.13076780069999999</v>
      </c>
      <c r="S480">
        <v>0.13471041980000001</v>
      </c>
      <c r="T480">
        <v>0.14042432739999999</v>
      </c>
      <c r="U480">
        <v>0.14774667459999999</v>
      </c>
      <c r="V480">
        <v>0.15565638039999999</v>
      </c>
      <c r="W480">
        <v>0.1634308679</v>
      </c>
      <c r="X480">
        <v>0.16995993130000001</v>
      </c>
      <c r="Y480">
        <v>0.17580109460000001</v>
      </c>
      <c r="Z480">
        <v>0.1811537157</v>
      </c>
      <c r="AA480">
        <v>0.1862799618</v>
      </c>
      <c r="AB480">
        <v>0.1911685615</v>
      </c>
      <c r="AC480">
        <v>0.1949236885</v>
      </c>
      <c r="AD480">
        <v>0.19792719650000001</v>
      </c>
      <c r="AE480">
        <v>0.20063667930000001</v>
      </c>
      <c r="AF480">
        <v>0.2033192935</v>
      </c>
      <c r="AG480">
        <v>0.20575701969999999</v>
      </c>
      <c r="AH480">
        <v>0.2082013332</v>
      </c>
      <c r="AI480">
        <v>0.21071210439999999</v>
      </c>
      <c r="AJ480">
        <v>0.21309954249999999</v>
      </c>
      <c r="AK480">
        <v>0.21526893659999999</v>
      </c>
      <c r="AL480">
        <v>0.217142585</v>
      </c>
      <c r="AM480">
        <v>0.21877134009999999</v>
      </c>
      <c r="AN480">
        <v>0.22012504790000001</v>
      </c>
      <c r="AO480">
        <v>0.2211608759</v>
      </c>
      <c r="AP480">
        <v>0.22200506079999999</v>
      </c>
      <c r="AQ480">
        <v>0.22257045750000001</v>
      </c>
      <c r="AR480">
        <v>0.22285185730000001</v>
      </c>
      <c r="AS480">
        <v>0.2229694944</v>
      </c>
      <c r="AT480">
        <v>0.22274124649999999</v>
      </c>
      <c r="AU480">
        <v>0.22215686779999999</v>
      </c>
      <c r="AV480">
        <v>0.22147397429999999</v>
      </c>
    </row>
    <row r="481" spans="1:48" x14ac:dyDescent="0.25">
      <c r="A481" t="s">
        <v>476</v>
      </c>
      <c r="B481">
        <v>9.6989503831400106E-2</v>
      </c>
      <c r="C481">
        <v>9.8546701687557095E-2</v>
      </c>
      <c r="D481">
        <v>0.1001416205</v>
      </c>
      <c r="E481">
        <v>0.104218226</v>
      </c>
      <c r="F481">
        <v>0.10818538530000001</v>
      </c>
      <c r="G481">
        <v>8.5409364900000007E-2</v>
      </c>
      <c r="H481">
        <v>8.9697819200000001E-2</v>
      </c>
      <c r="I481">
        <v>9.9607687599999994E-2</v>
      </c>
      <c r="J481">
        <v>0.1030839514</v>
      </c>
      <c r="K481">
        <v>0.1010778697</v>
      </c>
      <c r="L481">
        <v>9.8101195899999896E-2</v>
      </c>
      <c r="M481">
        <v>9.2834513499999896E-2</v>
      </c>
      <c r="N481">
        <v>9.3049147600000007E-2</v>
      </c>
      <c r="O481">
        <v>9.5227843399999998E-2</v>
      </c>
      <c r="P481">
        <v>9.8556161899999994E-2</v>
      </c>
      <c r="Q481">
        <v>0.1023688383</v>
      </c>
      <c r="R481">
        <v>0.1064503575</v>
      </c>
      <c r="S481">
        <v>0.1104511747</v>
      </c>
      <c r="T481">
        <v>0.1138403352</v>
      </c>
      <c r="U481">
        <v>0.1172669074</v>
      </c>
      <c r="V481">
        <v>0.1209899081</v>
      </c>
      <c r="W481">
        <v>0.1250170327</v>
      </c>
      <c r="X481">
        <v>0.12853036109999999</v>
      </c>
      <c r="Y481">
        <v>0.13188112569999999</v>
      </c>
      <c r="Z481">
        <v>0.13524400880000001</v>
      </c>
      <c r="AA481">
        <v>0.13877015600000001</v>
      </c>
      <c r="AB481">
        <v>0.14245659050000001</v>
      </c>
      <c r="AC481">
        <v>0.1453607066</v>
      </c>
      <c r="AD481">
        <v>0.14781397230000001</v>
      </c>
      <c r="AE481">
        <v>0.15008319410000001</v>
      </c>
      <c r="AF481">
        <v>0.1523554553</v>
      </c>
      <c r="AG481">
        <v>0.1545793895</v>
      </c>
      <c r="AH481">
        <v>0.1568618162</v>
      </c>
      <c r="AI481">
        <v>0.1591986658</v>
      </c>
      <c r="AJ481">
        <v>0.16149116459999999</v>
      </c>
      <c r="AK481">
        <v>0.16368195260000001</v>
      </c>
      <c r="AL481">
        <v>0.16572315330000001</v>
      </c>
      <c r="AM481">
        <v>0.16762230089999999</v>
      </c>
      <c r="AN481">
        <v>0.16939131120000001</v>
      </c>
      <c r="AO481">
        <v>0.17100612000000001</v>
      </c>
      <c r="AP481">
        <v>0.17251545260000001</v>
      </c>
      <c r="AQ481">
        <v>0.17391600709999999</v>
      </c>
      <c r="AR481">
        <v>0.17519859700000001</v>
      </c>
      <c r="AS481">
        <v>0.1763973258</v>
      </c>
      <c r="AT481">
        <v>0.17744527169999999</v>
      </c>
      <c r="AU481">
        <v>0.17831394680000001</v>
      </c>
      <c r="AV481">
        <v>0.1791826738</v>
      </c>
    </row>
    <row r="482" spans="1:48" x14ac:dyDescent="0.25">
      <c r="A482" t="s">
        <v>477</v>
      </c>
      <c r="B482">
        <v>76.442371677600093</v>
      </c>
      <c r="C482">
        <v>77.669678680869694</v>
      </c>
      <c r="D482">
        <v>78.91681371</v>
      </c>
      <c r="E482">
        <v>82.320647350000002</v>
      </c>
      <c r="F482">
        <v>85.353066040000002</v>
      </c>
      <c r="G482">
        <v>80.979321249999998</v>
      </c>
      <c r="H482">
        <v>84.130454889999996</v>
      </c>
      <c r="I482">
        <v>86.890004279999999</v>
      </c>
      <c r="J482">
        <v>87.518253259999994</v>
      </c>
      <c r="K482">
        <v>86.947378999999998</v>
      </c>
      <c r="L482">
        <v>86.803582030000001</v>
      </c>
      <c r="M482">
        <v>86.735296360000007</v>
      </c>
      <c r="N482">
        <v>87.727371910000002</v>
      </c>
      <c r="O482">
        <v>87.479665670000003</v>
      </c>
      <c r="P482">
        <v>86.548782959999997</v>
      </c>
      <c r="Q482">
        <v>84.868136629999995</v>
      </c>
      <c r="R482">
        <v>84.078270770000003</v>
      </c>
      <c r="S482">
        <v>92.585665809999995</v>
      </c>
      <c r="T482">
        <v>105.20840920000001</v>
      </c>
      <c r="U482">
        <v>113.5901728</v>
      </c>
      <c r="V482">
        <v>116.9827688</v>
      </c>
      <c r="W482">
        <v>116.96109610000001</v>
      </c>
      <c r="X482">
        <v>115.0736356</v>
      </c>
      <c r="Y482">
        <v>112.5449869</v>
      </c>
      <c r="Z482">
        <v>109.8731507</v>
      </c>
      <c r="AA482">
        <v>107.37321129999999</v>
      </c>
      <c r="AB482">
        <v>105.0564516</v>
      </c>
      <c r="AC482">
        <v>102.9756166</v>
      </c>
      <c r="AD482">
        <v>101.08099660000001</v>
      </c>
      <c r="AE482">
        <v>99.363584110000005</v>
      </c>
      <c r="AF482">
        <v>97.834450509999996</v>
      </c>
      <c r="AG482">
        <v>96.312886570000003</v>
      </c>
      <c r="AH482">
        <v>94.848384350000003</v>
      </c>
      <c r="AI482">
        <v>93.417500050000001</v>
      </c>
      <c r="AJ482">
        <v>91.974447470000001</v>
      </c>
      <c r="AK482">
        <v>90.488288830000002</v>
      </c>
      <c r="AL482">
        <v>88.928827229999996</v>
      </c>
      <c r="AM482">
        <v>87.329465459999994</v>
      </c>
      <c r="AN482">
        <v>85.679884650000005</v>
      </c>
      <c r="AO482">
        <v>83.959583539999997</v>
      </c>
      <c r="AP482">
        <v>82.215807220000002</v>
      </c>
      <c r="AQ482">
        <v>80.425540639999994</v>
      </c>
      <c r="AR482">
        <v>78.573901640000003</v>
      </c>
      <c r="AS482">
        <v>76.71050468</v>
      </c>
      <c r="AT482">
        <v>74.803737780000006</v>
      </c>
      <c r="AU482">
        <v>72.872718590000005</v>
      </c>
      <c r="AV482">
        <v>70.941774089999996</v>
      </c>
    </row>
    <row r="483" spans="1:48" x14ac:dyDescent="0.25">
      <c r="A483" t="s">
        <v>478</v>
      </c>
      <c r="B483">
        <v>26.544301521499001</v>
      </c>
      <c r="C483">
        <v>26.970478868424198</v>
      </c>
      <c r="D483">
        <v>27.4035309</v>
      </c>
      <c r="E483">
        <v>27.857246119999999</v>
      </c>
      <c r="F483">
        <v>28.37665114</v>
      </c>
      <c r="G483">
        <v>28.297337039999999</v>
      </c>
      <c r="H483">
        <v>28.30977656</v>
      </c>
      <c r="I483">
        <v>28.554620830000001</v>
      </c>
      <c r="J483">
        <v>28.770756089999999</v>
      </c>
      <c r="K483">
        <v>28.577602079999998</v>
      </c>
      <c r="L483">
        <v>28.048710190000001</v>
      </c>
      <c r="M483">
        <v>27.330239120000002</v>
      </c>
      <c r="N483">
        <v>27.441466479999999</v>
      </c>
      <c r="O483">
        <v>27.861330299999999</v>
      </c>
      <c r="P483">
        <v>28.465138660000001</v>
      </c>
      <c r="Q483">
        <v>29.010307820000001</v>
      </c>
      <c r="R483">
        <v>29.55917144</v>
      </c>
      <c r="S483">
        <v>31.331864580000001</v>
      </c>
      <c r="T483">
        <v>34.678601860000001</v>
      </c>
      <c r="U483">
        <v>37.298491439999999</v>
      </c>
      <c r="V483">
        <v>39.276668409999999</v>
      </c>
      <c r="W483">
        <v>40.869513429999998</v>
      </c>
      <c r="X483">
        <v>42.177691240000001</v>
      </c>
      <c r="Y483">
        <v>43.325601429999999</v>
      </c>
      <c r="Z483">
        <v>44.36512364</v>
      </c>
      <c r="AA483">
        <v>45.331264439999998</v>
      </c>
      <c r="AB483">
        <v>46.230802969999999</v>
      </c>
      <c r="AC483">
        <v>47.05151463</v>
      </c>
      <c r="AD483">
        <v>47.827028179999999</v>
      </c>
      <c r="AE483">
        <v>48.578188560000001</v>
      </c>
      <c r="AF483">
        <v>49.330112079999999</v>
      </c>
      <c r="AG483">
        <v>50.075101770000003</v>
      </c>
      <c r="AH483">
        <v>50.837877749999997</v>
      </c>
      <c r="AI483">
        <v>51.61214468</v>
      </c>
      <c r="AJ483">
        <v>52.385337049999997</v>
      </c>
      <c r="AK483">
        <v>53.145296709999997</v>
      </c>
      <c r="AL483">
        <v>53.878258690000003</v>
      </c>
      <c r="AM483">
        <v>54.576431679999999</v>
      </c>
      <c r="AN483">
        <v>55.242460139999999</v>
      </c>
      <c r="AO483">
        <v>55.86533979</v>
      </c>
      <c r="AP483">
        <v>56.448524480000003</v>
      </c>
      <c r="AQ483">
        <v>56.989860100000001</v>
      </c>
      <c r="AR483">
        <v>57.480763099999997</v>
      </c>
      <c r="AS483">
        <v>57.925000449999999</v>
      </c>
      <c r="AT483">
        <v>58.31139967</v>
      </c>
      <c r="AU483">
        <v>58.63455897</v>
      </c>
      <c r="AV483">
        <v>58.896185129999999</v>
      </c>
    </row>
    <row r="484" spans="1:48" x14ac:dyDescent="0.25">
      <c r="A484" t="s">
        <v>479</v>
      </c>
      <c r="B484">
        <v>2.18400336939624E-2</v>
      </c>
      <c r="C484">
        <v>2.2190682499278001E-2</v>
      </c>
      <c r="D484">
        <v>2.2546899700000001E-2</v>
      </c>
      <c r="E484">
        <v>2.2400066100000001E-2</v>
      </c>
      <c r="F484">
        <v>2.0375545799999999E-2</v>
      </c>
      <c r="G484">
        <v>1.8390553699999999E-2</v>
      </c>
      <c r="H484">
        <v>1.8104021500000001E-2</v>
      </c>
      <c r="I484">
        <v>1.7353236899999999E-2</v>
      </c>
      <c r="J484">
        <v>1.6708390199999999E-2</v>
      </c>
      <c r="K484">
        <v>1.6839698899999998E-2</v>
      </c>
      <c r="L484">
        <v>1.6207836199999999E-2</v>
      </c>
      <c r="M484">
        <v>1.52504114E-2</v>
      </c>
      <c r="N484">
        <v>1.42458195E-2</v>
      </c>
      <c r="O484">
        <v>1.32460457E-2</v>
      </c>
      <c r="P484">
        <v>1.19569563E-2</v>
      </c>
      <c r="Q484">
        <v>1.17081041E-2</v>
      </c>
      <c r="R484">
        <v>1.16283293E-2</v>
      </c>
      <c r="S484">
        <v>1.17652547E-2</v>
      </c>
      <c r="T484">
        <v>7.6818559300000002E-3</v>
      </c>
      <c r="U484">
        <v>5.5552449199999998E-3</v>
      </c>
      <c r="V484">
        <v>4.5263558400000002E-3</v>
      </c>
      <c r="W484">
        <v>3.9542996399999997E-3</v>
      </c>
      <c r="X484">
        <v>3.6132350899999999E-3</v>
      </c>
      <c r="Y484">
        <v>3.3534101200000002E-3</v>
      </c>
      <c r="Z484">
        <v>3.1399969200000002E-3</v>
      </c>
      <c r="AA484">
        <v>2.9590212699999998E-3</v>
      </c>
      <c r="AB484">
        <v>2.8008343399999998E-3</v>
      </c>
      <c r="AC484">
        <v>2.7123551100000001E-3</v>
      </c>
      <c r="AD484">
        <v>2.6334344899999998E-3</v>
      </c>
      <c r="AE484">
        <v>2.5567944600000002E-3</v>
      </c>
      <c r="AF484">
        <v>2.4809591000000001E-3</v>
      </c>
      <c r="AG484">
        <v>2.4030643600000002E-3</v>
      </c>
      <c r="AH484">
        <v>2.3222158599999999E-3</v>
      </c>
      <c r="AI484">
        <v>2.2390221799999999E-3</v>
      </c>
      <c r="AJ484">
        <v>2.15441105E-3</v>
      </c>
      <c r="AK484">
        <v>2.06929731E-3</v>
      </c>
      <c r="AL484">
        <v>1.9843731899999999E-3</v>
      </c>
      <c r="AM484">
        <v>1.9055931200000001E-3</v>
      </c>
      <c r="AN484">
        <v>1.82798123E-3</v>
      </c>
      <c r="AO484">
        <v>1.7512044E-3</v>
      </c>
      <c r="AP484">
        <v>1.67575607E-3</v>
      </c>
      <c r="AQ484">
        <v>1.60170292E-3</v>
      </c>
      <c r="AR484">
        <v>1.5287899000000001E-3</v>
      </c>
      <c r="AS484">
        <v>1.45731962E-3</v>
      </c>
      <c r="AT484">
        <v>1.38753302E-3</v>
      </c>
      <c r="AU484">
        <v>1.3198129800000001E-3</v>
      </c>
      <c r="AV484">
        <v>1.25438505E-3</v>
      </c>
    </row>
    <row r="485" spans="1:48" x14ac:dyDescent="0.25">
      <c r="A485" t="s">
        <v>480</v>
      </c>
      <c r="B485">
        <v>1.5019082819454299</v>
      </c>
      <c r="C485">
        <v>1.5260219052180599</v>
      </c>
      <c r="D485">
        <v>1.5505184569999999</v>
      </c>
      <c r="E485">
        <v>1.5544125259999999</v>
      </c>
      <c r="F485">
        <v>1.515358494</v>
      </c>
      <c r="G485">
        <v>1.467390435</v>
      </c>
      <c r="H485">
        <v>1.4545050639999999</v>
      </c>
      <c r="I485">
        <v>1.42050633</v>
      </c>
      <c r="J485">
        <v>1.3698699030000001</v>
      </c>
      <c r="K485">
        <v>1.3286081430000001</v>
      </c>
      <c r="L485">
        <v>1.3020869370000001</v>
      </c>
      <c r="M485">
        <v>1.2875999810000001</v>
      </c>
      <c r="N485">
        <v>1.2829396399999999</v>
      </c>
      <c r="O485">
        <v>1.2663050069999999</v>
      </c>
      <c r="P485">
        <v>1.242195307</v>
      </c>
      <c r="Q485">
        <v>1.2208240029999999</v>
      </c>
      <c r="R485">
        <v>1.2023504949999999</v>
      </c>
      <c r="S485">
        <v>1.174366595</v>
      </c>
      <c r="T485">
        <v>1.0689606920000001</v>
      </c>
      <c r="U485">
        <v>0.98587335359999995</v>
      </c>
      <c r="V485">
        <v>0.92077631419999995</v>
      </c>
      <c r="W485">
        <v>0.86696381</v>
      </c>
      <c r="X485">
        <v>0.82299540800000004</v>
      </c>
      <c r="Y485">
        <v>0.7849459137</v>
      </c>
      <c r="Z485">
        <v>0.74967889119999997</v>
      </c>
      <c r="AA485">
        <v>0.71607979580000003</v>
      </c>
      <c r="AB485">
        <v>0.68257798839999995</v>
      </c>
      <c r="AC485">
        <v>0.648131817</v>
      </c>
      <c r="AD485">
        <v>0.61345880819999998</v>
      </c>
      <c r="AE485">
        <v>0.57886745490000002</v>
      </c>
      <c r="AF485">
        <v>0.54505870239999998</v>
      </c>
      <c r="AG485">
        <v>0.51079568519999996</v>
      </c>
      <c r="AH485">
        <v>0.47676977570000001</v>
      </c>
      <c r="AI485">
        <v>0.44286930099999999</v>
      </c>
      <c r="AJ485">
        <v>0.40964549729999999</v>
      </c>
      <c r="AK485">
        <v>0.37731993450000001</v>
      </c>
      <c r="AL485">
        <v>0.34609489760000001</v>
      </c>
      <c r="AM485">
        <v>0.3165461886</v>
      </c>
      <c r="AN485">
        <v>0.28878406620000002</v>
      </c>
      <c r="AO485">
        <v>0.26270602780000002</v>
      </c>
      <c r="AP485">
        <v>0.2387586025</v>
      </c>
      <c r="AQ485">
        <v>0.2168033389</v>
      </c>
      <c r="AR485">
        <v>0.19665060740000001</v>
      </c>
      <c r="AS485">
        <v>0.1786290649</v>
      </c>
      <c r="AT485">
        <v>0.16250827179999999</v>
      </c>
      <c r="AU485">
        <v>0.148283307</v>
      </c>
      <c r="AV485">
        <v>0.13591667700000001</v>
      </c>
    </row>
    <row r="486" spans="1:48" x14ac:dyDescent="0.25">
      <c r="A486" t="s">
        <v>481</v>
      </c>
      <c r="B486">
        <v>105.858620247728</v>
      </c>
      <c r="C486">
        <v>107.558214636746</v>
      </c>
      <c r="D486">
        <v>109.2850926</v>
      </c>
      <c r="E486">
        <v>110.77294329999999</v>
      </c>
      <c r="F486">
        <v>112.6651792</v>
      </c>
      <c r="G486">
        <v>107.2676251</v>
      </c>
      <c r="H486">
        <v>108.6202433</v>
      </c>
      <c r="I486">
        <v>111.1827988</v>
      </c>
      <c r="J486">
        <v>112.2443954</v>
      </c>
      <c r="K486">
        <v>111.2963975</v>
      </c>
      <c r="L486">
        <v>110.0571365</v>
      </c>
      <c r="M486">
        <v>107.6338523</v>
      </c>
      <c r="N486">
        <v>105.33172089999999</v>
      </c>
      <c r="O486">
        <v>103.2158898</v>
      </c>
      <c r="P486">
        <v>101.2979752</v>
      </c>
      <c r="Q486">
        <v>98.878828409999997</v>
      </c>
      <c r="R486">
        <v>96.460495280000004</v>
      </c>
      <c r="S486">
        <v>98.77015437</v>
      </c>
      <c r="T486">
        <v>106.6014145</v>
      </c>
      <c r="U486">
        <v>111.9760222</v>
      </c>
      <c r="V486">
        <v>114.46547529999999</v>
      </c>
      <c r="W486">
        <v>115.2891808</v>
      </c>
      <c r="X486">
        <v>112.83682450000001</v>
      </c>
      <c r="Y486">
        <v>109.5971184</v>
      </c>
      <c r="Z486">
        <v>106.0757835</v>
      </c>
      <c r="AA486">
        <v>102.48751230000001</v>
      </c>
      <c r="AB486">
        <v>98.814653059999998</v>
      </c>
      <c r="AC486">
        <v>95.678995080000007</v>
      </c>
      <c r="AD486">
        <v>92.464543180000007</v>
      </c>
      <c r="AE486">
        <v>89.148695520000004</v>
      </c>
      <c r="AF486">
        <v>85.792739650000001</v>
      </c>
      <c r="AG486">
        <v>82.271299810000002</v>
      </c>
      <c r="AH486">
        <v>78.653988830000003</v>
      </c>
      <c r="AI486">
        <v>74.948206940000006</v>
      </c>
      <c r="AJ486">
        <v>71.171153360000005</v>
      </c>
      <c r="AK486">
        <v>67.335175509999999</v>
      </c>
      <c r="AL486">
        <v>63.453560779999997</v>
      </c>
      <c r="AM486">
        <v>59.573081680000001</v>
      </c>
      <c r="AN486">
        <v>55.7188588</v>
      </c>
      <c r="AO486">
        <v>51.89473495</v>
      </c>
      <c r="AP486">
        <v>48.157344070000001</v>
      </c>
      <c r="AQ486">
        <v>44.509412830000002</v>
      </c>
      <c r="AR486">
        <v>40.957395859999998</v>
      </c>
      <c r="AS486">
        <v>37.548918110000002</v>
      </c>
      <c r="AT486">
        <v>34.27811389</v>
      </c>
      <c r="AU486">
        <v>31.162206780000002</v>
      </c>
      <c r="AV486">
        <v>28.245391919999999</v>
      </c>
    </row>
    <row r="487" spans="1:48" x14ac:dyDescent="0.25">
      <c r="A487" t="s">
        <v>482</v>
      </c>
      <c r="B487">
        <v>1.3642653747114399</v>
      </c>
      <c r="C487">
        <v>1.3861690965865701</v>
      </c>
      <c r="D487">
        <v>1.408424439</v>
      </c>
      <c r="E487">
        <v>1.3061175840000001</v>
      </c>
      <c r="F487">
        <v>1.204148539</v>
      </c>
      <c r="G487">
        <v>1.0382829099999999</v>
      </c>
      <c r="H487">
        <v>0.95216181</v>
      </c>
      <c r="I487">
        <v>0.88272078180000002</v>
      </c>
      <c r="J487">
        <v>0.80717835790000003</v>
      </c>
      <c r="K487">
        <v>0.72499580190000001</v>
      </c>
      <c r="L487">
        <v>0.64945559050000001</v>
      </c>
      <c r="M487">
        <v>0.57541556029999996</v>
      </c>
      <c r="N487">
        <v>0.51995047549999995</v>
      </c>
      <c r="O487">
        <v>0.47141162269999998</v>
      </c>
      <c r="P487">
        <v>0.42815975979999998</v>
      </c>
      <c r="Q487">
        <v>0.38679127569999999</v>
      </c>
      <c r="R487">
        <v>0.3492195528</v>
      </c>
      <c r="S487">
        <v>0.3578694852</v>
      </c>
      <c r="T487">
        <v>0.4108887866</v>
      </c>
      <c r="U487">
        <v>0.449997867</v>
      </c>
      <c r="V487">
        <v>0.47854351270000001</v>
      </c>
      <c r="W487">
        <v>0.5012561257</v>
      </c>
      <c r="X487">
        <v>0.51015209660000005</v>
      </c>
      <c r="Y487">
        <v>0.51521907030000003</v>
      </c>
      <c r="Z487">
        <v>0.51846991239999995</v>
      </c>
      <c r="AA487">
        <v>0.52079448159999997</v>
      </c>
      <c r="AB487">
        <v>0.52201279609999995</v>
      </c>
      <c r="AC487">
        <v>0.52543552370000002</v>
      </c>
      <c r="AD487">
        <v>0.52783949509999994</v>
      </c>
      <c r="AE487">
        <v>0.52899090780000002</v>
      </c>
      <c r="AF487">
        <v>0.52914510309999996</v>
      </c>
      <c r="AG487">
        <v>0.52741158610000005</v>
      </c>
      <c r="AH487">
        <v>0.52406669210000001</v>
      </c>
      <c r="AI487">
        <v>0.51901541220000003</v>
      </c>
      <c r="AJ487">
        <v>0.51223122759999995</v>
      </c>
      <c r="AK487">
        <v>0.50366056179999996</v>
      </c>
      <c r="AL487">
        <v>0.49326196649999998</v>
      </c>
      <c r="AM487">
        <v>0.48127132789999999</v>
      </c>
      <c r="AN487">
        <v>0.46779306510000002</v>
      </c>
      <c r="AO487">
        <v>0.45277300910000001</v>
      </c>
      <c r="AP487">
        <v>0.4366365089</v>
      </c>
      <c r="AQ487">
        <v>0.41937721849999998</v>
      </c>
      <c r="AR487">
        <v>0.40102957919999999</v>
      </c>
      <c r="AS487">
        <v>0.3820574638</v>
      </c>
      <c r="AT487">
        <v>0.36243643440000001</v>
      </c>
      <c r="AU487">
        <v>0.34239202949999997</v>
      </c>
      <c r="AV487">
        <v>0.3224933083</v>
      </c>
    </row>
    <row r="488" spans="1:48" x14ac:dyDescent="0.25">
      <c r="A488" t="s">
        <v>483</v>
      </c>
      <c r="B488">
        <v>11.401766209558099</v>
      </c>
      <c r="C488">
        <v>11.5848252540583</v>
      </c>
      <c r="D488">
        <v>11.770822949999999</v>
      </c>
      <c r="E488">
        <v>11.501709699999999</v>
      </c>
      <c r="F488">
        <v>11.234111</v>
      </c>
      <c r="G488">
        <v>10.267844119999999</v>
      </c>
      <c r="H488">
        <v>9.9811694600000003</v>
      </c>
      <c r="I488">
        <v>9.8080312089999904</v>
      </c>
      <c r="J488">
        <v>9.5059651509999998</v>
      </c>
      <c r="K488">
        <v>9.0492480830000002</v>
      </c>
      <c r="L488">
        <v>8.5913361570000006</v>
      </c>
      <c r="M488">
        <v>8.0670109879999998</v>
      </c>
      <c r="N488">
        <v>8.6805878389999904</v>
      </c>
      <c r="O488">
        <v>9.4868601449999996</v>
      </c>
      <c r="P488">
        <v>10.398175820000001</v>
      </c>
      <c r="Q488">
        <v>11.335806030000001</v>
      </c>
      <c r="R488">
        <v>12.34943749</v>
      </c>
      <c r="S488">
        <v>13.110680370000001</v>
      </c>
      <c r="T488">
        <v>14.932969999999999</v>
      </c>
      <c r="U488">
        <v>16.373750340000001</v>
      </c>
      <c r="V488">
        <v>17.451482819999999</v>
      </c>
      <c r="W488">
        <v>18.32415619</v>
      </c>
      <c r="X488">
        <v>18.696249949999999</v>
      </c>
      <c r="Y488">
        <v>18.930714779999999</v>
      </c>
      <c r="Z488">
        <v>19.10052168</v>
      </c>
      <c r="AA488">
        <v>19.237927110000001</v>
      </c>
      <c r="AB488">
        <v>19.335906659999999</v>
      </c>
      <c r="AC488">
        <v>19.517016689999998</v>
      </c>
      <c r="AD488">
        <v>19.661818889999999</v>
      </c>
      <c r="AE488">
        <v>19.761198820000001</v>
      </c>
      <c r="AF488">
        <v>19.824262610000002</v>
      </c>
      <c r="AG488">
        <v>19.817169190000001</v>
      </c>
      <c r="AH488">
        <v>19.74965212</v>
      </c>
      <c r="AI488">
        <v>19.617524580000001</v>
      </c>
      <c r="AJ488">
        <v>19.419147559999999</v>
      </c>
      <c r="AK488">
        <v>19.151835380000001</v>
      </c>
      <c r="AL488">
        <v>18.813335030000001</v>
      </c>
      <c r="AM488">
        <v>18.411979120000002</v>
      </c>
      <c r="AN488">
        <v>17.951161039999999</v>
      </c>
      <c r="AO488">
        <v>17.428215739999999</v>
      </c>
      <c r="AP488">
        <v>16.858964400000001</v>
      </c>
      <c r="AQ488">
        <v>16.242709000000001</v>
      </c>
      <c r="AR488">
        <v>15.580332159999999</v>
      </c>
      <c r="AS488">
        <v>14.88946777</v>
      </c>
      <c r="AT488">
        <v>14.1688847</v>
      </c>
      <c r="AU488">
        <v>13.427143429999999</v>
      </c>
      <c r="AV488">
        <v>12.68642929</v>
      </c>
    </row>
    <row r="489" spans="1:48" x14ac:dyDescent="0.25">
      <c r="A489" t="s">
        <v>484</v>
      </c>
      <c r="B489">
        <v>8.8882652721994404</v>
      </c>
      <c r="C489">
        <v>9.0309692461354594</v>
      </c>
      <c r="D489">
        <v>9.1759640470000008</v>
      </c>
      <c r="E489">
        <v>8.7492810030000001</v>
      </c>
      <c r="F489">
        <v>8.3176946090000001</v>
      </c>
      <c r="G489">
        <v>7.3976162170000004</v>
      </c>
      <c r="H489">
        <v>6.997472439</v>
      </c>
      <c r="I489">
        <v>6.6911055189999997</v>
      </c>
      <c r="J489">
        <v>6.3107025109999997</v>
      </c>
      <c r="K489">
        <v>5.8461210540000002</v>
      </c>
      <c r="L489">
        <v>5.4012884899999998</v>
      </c>
      <c r="M489">
        <v>4.9355714280000003</v>
      </c>
      <c r="N489">
        <v>4.4662901039999996</v>
      </c>
      <c r="O489">
        <v>4.0427238670000003</v>
      </c>
      <c r="P489">
        <v>3.6646760760000001</v>
      </c>
      <c r="Q489">
        <v>3.304122059</v>
      </c>
      <c r="R489">
        <v>2.977377835</v>
      </c>
      <c r="S489">
        <v>2.9020576120000001</v>
      </c>
      <c r="T489">
        <v>3.1533579610000002</v>
      </c>
      <c r="U489">
        <v>3.2668130149999999</v>
      </c>
      <c r="V489">
        <v>3.2862699160000002</v>
      </c>
      <c r="W489">
        <v>3.256356051</v>
      </c>
      <c r="X489">
        <v>3.135339235</v>
      </c>
      <c r="Y489">
        <v>2.9957783240000002</v>
      </c>
      <c r="Z489">
        <v>2.8522815399999999</v>
      </c>
      <c r="AA489">
        <v>2.7108324389999998</v>
      </c>
      <c r="AB489">
        <v>2.5709855880000001</v>
      </c>
      <c r="AC489">
        <v>2.4486875129999999</v>
      </c>
      <c r="AD489">
        <v>2.3276794619999999</v>
      </c>
      <c r="AE489">
        <v>2.2074332139999999</v>
      </c>
      <c r="AF489">
        <v>2.089497513</v>
      </c>
      <c r="AG489">
        <v>1.970847966</v>
      </c>
      <c r="AH489">
        <v>1.8532507920000001</v>
      </c>
      <c r="AI489">
        <v>1.7369170620000001</v>
      </c>
      <c r="AJ489">
        <v>1.622267152</v>
      </c>
      <c r="AK489">
        <v>1.5095845290000001</v>
      </c>
      <c r="AL489">
        <v>1.399153578</v>
      </c>
      <c r="AM489">
        <v>1.2919645580000001</v>
      </c>
      <c r="AN489">
        <v>1.188478616</v>
      </c>
      <c r="AO489">
        <v>1.088676414</v>
      </c>
      <c r="AP489">
        <v>0.99362465960000002</v>
      </c>
      <c r="AQ489">
        <v>0.90322132639999997</v>
      </c>
      <c r="AR489">
        <v>0.81743925319999999</v>
      </c>
      <c r="AS489">
        <v>0.73705506040000002</v>
      </c>
      <c r="AT489">
        <v>0.66175528849999998</v>
      </c>
      <c r="AU489">
        <v>0.59167810570000001</v>
      </c>
      <c r="AV489">
        <v>0.5274491952</v>
      </c>
    </row>
    <row r="490" spans="1:48" x14ac:dyDescent="0.25">
      <c r="A490" t="s">
        <v>485</v>
      </c>
      <c r="B490">
        <v>1.1729081011603499</v>
      </c>
      <c r="C490">
        <v>1.19173952011235</v>
      </c>
      <c r="D490">
        <v>1.21087324</v>
      </c>
      <c r="E490">
        <v>1.9017496439999999</v>
      </c>
      <c r="F490">
        <v>2.6569822759999999</v>
      </c>
      <c r="G490">
        <v>3.1627995580000001</v>
      </c>
      <c r="H490">
        <v>3.7738817899999999</v>
      </c>
      <c r="I490">
        <v>4.3722344570000002</v>
      </c>
      <c r="J490">
        <v>4.8477590839999998</v>
      </c>
      <c r="K490">
        <v>5.1509243619999996</v>
      </c>
      <c r="L490">
        <v>5.3401870909999998</v>
      </c>
      <c r="M490">
        <v>5.3609577750000001</v>
      </c>
      <c r="N490">
        <v>6.0184730970000002</v>
      </c>
      <c r="O490">
        <v>6.8450351960000004</v>
      </c>
      <c r="P490">
        <v>7.8061849370000003</v>
      </c>
      <c r="Q490">
        <v>8.8547842009999904</v>
      </c>
      <c r="R490">
        <v>10.037849400000001</v>
      </c>
      <c r="S490">
        <v>11.002936869999999</v>
      </c>
      <c r="T490">
        <v>13.52219818</v>
      </c>
      <c r="U490">
        <v>15.71640807</v>
      </c>
      <c r="V490">
        <v>17.722930290000001</v>
      </c>
      <c r="W490">
        <v>19.685572350000001</v>
      </c>
      <c r="X490">
        <v>21.24703774</v>
      </c>
      <c r="Y490">
        <v>22.758153830000001</v>
      </c>
      <c r="Z490">
        <v>24.291135570000002</v>
      </c>
      <c r="AA490">
        <v>25.882087810000002</v>
      </c>
      <c r="AB490">
        <v>27.52005539</v>
      </c>
      <c r="AC490">
        <v>29.38641999</v>
      </c>
      <c r="AD490">
        <v>31.31913089</v>
      </c>
      <c r="AE490">
        <v>33.300895130000001</v>
      </c>
      <c r="AF490">
        <v>35.34270051</v>
      </c>
      <c r="AG490">
        <v>37.377262010000003</v>
      </c>
      <c r="AH490">
        <v>39.408626120000001</v>
      </c>
      <c r="AI490">
        <v>41.413748570000003</v>
      </c>
      <c r="AJ490">
        <v>43.371181550000003</v>
      </c>
      <c r="AK490">
        <v>45.25371964</v>
      </c>
      <c r="AL490">
        <v>47.031008470000003</v>
      </c>
      <c r="AM490">
        <v>48.696218950000002</v>
      </c>
      <c r="AN490">
        <v>50.230217639999999</v>
      </c>
      <c r="AO490">
        <v>51.594632799999999</v>
      </c>
      <c r="AP490">
        <v>52.803507449999998</v>
      </c>
      <c r="AQ490">
        <v>53.823470559999997</v>
      </c>
      <c r="AR490">
        <v>54.622587789999997</v>
      </c>
      <c r="AS490">
        <v>55.227823690000001</v>
      </c>
      <c r="AT490">
        <v>55.603022430000003</v>
      </c>
      <c r="AU490">
        <v>55.74822494</v>
      </c>
      <c r="AV490">
        <v>55.727830609999998</v>
      </c>
    </row>
    <row r="491" spans="1:48" x14ac:dyDescent="0.25">
      <c r="A491" t="s">
        <v>486</v>
      </c>
      <c r="B491">
        <v>0.30074566696419203</v>
      </c>
      <c r="C491">
        <v>0.305574235926244</v>
      </c>
      <c r="D491">
        <v>0.31048031790000002</v>
      </c>
      <c r="E491">
        <v>0.38250968349999998</v>
      </c>
      <c r="F491">
        <v>0.48259497220000003</v>
      </c>
      <c r="G491">
        <v>0.57107253970000005</v>
      </c>
      <c r="H491">
        <v>0.71873557340000005</v>
      </c>
      <c r="I491">
        <v>0.91424140809999999</v>
      </c>
      <c r="J491">
        <v>1.1467807649999999</v>
      </c>
      <c r="K491">
        <v>1.412607105</v>
      </c>
      <c r="L491">
        <v>1.735091637</v>
      </c>
      <c r="M491">
        <v>2.1074858779999999</v>
      </c>
      <c r="N491">
        <v>2.4822439080000001</v>
      </c>
      <c r="O491">
        <v>2.9176792310000002</v>
      </c>
      <c r="P491">
        <v>3.4333855280000001</v>
      </c>
      <c r="Q491">
        <v>4.0180702510000001</v>
      </c>
      <c r="R491">
        <v>4.6993236720000002</v>
      </c>
      <c r="S491">
        <v>5.1753197000000002</v>
      </c>
      <c r="T491">
        <v>6.5937227920000003</v>
      </c>
      <c r="U491">
        <v>7.8364645550000001</v>
      </c>
      <c r="V491">
        <v>9.0232585420000007</v>
      </c>
      <c r="W491">
        <v>10.23242535</v>
      </c>
      <c r="X491">
        <v>11.275403020000001</v>
      </c>
      <c r="Y491">
        <v>12.33047867</v>
      </c>
      <c r="Z491">
        <v>13.43711388</v>
      </c>
      <c r="AA491">
        <v>14.617673509999999</v>
      </c>
      <c r="AB491">
        <v>15.86916194</v>
      </c>
      <c r="AC491">
        <v>17.301411819999998</v>
      </c>
      <c r="AD491">
        <v>18.826897420000002</v>
      </c>
      <c r="AE491">
        <v>20.4391465</v>
      </c>
      <c r="AF491">
        <v>22.14866795</v>
      </c>
      <c r="AG491">
        <v>23.916592959999999</v>
      </c>
      <c r="AH491">
        <v>25.747180440000001</v>
      </c>
      <c r="AI491">
        <v>27.626879460000001</v>
      </c>
      <c r="AJ491">
        <v>29.541977970000001</v>
      </c>
      <c r="AK491">
        <v>31.47353536</v>
      </c>
      <c r="AL491">
        <v>33.398747700000001</v>
      </c>
      <c r="AM491">
        <v>35.309967640000004</v>
      </c>
      <c r="AN491">
        <v>37.189875450000002</v>
      </c>
      <c r="AO491">
        <v>39.005246270000001</v>
      </c>
      <c r="AP491">
        <v>40.760661640000002</v>
      </c>
      <c r="AQ491">
        <v>42.423951260000003</v>
      </c>
      <c r="AR491">
        <v>43.961606969999998</v>
      </c>
      <c r="AS491">
        <v>45.385999490000003</v>
      </c>
      <c r="AT491">
        <v>46.657964</v>
      </c>
      <c r="AU491">
        <v>47.766398709999997</v>
      </c>
      <c r="AV491">
        <v>48.756022119999997</v>
      </c>
    </row>
    <row r="492" spans="1:48" x14ac:dyDescent="0.25">
      <c r="A492" t="s">
        <v>487</v>
      </c>
      <c r="B492">
        <v>15.037283348209501</v>
      </c>
      <c r="C492">
        <v>15.2787117963121</v>
      </c>
      <c r="D492">
        <v>15.5240159</v>
      </c>
      <c r="E492">
        <v>15.72597684</v>
      </c>
      <c r="F492">
        <v>15.98406941</v>
      </c>
      <c r="G492">
        <v>15.20818665</v>
      </c>
      <c r="H492">
        <v>15.389717149999999</v>
      </c>
      <c r="I492">
        <v>15.74232187</v>
      </c>
      <c r="J492">
        <v>15.88208051</v>
      </c>
      <c r="K492">
        <v>15.73749415</v>
      </c>
      <c r="L492">
        <v>15.551941490000001</v>
      </c>
      <c r="M492">
        <v>15.199432890000001</v>
      </c>
      <c r="N492">
        <v>15.640042100000001</v>
      </c>
      <c r="O492">
        <v>16.200659819999998</v>
      </c>
      <c r="P492">
        <v>16.81568815</v>
      </c>
      <c r="Q492">
        <v>17.35989769</v>
      </c>
      <c r="R492">
        <v>17.910373180000001</v>
      </c>
      <c r="S492">
        <v>18.749991210000001</v>
      </c>
      <c r="T492">
        <v>21.39943753</v>
      </c>
      <c r="U492">
        <v>23.413222650000002</v>
      </c>
      <c r="V492">
        <v>24.889018159999999</v>
      </c>
      <c r="W492">
        <v>26.063912340000002</v>
      </c>
      <c r="X492">
        <v>26.52201238</v>
      </c>
      <c r="Y492">
        <v>26.78265158</v>
      </c>
      <c r="Z492">
        <v>26.950385480000001</v>
      </c>
      <c r="AA492">
        <v>27.071354240000002</v>
      </c>
      <c r="AB492">
        <v>27.13607871</v>
      </c>
      <c r="AC492">
        <v>27.316548579999999</v>
      </c>
      <c r="AD492">
        <v>27.44511323</v>
      </c>
      <c r="AE492">
        <v>27.50950387</v>
      </c>
      <c r="AF492">
        <v>27.522882760000002</v>
      </c>
      <c r="AG492">
        <v>27.438808479999999</v>
      </c>
      <c r="AH492">
        <v>27.271513850000002</v>
      </c>
      <c r="AI492">
        <v>27.0159123</v>
      </c>
      <c r="AJ492">
        <v>26.670475230000001</v>
      </c>
      <c r="AK492">
        <v>26.23226099</v>
      </c>
      <c r="AL492">
        <v>25.698954839999999</v>
      </c>
      <c r="AM492">
        <v>25.082692059999999</v>
      </c>
      <c r="AN492">
        <v>24.388770409999999</v>
      </c>
      <c r="AO492">
        <v>23.614225130000001</v>
      </c>
      <c r="AP492">
        <v>22.781106980000001</v>
      </c>
      <c r="AQ492">
        <v>21.88896995</v>
      </c>
      <c r="AR492">
        <v>20.93949971</v>
      </c>
      <c r="AS492">
        <v>19.956818510000002</v>
      </c>
      <c r="AT492">
        <v>18.939572829999999</v>
      </c>
      <c r="AU492">
        <v>17.899478299999998</v>
      </c>
      <c r="AV492">
        <v>16.866238859999999</v>
      </c>
    </row>
    <row r="493" spans="1:48" x14ac:dyDescent="0.25">
      <c r="A493" t="s">
        <v>488</v>
      </c>
      <c r="B493">
        <v>0.27422033455850098</v>
      </c>
      <c r="C493">
        <v>0.27862303072891798</v>
      </c>
      <c r="D493">
        <v>0.28309640349999998</v>
      </c>
      <c r="E493">
        <v>0.29808159109999999</v>
      </c>
      <c r="F493">
        <v>0.31618809850000001</v>
      </c>
      <c r="G493">
        <v>0.31408239799999998</v>
      </c>
      <c r="H493">
        <v>0.33182296</v>
      </c>
      <c r="I493">
        <v>0.3543561328</v>
      </c>
      <c r="J493">
        <v>0.37321530180000001</v>
      </c>
      <c r="K493">
        <v>0.38606044639999998</v>
      </c>
      <c r="L493">
        <v>0.39825397730000001</v>
      </c>
      <c r="M493">
        <v>0.40630107780000002</v>
      </c>
      <c r="N493">
        <v>0.46331374580000001</v>
      </c>
      <c r="O493">
        <v>0.53516984099999998</v>
      </c>
      <c r="P493">
        <v>0.61979243380000004</v>
      </c>
      <c r="Q493">
        <v>0.71391410960000001</v>
      </c>
      <c r="R493">
        <v>0.8217543303</v>
      </c>
      <c r="S493">
        <v>0.8807218564</v>
      </c>
      <c r="T493">
        <v>0.95380049200000006</v>
      </c>
      <c r="U493">
        <v>1.0158597540000001</v>
      </c>
      <c r="V493">
        <v>1.0541473180000001</v>
      </c>
      <c r="W493">
        <v>1.0779764409999999</v>
      </c>
      <c r="X493">
        <v>1.071257412</v>
      </c>
      <c r="Y493">
        <v>1.056539358</v>
      </c>
      <c r="Z493">
        <v>1.038400905</v>
      </c>
      <c r="AA493">
        <v>1.0188231409999999</v>
      </c>
      <c r="AB493">
        <v>0.99756986820000004</v>
      </c>
      <c r="AC493">
        <v>0.98094862729999999</v>
      </c>
      <c r="AD493">
        <v>0.96277492809999998</v>
      </c>
      <c r="AE493">
        <v>0.94274750709999999</v>
      </c>
      <c r="AF493">
        <v>0.92144975640000004</v>
      </c>
      <c r="AG493">
        <v>0.89746822000000004</v>
      </c>
      <c r="AH493">
        <v>0.87146319240000003</v>
      </c>
      <c r="AI493">
        <v>0.84344020320000002</v>
      </c>
      <c r="AJ493">
        <v>0.81352005670000005</v>
      </c>
      <c r="AK493">
        <v>0.78177769080000004</v>
      </c>
      <c r="AL493">
        <v>0.7483064908</v>
      </c>
      <c r="AM493">
        <v>0.7136093215</v>
      </c>
      <c r="AN493">
        <v>0.67795960690000001</v>
      </c>
      <c r="AO493">
        <v>0.64138656959999996</v>
      </c>
      <c r="AP493">
        <v>0.60458513380000001</v>
      </c>
      <c r="AQ493">
        <v>0.56760765999999996</v>
      </c>
      <c r="AR493">
        <v>0.53055807310000003</v>
      </c>
      <c r="AS493">
        <v>0.49408846379999999</v>
      </c>
      <c r="AT493">
        <v>0.45817684130000003</v>
      </c>
      <c r="AU493">
        <v>0.42311202110000001</v>
      </c>
      <c r="AV493">
        <v>0.38957180000000002</v>
      </c>
    </row>
    <row r="494" spans="1:48" x14ac:dyDescent="0.25">
      <c r="A494" t="s">
        <v>489</v>
      </c>
      <c r="B494">
        <v>0.73175763156237905</v>
      </c>
      <c r="C494">
        <v>0.74350623703082497</v>
      </c>
      <c r="D494">
        <v>0.75542826949999997</v>
      </c>
      <c r="E494">
        <v>0.75813243549999998</v>
      </c>
      <c r="F494">
        <v>0.74315903660000004</v>
      </c>
      <c r="G494">
        <v>0.71949232119999995</v>
      </c>
      <c r="H494">
        <v>0.72524705330000006</v>
      </c>
      <c r="I494">
        <v>0.7201949607</v>
      </c>
      <c r="J494">
        <v>0.69331313780000003</v>
      </c>
      <c r="K494">
        <v>0.67344654589999997</v>
      </c>
      <c r="L494">
        <v>0.66247072490000003</v>
      </c>
      <c r="M494">
        <v>0.66087599929999996</v>
      </c>
      <c r="N494">
        <v>0.64341725869999999</v>
      </c>
      <c r="O494">
        <v>0.60661451320000004</v>
      </c>
      <c r="P494">
        <v>0.55524652919999995</v>
      </c>
      <c r="Q494">
        <v>0.50602799109999996</v>
      </c>
      <c r="R494">
        <v>0.45715019509999999</v>
      </c>
      <c r="S494">
        <v>0.45236212199999998</v>
      </c>
      <c r="T494">
        <v>0.5412396196</v>
      </c>
      <c r="U494">
        <v>0.5457125894</v>
      </c>
      <c r="V494">
        <v>0.53022344040000002</v>
      </c>
      <c r="W494">
        <v>0.50736692790000004</v>
      </c>
      <c r="X494">
        <v>0.48397613499999997</v>
      </c>
      <c r="Y494">
        <v>0.4605211105</v>
      </c>
      <c r="Z494">
        <v>0.43691964239999997</v>
      </c>
      <c r="AA494">
        <v>0.41329903839999999</v>
      </c>
      <c r="AB494">
        <v>0.38947250900000002</v>
      </c>
      <c r="AC494">
        <v>0.36694890629999999</v>
      </c>
      <c r="AD494">
        <v>0.3450080506</v>
      </c>
      <c r="AE494">
        <v>0.32338760379999998</v>
      </c>
      <c r="AF494">
        <v>0.30220408570000001</v>
      </c>
      <c r="AG494">
        <v>0.28080160850000002</v>
      </c>
      <c r="AH494">
        <v>0.25964307040000001</v>
      </c>
      <c r="AI494">
        <v>0.2391470423</v>
      </c>
      <c r="AJ494">
        <v>0.21957389660000001</v>
      </c>
      <c r="AK494">
        <v>0.20110287700000001</v>
      </c>
      <c r="AL494">
        <v>0.18382086980000001</v>
      </c>
      <c r="AM494">
        <v>0.16801215010000001</v>
      </c>
      <c r="AN494">
        <v>0.1535351241</v>
      </c>
      <c r="AO494">
        <v>0.14030359980000001</v>
      </c>
      <c r="AP494">
        <v>0.1283342006</v>
      </c>
      <c r="AQ494">
        <v>0.1174994266</v>
      </c>
      <c r="AR494">
        <v>0.10769664549999999</v>
      </c>
      <c r="AS494">
        <v>9.8914468699999994E-2</v>
      </c>
      <c r="AT494">
        <v>9.1037588200000005E-2</v>
      </c>
      <c r="AU494">
        <v>8.4000164399999896E-2</v>
      </c>
      <c r="AV494">
        <v>7.77524671E-2</v>
      </c>
    </row>
    <row r="495" spans="1:48" x14ac:dyDescent="0.25">
      <c r="A495" t="s">
        <v>658</v>
      </c>
      <c r="B495">
        <v>0.96116878123798499</v>
      </c>
      <c r="C495">
        <v>0.98039215686274495</v>
      </c>
      <c r="D495">
        <v>1</v>
      </c>
      <c r="E495">
        <v>1.02</v>
      </c>
      <c r="F495">
        <v>1.0404</v>
      </c>
      <c r="G495">
        <v>1.0612079999999999</v>
      </c>
      <c r="H495">
        <v>1.08243216</v>
      </c>
      <c r="I495">
        <v>1.104080803</v>
      </c>
      <c r="J495">
        <v>1.1261624189999999</v>
      </c>
      <c r="K495">
        <v>1.1486856679999999</v>
      </c>
      <c r="L495">
        <v>1.171873196</v>
      </c>
      <c r="M495">
        <v>1.1953106600000001</v>
      </c>
      <c r="N495">
        <v>1.2192168729999999</v>
      </c>
      <c r="O495">
        <v>1.24360121</v>
      </c>
      <c r="P495">
        <v>1.268473234</v>
      </c>
      <c r="Q495">
        <v>1.293842699</v>
      </c>
      <c r="R495">
        <v>1.3197195530000001</v>
      </c>
      <c r="S495">
        <v>1.3461139440000001</v>
      </c>
      <c r="T495">
        <v>1.3730362229999999</v>
      </c>
      <c r="U495">
        <v>1.400496948</v>
      </c>
      <c r="V495">
        <v>1.4285068860000001</v>
      </c>
      <c r="W495">
        <v>1.4570770239999999</v>
      </c>
      <c r="X495">
        <v>1.4862185649999999</v>
      </c>
      <c r="Y495">
        <v>1.5159429360000001</v>
      </c>
      <c r="Z495">
        <v>1.5462617949999999</v>
      </c>
      <c r="AA495">
        <v>1.577187031</v>
      </c>
      <c r="AB495">
        <v>1.6087307710000001</v>
      </c>
      <c r="AC495">
        <v>1.6409053870000001</v>
      </c>
      <c r="AD495">
        <v>1.6737234940000001</v>
      </c>
      <c r="AE495">
        <v>1.7071979639999999</v>
      </c>
      <c r="AF495">
        <v>1.7413419240000001</v>
      </c>
      <c r="AG495">
        <v>1.776168762</v>
      </c>
      <c r="AH495">
        <v>1.8116921370000001</v>
      </c>
      <c r="AI495">
        <v>1.8479259800000001</v>
      </c>
      <c r="AJ495">
        <v>1.8848845000000001</v>
      </c>
      <c r="AK495">
        <v>1.92258219</v>
      </c>
      <c r="AL495">
        <v>1.9610338329999999</v>
      </c>
      <c r="AM495">
        <v>2.00025451</v>
      </c>
      <c r="AN495">
        <v>2.0402596000000002</v>
      </c>
      <c r="AO495">
        <v>2.0810647919999998</v>
      </c>
      <c r="AP495">
        <v>2.122686088</v>
      </c>
      <c r="AQ495">
        <v>2.1651398099999999</v>
      </c>
      <c r="AR495">
        <v>2.2084426060000002</v>
      </c>
      <c r="AS495">
        <v>2.2526114580000001</v>
      </c>
      <c r="AT495">
        <v>2.297663687</v>
      </c>
      <c r="AU495">
        <v>2.3436169609999999</v>
      </c>
      <c r="AV495">
        <v>2.3904893</v>
      </c>
    </row>
    <row r="496" spans="1:48" x14ac:dyDescent="0.25">
      <c r="A496" t="s">
        <v>659</v>
      </c>
      <c r="B496">
        <v>0.96116878123798499</v>
      </c>
      <c r="C496">
        <v>0.98039215686274495</v>
      </c>
      <c r="D496">
        <v>1</v>
      </c>
      <c r="E496">
        <v>1.02</v>
      </c>
      <c r="F496">
        <v>1.0404</v>
      </c>
      <c r="G496">
        <v>1.0612079999999999</v>
      </c>
      <c r="H496">
        <v>1.08243216</v>
      </c>
      <c r="I496">
        <v>1.104080803</v>
      </c>
      <c r="J496">
        <v>1.1261624189999999</v>
      </c>
      <c r="K496">
        <v>1.1486856679999999</v>
      </c>
      <c r="L496">
        <v>1.171873196</v>
      </c>
      <c r="M496">
        <v>1.1953106600000001</v>
      </c>
      <c r="N496">
        <v>1.2192168729999999</v>
      </c>
      <c r="O496">
        <v>1.24360121</v>
      </c>
      <c r="P496">
        <v>1.268473234</v>
      </c>
      <c r="Q496">
        <v>1.293842699</v>
      </c>
      <c r="R496">
        <v>1.3197195530000001</v>
      </c>
      <c r="S496">
        <v>1.3461139440000001</v>
      </c>
      <c r="T496">
        <v>1.3730362229999999</v>
      </c>
      <c r="U496">
        <v>1.400496948</v>
      </c>
      <c r="V496">
        <v>1.4285068860000001</v>
      </c>
      <c r="W496">
        <v>1.4570770239999999</v>
      </c>
      <c r="X496">
        <v>1.4862185649999999</v>
      </c>
      <c r="Y496">
        <v>1.5159429360000001</v>
      </c>
      <c r="Z496">
        <v>1.5462617949999999</v>
      </c>
      <c r="AA496">
        <v>1.577187031</v>
      </c>
      <c r="AB496">
        <v>1.6087307710000001</v>
      </c>
      <c r="AC496">
        <v>1.6409053870000001</v>
      </c>
      <c r="AD496">
        <v>1.6737234940000001</v>
      </c>
      <c r="AE496">
        <v>1.7071979639999999</v>
      </c>
      <c r="AF496">
        <v>1.7413419240000001</v>
      </c>
      <c r="AG496">
        <v>1.776168762</v>
      </c>
      <c r="AH496">
        <v>1.8116921370000001</v>
      </c>
      <c r="AI496">
        <v>1.8479259800000001</v>
      </c>
      <c r="AJ496">
        <v>1.8848845000000001</v>
      </c>
      <c r="AK496">
        <v>1.92258219</v>
      </c>
      <c r="AL496">
        <v>1.9610338329999999</v>
      </c>
      <c r="AM496">
        <v>2.00025451</v>
      </c>
      <c r="AN496">
        <v>2.0402596000000002</v>
      </c>
      <c r="AO496">
        <v>2.0810647919999998</v>
      </c>
      <c r="AP496">
        <v>2.122686088</v>
      </c>
      <c r="AQ496">
        <v>2.1651398099999999</v>
      </c>
      <c r="AR496">
        <v>2.2084426060000002</v>
      </c>
      <c r="AS496">
        <v>2.2526114580000001</v>
      </c>
      <c r="AT496">
        <v>2.297663687</v>
      </c>
      <c r="AU496">
        <v>2.3436169609999999</v>
      </c>
      <c r="AV496">
        <v>2.3904893</v>
      </c>
    </row>
    <row r="497" spans="1:48" x14ac:dyDescent="0.25">
      <c r="A497" t="s">
        <v>660</v>
      </c>
      <c r="B497">
        <v>0.96116878123798499</v>
      </c>
      <c r="C497">
        <v>0.98039215686274495</v>
      </c>
      <c r="D497">
        <v>1</v>
      </c>
      <c r="E497">
        <v>1.02</v>
      </c>
      <c r="F497">
        <v>1.0404</v>
      </c>
      <c r="G497">
        <v>1.0612079999999999</v>
      </c>
      <c r="H497">
        <v>1.08243216</v>
      </c>
      <c r="I497">
        <v>1.104080803</v>
      </c>
      <c r="J497">
        <v>1.1261624189999999</v>
      </c>
      <c r="K497">
        <v>1.1486856679999999</v>
      </c>
      <c r="L497">
        <v>1.171873196</v>
      </c>
      <c r="M497">
        <v>1.1953106600000001</v>
      </c>
      <c r="N497">
        <v>1.2192168729999999</v>
      </c>
      <c r="O497">
        <v>1.24360121</v>
      </c>
      <c r="P497">
        <v>1.268473234</v>
      </c>
      <c r="Q497">
        <v>1.293842699</v>
      </c>
      <c r="R497">
        <v>1.3197195530000001</v>
      </c>
      <c r="S497">
        <v>1.3461139440000001</v>
      </c>
      <c r="T497">
        <v>1.3730362229999999</v>
      </c>
      <c r="U497">
        <v>1.400496948</v>
      </c>
      <c r="V497">
        <v>1.4285068860000001</v>
      </c>
      <c r="W497">
        <v>1.4570770239999999</v>
      </c>
      <c r="X497">
        <v>1.4862185649999999</v>
      </c>
      <c r="Y497">
        <v>1.5159429360000001</v>
      </c>
      <c r="Z497">
        <v>1.5462617949999999</v>
      </c>
      <c r="AA497">
        <v>1.577187031</v>
      </c>
      <c r="AB497">
        <v>1.6087307710000001</v>
      </c>
      <c r="AC497">
        <v>1.6409053870000001</v>
      </c>
      <c r="AD497">
        <v>1.6737234940000001</v>
      </c>
      <c r="AE497">
        <v>1.7071979639999999</v>
      </c>
      <c r="AF497">
        <v>1.7413419240000001</v>
      </c>
      <c r="AG497">
        <v>1.776168762</v>
      </c>
      <c r="AH497">
        <v>1.8116921370000001</v>
      </c>
      <c r="AI497">
        <v>1.8479259800000001</v>
      </c>
      <c r="AJ497">
        <v>1.8848845000000001</v>
      </c>
      <c r="AK497">
        <v>1.92258219</v>
      </c>
      <c r="AL497">
        <v>1.9610338329999999</v>
      </c>
      <c r="AM497">
        <v>2.00025451</v>
      </c>
      <c r="AN497">
        <v>2.0402596000000002</v>
      </c>
      <c r="AO497">
        <v>2.0810647919999998</v>
      </c>
      <c r="AP497">
        <v>2.122686088</v>
      </c>
      <c r="AQ497">
        <v>2.1651398099999999</v>
      </c>
      <c r="AR497">
        <v>2.2084426060000002</v>
      </c>
      <c r="AS497">
        <v>2.2526114580000001</v>
      </c>
      <c r="AT497">
        <v>2.297663687</v>
      </c>
      <c r="AU497">
        <v>2.3436169609999999</v>
      </c>
      <c r="AV497">
        <v>2.3904893</v>
      </c>
    </row>
    <row r="498" spans="1:48" x14ac:dyDescent="0.25">
      <c r="A498" t="s">
        <v>661</v>
      </c>
      <c r="B498">
        <v>0.96116878123798499</v>
      </c>
      <c r="C498">
        <v>0.98039215686274495</v>
      </c>
      <c r="D498">
        <v>1</v>
      </c>
      <c r="E498">
        <v>1.02</v>
      </c>
      <c r="F498">
        <v>1.0404</v>
      </c>
      <c r="G498">
        <v>1.0612079999999999</v>
      </c>
      <c r="H498">
        <v>1.08243216</v>
      </c>
      <c r="I498">
        <v>1.104080803</v>
      </c>
      <c r="J498">
        <v>1.1261624189999999</v>
      </c>
      <c r="K498">
        <v>1.1486856679999999</v>
      </c>
      <c r="L498">
        <v>1.171873196</v>
      </c>
      <c r="M498">
        <v>1.1953106600000001</v>
      </c>
      <c r="N498">
        <v>1.2192168729999999</v>
      </c>
      <c r="O498">
        <v>1.24360121</v>
      </c>
      <c r="P498">
        <v>1.268473234</v>
      </c>
      <c r="Q498">
        <v>1.293842699</v>
      </c>
      <c r="R498">
        <v>1.3197195530000001</v>
      </c>
      <c r="S498">
        <v>1.3461139440000001</v>
      </c>
      <c r="T498">
        <v>1.3730362229999999</v>
      </c>
      <c r="U498">
        <v>1.400496948</v>
      </c>
      <c r="V498">
        <v>1.4285068860000001</v>
      </c>
      <c r="W498">
        <v>1.4570770239999999</v>
      </c>
      <c r="X498">
        <v>1.4862185649999999</v>
      </c>
      <c r="Y498">
        <v>1.5159429360000001</v>
      </c>
      <c r="Z498">
        <v>1.5462617949999999</v>
      </c>
      <c r="AA498">
        <v>1.577187031</v>
      </c>
      <c r="AB498">
        <v>1.6087307710000001</v>
      </c>
      <c r="AC498">
        <v>1.6409053870000001</v>
      </c>
      <c r="AD498">
        <v>1.6737234940000001</v>
      </c>
      <c r="AE498">
        <v>1.7071979639999999</v>
      </c>
      <c r="AF498">
        <v>1.7413419240000001</v>
      </c>
      <c r="AG498">
        <v>1.776168762</v>
      </c>
      <c r="AH498">
        <v>1.8116921370000001</v>
      </c>
      <c r="AI498">
        <v>1.8479259800000001</v>
      </c>
      <c r="AJ498">
        <v>1.8848845000000001</v>
      </c>
      <c r="AK498">
        <v>1.92258219</v>
      </c>
      <c r="AL498">
        <v>1.9610338329999999</v>
      </c>
      <c r="AM498">
        <v>2.00025451</v>
      </c>
      <c r="AN498">
        <v>2.0402596000000002</v>
      </c>
      <c r="AO498">
        <v>2.0810647919999998</v>
      </c>
      <c r="AP498">
        <v>2.122686088</v>
      </c>
      <c r="AQ498">
        <v>2.1651398099999999</v>
      </c>
      <c r="AR498">
        <v>2.2084426060000002</v>
      </c>
      <c r="AS498">
        <v>2.2526114580000001</v>
      </c>
      <c r="AT498">
        <v>2.297663687</v>
      </c>
      <c r="AU498">
        <v>2.3436169609999999</v>
      </c>
      <c r="AV498">
        <v>2.3904893</v>
      </c>
    </row>
    <row r="499" spans="1:48" x14ac:dyDescent="0.25">
      <c r="A499" t="s">
        <v>662</v>
      </c>
      <c r="B499">
        <v>0.96116878123798499</v>
      </c>
      <c r="C499">
        <v>0.98039215686274495</v>
      </c>
      <c r="D499">
        <v>1</v>
      </c>
      <c r="E499">
        <v>1.02</v>
      </c>
      <c r="F499">
        <v>1.0404</v>
      </c>
      <c r="G499">
        <v>1.0612079999999999</v>
      </c>
      <c r="H499">
        <v>1.08243216</v>
      </c>
      <c r="I499">
        <v>1.104080803</v>
      </c>
      <c r="J499">
        <v>1.1261624189999999</v>
      </c>
      <c r="K499">
        <v>1.1486856679999999</v>
      </c>
      <c r="L499">
        <v>1.171873196</v>
      </c>
      <c r="M499">
        <v>1.1953106600000001</v>
      </c>
      <c r="N499">
        <v>1.2192168729999999</v>
      </c>
      <c r="O499">
        <v>1.24360121</v>
      </c>
      <c r="P499">
        <v>1.268473234</v>
      </c>
      <c r="Q499">
        <v>1.293842699</v>
      </c>
      <c r="R499">
        <v>1.3197195530000001</v>
      </c>
      <c r="S499">
        <v>1.3461139440000001</v>
      </c>
      <c r="T499">
        <v>1.3730362229999999</v>
      </c>
      <c r="U499">
        <v>1.400496948</v>
      </c>
      <c r="V499">
        <v>1.4285068860000001</v>
      </c>
      <c r="W499">
        <v>1.4570770239999999</v>
      </c>
      <c r="X499">
        <v>1.4862185649999999</v>
      </c>
      <c r="Y499">
        <v>1.5159429360000001</v>
      </c>
      <c r="Z499">
        <v>1.5462617949999999</v>
      </c>
      <c r="AA499">
        <v>1.577187031</v>
      </c>
      <c r="AB499">
        <v>1.6087307710000001</v>
      </c>
      <c r="AC499">
        <v>1.6409053870000001</v>
      </c>
      <c r="AD499">
        <v>1.6737234940000001</v>
      </c>
      <c r="AE499">
        <v>1.7071979639999999</v>
      </c>
      <c r="AF499">
        <v>1.7413419240000001</v>
      </c>
      <c r="AG499">
        <v>1.776168762</v>
      </c>
      <c r="AH499">
        <v>1.8116921370000001</v>
      </c>
      <c r="AI499">
        <v>1.8479259800000001</v>
      </c>
      <c r="AJ499">
        <v>1.8848845000000001</v>
      </c>
      <c r="AK499">
        <v>1.92258219</v>
      </c>
      <c r="AL499">
        <v>1.9610338329999999</v>
      </c>
      <c r="AM499">
        <v>2.00025451</v>
      </c>
      <c r="AN499">
        <v>2.0402596000000002</v>
      </c>
      <c r="AO499">
        <v>2.0810647919999998</v>
      </c>
      <c r="AP499">
        <v>2.122686088</v>
      </c>
      <c r="AQ499">
        <v>2.1651398099999999</v>
      </c>
      <c r="AR499">
        <v>2.2084426060000002</v>
      </c>
      <c r="AS499">
        <v>2.2526114580000001</v>
      </c>
      <c r="AT499">
        <v>2.297663687</v>
      </c>
      <c r="AU499">
        <v>2.3436169609999999</v>
      </c>
      <c r="AV499">
        <v>2.3904893</v>
      </c>
    </row>
    <row r="500" spans="1:48" x14ac:dyDescent="0.25">
      <c r="A500" t="s">
        <v>663</v>
      </c>
      <c r="B500">
        <v>0.96116878123798499</v>
      </c>
      <c r="C500">
        <v>0.98039215686274495</v>
      </c>
      <c r="D500">
        <v>1</v>
      </c>
      <c r="E500">
        <v>1.02</v>
      </c>
      <c r="F500">
        <v>1.0404</v>
      </c>
      <c r="G500">
        <v>1.0612079999999999</v>
      </c>
      <c r="H500">
        <v>1.08243216</v>
      </c>
      <c r="I500">
        <v>1.104080803</v>
      </c>
      <c r="J500">
        <v>1.1261624189999999</v>
      </c>
      <c r="K500">
        <v>1.1486856679999999</v>
      </c>
      <c r="L500">
        <v>1.171873196</v>
      </c>
      <c r="M500">
        <v>1.1953106600000001</v>
      </c>
      <c r="N500">
        <v>1.2192168729999999</v>
      </c>
      <c r="O500">
        <v>1.24360121</v>
      </c>
      <c r="P500">
        <v>1.268473234</v>
      </c>
      <c r="Q500">
        <v>1.293842699</v>
      </c>
      <c r="R500">
        <v>1.3197195530000001</v>
      </c>
      <c r="S500">
        <v>1.3461139440000001</v>
      </c>
      <c r="T500">
        <v>1.3730362229999999</v>
      </c>
      <c r="U500">
        <v>1.400496948</v>
      </c>
      <c r="V500">
        <v>1.4285068860000001</v>
      </c>
      <c r="W500">
        <v>1.4570770239999999</v>
      </c>
      <c r="X500">
        <v>1.4862185649999999</v>
      </c>
      <c r="Y500">
        <v>1.5159429360000001</v>
      </c>
      <c r="Z500">
        <v>1.5462617949999999</v>
      </c>
      <c r="AA500">
        <v>1.577187031</v>
      </c>
      <c r="AB500">
        <v>1.6087307710000001</v>
      </c>
      <c r="AC500">
        <v>1.6409053870000001</v>
      </c>
      <c r="AD500">
        <v>1.6737234940000001</v>
      </c>
      <c r="AE500">
        <v>1.7071979639999999</v>
      </c>
      <c r="AF500">
        <v>1.7413419240000001</v>
      </c>
      <c r="AG500">
        <v>1.776168762</v>
      </c>
      <c r="AH500">
        <v>1.8116921370000001</v>
      </c>
      <c r="AI500">
        <v>1.8479259800000001</v>
      </c>
      <c r="AJ500">
        <v>1.8848845000000001</v>
      </c>
      <c r="AK500">
        <v>1.92258219</v>
      </c>
      <c r="AL500">
        <v>1.9610338329999999</v>
      </c>
      <c r="AM500">
        <v>2.00025451</v>
      </c>
      <c r="AN500">
        <v>2.0402596000000002</v>
      </c>
      <c r="AO500">
        <v>2.0810647919999998</v>
      </c>
      <c r="AP500">
        <v>2.122686088</v>
      </c>
      <c r="AQ500">
        <v>2.1651398099999999</v>
      </c>
      <c r="AR500">
        <v>2.2084426060000002</v>
      </c>
      <c r="AS500">
        <v>2.2526114580000001</v>
      </c>
      <c r="AT500">
        <v>2.297663687</v>
      </c>
      <c r="AU500">
        <v>2.3436169609999999</v>
      </c>
      <c r="AV500">
        <v>2.3904893</v>
      </c>
    </row>
    <row r="501" spans="1:48" x14ac:dyDescent="0.25">
      <c r="A501" t="s">
        <v>664</v>
      </c>
      <c r="B501">
        <v>0.96116878123798499</v>
      </c>
      <c r="C501">
        <v>0.98039215686274495</v>
      </c>
      <c r="D501">
        <v>1</v>
      </c>
      <c r="E501">
        <v>1.02</v>
      </c>
      <c r="F501">
        <v>1.0404</v>
      </c>
      <c r="G501">
        <v>1.0612079999999999</v>
      </c>
      <c r="H501">
        <v>1.08243216</v>
      </c>
      <c r="I501">
        <v>1.104080803</v>
      </c>
      <c r="J501">
        <v>1.1261624189999999</v>
      </c>
      <c r="K501">
        <v>1.1486856679999999</v>
      </c>
      <c r="L501">
        <v>1.171873196</v>
      </c>
      <c r="M501">
        <v>1.1953106600000001</v>
      </c>
      <c r="N501">
        <v>1.2192168729999999</v>
      </c>
      <c r="O501">
        <v>1.24360121</v>
      </c>
      <c r="P501">
        <v>1.268473234</v>
      </c>
      <c r="Q501">
        <v>1.293842699</v>
      </c>
      <c r="R501">
        <v>1.3197195530000001</v>
      </c>
      <c r="S501">
        <v>1.3461139440000001</v>
      </c>
      <c r="T501">
        <v>1.3730362229999999</v>
      </c>
      <c r="U501">
        <v>1.400496948</v>
      </c>
      <c r="V501">
        <v>1.4285068860000001</v>
      </c>
      <c r="W501">
        <v>1.4570770239999999</v>
      </c>
      <c r="X501">
        <v>1.4862185649999999</v>
      </c>
      <c r="Y501">
        <v>1.5159429360000001</v>
      </c>
      <c r="Z501">
        <v>1.5462617949999999</v>
      </c>
      <c r="AA501">
        <v>1.577187031</v>
      </c>
      <c r="AB501">
        <v>1.6087307710000001</v>
      </c>
      <c r="AC501">
        <v>1.6409053870000001</v>
      </c>
      <c r="AD501">
        <v>1.6737234940000001</v>
      </c>
      <c r="AE501">
        <v>1.7071979639999999</v>
      </c>
      <c r="AF501">
        <v>1.7413419240000001</v>
      </c>
      <c r="AG501">
        <v>1.776168762</v>
      </c>
      <c r="AH501">
        <v>1.8116921370000001</v>
      </c>
      <c r="AI501">
        <v>1.8479259800000001</v>
      </c>
      <c r="AJ501">
        <v>1.8848845000000001</v>
      </c>
      <c r="AK501">
        <v>1.92258219</v>
      </c>
      <c r="AL501">
        <v>1.9610338329999999</v>
      </c>
      <c r="AM501">
        <v>2.00025451</v>
      </c>
      <c r="AN501">
        <v>2.0402596000000002</v>
      </c>
      <c r="AO501">
        <v>2.0810647919999998</v>
      </c>
      <c r="AP501">
        <v>2.122686088</v>
      </c>
      <c r="AQ501">
        <v>2.1651398099999999</v>
      </c>
      <c r="AR501">
        <v>2.2084426060000002</v>
      </c>
      <c r="AS501">
        <v>2.2526114580000001</v>
      </c>
      <c r="AT501">
        <v>2.297663687</v>
      </c>
      <c r="AU501">
        <v>2.3436169609999999</v>
      </c>
      <c r="AV501">
        <v>2.3904893</v>
      </c>
    </row>
    <row r="502" spans="1:48" x14ac:dyDescent="0.25">
      <c r="A502" t="s">
        <v>665</v>
      </c>
      <c r="B502">
        <v>0.96116878123798499</v>
      </c>
      <c r="C502">
        <v>0.98039215686274495</v>
      </c>
      <c r="D502">
        <v>1</v>
      </c>
      <c r="E502">
        <v>1.02</v>
      </c>
      <c r="F502">
        <v>1.0404</v>
      </c>
      <c r="G502">
        <v>1.0612079999999999</v>
      </c>
      <c r="H502">
        <v>1.08243216</v>
      </c>
      <c r="I502">
        <v>1.104080803</v>
      </c>
      <c r="J502">
        <v>1.1261624189999999</v>
      </c>
      <c r="K502">
        <v>1.1486856679999999</v>
      </c>
      <c r="L502">
        <v>1.171873196</v>
      </c>
      <c r="M502">
        <v>1.1953106600000001</v>
      </c>
      <c r="N502">
        <v>1.2192168729999999</v>
      </c>
      <c r="O502">
        <v>1.24360121</v>
      </c>
      <c r="P502">
        <v>1.268473234</v>
      </c>
      <c r="Q502">
        <v>1.293842699</v>
      </c>
      <c r="R502">
        <v>1.3197195530000001</v>
      </c>
      <c r="S502">
        <v>1.3461139440000001</v>
      </c>
      <c r="T502">
        <v>1.3730362229999999</v>
      </c>
      <c r="U502">
        <v>1.400496948</v>
      </c>
      <c r="V502">
        <v>1.4285068860000001</v>
      </c>
      <c r="W502">
        <v>1.4570770239999999</v>
      </c>
      <c r="X502">
        <v>1.4862185649999999</v>
      </c>
      <c r="Y502">
        <v>1.5159429360000001</v>
      </c>
      <c r="Z502">
        <v>1.5462617949999999</v>
      </c>
      <c r="AA502">
        <v>1.577187031</v>
      </c>
      <c r="AB502">
        <v>1.6087307710000001</v>
      </c>
      <c r="AC502">
        <v>1.6409053870000001</v>
      </c>
      <c r="AD502">
        <v>1.6737234940000001</v>
      </c>
      <c r="AE502">
        <v>1.7071979639999999</v>
      </c>
      <c r="AF502">
        <v>1.7413419240000001</v>
      </c>
      <c r="AG502">
        <v>1.776168762</v>
      </c>
      <c r="AH502">
        <v>1.8116921370000001</v>
      </c>
      <c r="AI502">
        <v>1.8479259800000001</v>
      </c>
      <c r="AJ502">
        <v>1.8848845000000001</v>
      </c>
      <c r="AK502">
        <v>1.92258219</v>
      </c>
      <c r="AL502">
        <v>1.9610338329999999</v>
      </c>
      <c r="AM502">
        <v>2.00025451</v>
      </c>
      <c r="AN502">
        <v>2.0402596000000002</v>
      </c>
      <c r="AO502">
        <v>2.0810647919999998</v>
      </c>
      <c r="AP502">
        <v>2.122686088</v>
      </c>
      <c r="AQ502">
        <v>2.1651398099999999</v>
      </c>
      <c r="AR502">
        <v>2.2084426060000002</v>
      </c>
      <c r="AS502">
        <v>2.2526114580000001</v>
      </c>
      <c r="AT502">
        <v>2.297663687</v>
      </c>
      <c r="AU502">
        <v>2.3436169609999999</v>
      </c>
      <c r="AV502">
        <v>2.3904893</v>
      </c>
    </row>
    <row r="503" spans="1:48" x14ac:dyDescent="0.25">
      <c r="A503" t="s">
        <v>666</v>
      </c>
      <c r="B503">
        <v>0.96116878123798499</v>
      </c>
      <c r="C503">
        <v>0.98039215686274495</v>
      </c>
      <c r="D503">
        <v>1</v>
      </c>
      <c r="E503">
        <v>1.02</v>
      </c>
      <c r="F503">
        <v>1.0404</v>
      </c>
      <c r="G503">
        <v>1.0612079999999999</v>
      </c>
      <c r="H503">
        <v>1.08243216</v>
      </c>
      <c r="I503">
        <v>1.104080803</v>
      </c>
      <c r="J503">
        <v>1.1261624189999999</v>
      </c>
      <c r="K503">
        <v>1.1486856679999999</v>
      </c>
      <c r="L503">
        <v>1.171873196</v>
      </c>
      <c r="M503">
        <v>1.1953106600000001</v>
      </c>
      <c r="N503">
        <v>1.2192168729999999</v>
      </c>
      <c r="O503">
        <v>1.24360121</v>
      </c>
      <c r="P503">
        <v>1.268473234</v>
      </c>
      <c r="Q503">
        <v>1.293842699</v>
      </c>
      <c r="R503">
        <v>1.3197195530000001</v>
      </c>
      <c r="S503">
        <v>1.3461139440000001</v>
      </c>
      <c r="T503">
        <v>1.3730362229999999</v>
      </c>
      <c r="U503">
        <v>1.400496948</v>
      </c>
      <c r="V503">
        <v>1.4285068860000001</v>
      </c>
      <c r="W503">
        <v>1.4570770239999999</v>
      </c>
      <c r="X503">
        <v>1.4862185649999999</v>
      </c>
      <c r="Y503">
        <v>1.5159429360000001</v>
      </c>
      <c r="Z503">
        <v>1.5462617949999999</v>
      </c>
      <c r="AA503">
        <v>1.577187031</v>
      </c>
      <c r="AB503">
        <v>1.6087307710000001</v>
      </c>
      <c r="AC503">
        <v>1.6409053870000001</v>
      </c>
      <c r="AD503">
        <v>1.6737234940000001</v>
      </c>
      <c r="AE503">
        <v>1.7071979639999999</v>
      </c>
      <c r="AF503">
        <v>1.7413419240000001</v>
      </c>
      <c r="AG503">
        <v>1.776168762</v>
      </c>
      <c r="AH503">
        <v>1.8116921370000001</v>
      </c>
      <c r="AI503">
        <v>1.8479259800000001</v>
      </c>
      <c r="AJ503">
        <v>1.8848845000000001</v>
      </c>
      <c r="AK503">
        <v>1.92258219</v>
      </c>
      <c r="AL503">
        <v>1.9610338329999999</v>
      </c>
      <c r="AM503">
        <v>2.00025451</v>
      </c>
      <c r="AN503">
        <v>2.0402596000000002</v>
      </c>
      <c r="AO503">
        <v>2.0810647919999998</v>
      </c>
      <c r="AP503">
        <v>2.122686088</v>
      </c>
      <c r="AQ503">
        <v>2.1651398099999999</v>
      </c>
      <c r="AR503">
        <v>2.2084426060000002</v>
      </c>
      <c r="AS503">
        <v>2.2526114580000001</v>
      </c>
      <c r="AT503">
        <v>2.297663687</v>
      </c>
      <c r="AU503">
        <v>2.3436169609999999</v>
      </c>
      <c r="AV503">
        <v>2.3904893</v>
      </c>
    </row>
    <row r="504" spans="1:48" x14ac:dyDescent="0.25">
      <c r="A504" t="s">
        <v>667</v>
      </c>
      <c r="B504">
        <v>0.96116878123798499</v>
      </c>
      <c r="C504">
        <v>0.98039215686274495</v>
      </c>
      <c r="D504">
        <v>1</v>
      </c>
      <c r="E504">
        <v>1.02</v>
      </c>
      <c r="F504">
        <v>1.0404</v>
      </c>
      <c r="G504">
        <v>1.0612079999999999</v>
      </c>
      <c r="H504">
        <v>1.08243216</v>
      </c>
      <c r="I504">
        <v>1.104080803</v>
      </c>
      <c r="J504">
        <v>1.1261624189999999</v>
      </c>
      <c r="K504">
        <v>1.1486856679999999</v>
      </c>
      <c r="L504">
        <v>1.171873196</v>
      </c>
      <c r="M504">
        <v>1.1953106600000001</v>
      </c>
      <c r="N504">
        <v>1.2192168729999999</v>
      </c>
      <c r="O504">
        <v>1.24360121</v>
      </c>
      <c r="P504">
        <v>1.268473234</v>
      </c>
      <c r="Q504">
        <v>1.293842699</v>
      </c>
      <c r="R504">
        <v>1.3197195530000001</v>
      </c>
      <c r="S504">
        <v>1.3461139440000001</v>
      </c>
      <c r="T504">
        <v>1.3730362229999999</v>
      </c>
      <c r="U504">
        <v>1.400496948</v>
      </c>
      <c r="V504">
        <v>1.4285068860000001</v>
      </c>
      <c r="W504">
        <v>1.4570770239999999</v>
      </c>
      <c r="X504">
        <v>1.4862185649999999</v>
      </c>
      <c r="Y504">
        <v>1.5159429360000001</v>
      </c>
      <c r="Z504">
        <v>1.5462617949999999</v>
      </c>
      <c r="AA504">
        <v>1.577187031</v>
      </c>
      <c r="AB504">
        <v>1.6087307710000001</v>
      </c>
      <c r="AC504">
        <v>1.6409053870000001</v>
      </c>
      <c r="AD504">
        <v>1.6737234940000001</v>
      </c>
      <c r="AE504">
        <v>1.7071979639999999</v>
      </c>
      <c r="AF504">
        <v>1.7413419240000001</v>
      </c>
      <c r="AG504">
        <v>1.776168762</v>
      </c>
      <c r="AH504">
        <v>1.8116921370000001</v>
      </c>
      <c r="AI504">
        <v>1.8479259800000001</v>
      </c>
      <c r="AJ504">
        <v>1.8848845000000001</v>
      </c>
      <c r="AK504">
        <v>1.92258219</v>
      </c>
      <c r="AL504">
        <v>1.9610338329999999</v>
      </c>
      <c r="AM504">
        <v>2.00025451</v>
      </c>
      <c r="AN504">
        <v>2.0402596000000002</v>
      </c>
      <c r="AO504">
        <v>2.0810647919999998</v>
      </c>
      <c r="AP504">
        <v>2.122686088</v>
      </c>
      <c r="AQ504">
        <v>2.1651398099999999</v>
      </c>
      <c r="AR504">
        <v>2.2084426060000002</v>
      </c>
      <c r="AS504">
        <v>2.2526114580000001</v>
      </c>
      <c r="AT504">
        <v>2.297663687</v>
      </c>
      <c r="AU504">
        <v>2.3436169609999999</v>
      </c>
      <c r="AV504">
        <v>2.3904893</v>
      </c>
    </row>
    <row r="505" spans="1:48" x14ac:dyDescent="0.25">
      <c r="A505" t="s">
        <v>668</v>
      </c>
      <c r="B505">
        <v>0.96116878123798499</v>
      </c>
      <c r="C505">
        <v>0.98039215686274495</v>
      </c>
      <c r="D505">
        <v>1</v>
      </c>
      <c r="E505">
        <v>1.02</v>
      </c>
      <c r="F505">
        <v>1.0404</v>
      </c>
      <c r="G505">
        <v>1.0612079999999999</v>
      </c>
      <c r="H505">
        <v>1.08243216</v>
      </c>
      <c r="I505">
        <v>1.104080803</v>
      </c>
      <c r="J505">
        <v>1.1261624189999999</v>
      </c>
      <c r="K505">
        <v>1.1486856679999999</v>
      </c>
      <c r="L505">
        <v>1.171873196</v>
      </c>
      <c r="M505">
        <v>1.1953106600000001</v>
      </c>
      <c r="N505">
        <v>1.2192168729999999</v>
      </c>
      <c r="O505">
        <v>1.24360121</v>
      </c>
      <c r="P505">
        <v>1.268473234</v>
      </c>
      <c r="Q505">
        <v>1.293842699</v>
      </c>
      <c r="R505">
        <v>1.3197195530000001</v>
      </c>
      <c r="S505">
        <v>1.3461139440000001</v>
      </c>
      <c r="T505">
        <v>1.3730362229999999</v>
      </c>
      <c r="U505">
        <v>1.400496948</v>
      </c>
      <c r="V505">
        <v>1.4285068860000001</v>
      </c>
      <c r="W505">
        <v>1.4570770239999999</v>
      </c>
      <c r="X505">
        <v>1.4862185649999999</v>
      </c>
      <c r="Y505">
        <v>1.5159429360000001</v>
      </c>
      <c r="Z505">
        <v>1.5462617949999999</v>
      </c>
      <c r="AA505">
        <v>1.577187031</v>
      </c>
      <c r="AB505">
        <v>1.6087307710000001</v>
      </c>
      <c r="AC505">
        <v>1.6409053870000001</v>
      </c>
      <c r="AD505">
        <v>1.6737234940000001</v>
      </c>
      <c r="AE505">
        <v>1.7071979639999999</v>
      </c>
      <c r="AF505">
        <v>1.7413419240000001</v>
      </c>
      <c r="AG505">
        <v>1.776168762</v>
      </c>
      <c r="AH505">
        <v>1.8116921370000001</v>
      </c>
      <c r="AI505">
        <v>1.8479259800000001</v>
      </c>
      <c r="AJ505">
        <v>1.8848845000000001</v>
      </c>
      <c r="AK505">
        <v>1.92258219</v>
      </c>
      <c r="AL505">
        <v>1.9610338329999999</v>
      </c>
      <c r="AM505">
        <v>2.00025451</v>
      </c>
      <c r="AN505">
        <v>2.0402596000000002</v>
      </c>
      <c r="AO505">
        <v>2.0810647919999998</v>
      </c>
      <c r="AP505">
        <v>2.122686088</v>
      </c>
      <c r="AQ505">
        <v>2.1651398099999999</v>
      </c>
      <c r="AR505">
        <v>2.2084426060000002</v>
      </c>
      <c r="AS505">
        <v>2.2526114580000001</v>
      </c>
      <c r="AT505">
        <v>2.297663687</v>
      </c>
      <c r="AU505">
        <v>2.3436169609999999</v>
      </c>
      <c r="AV505">
        <v>2.3904893</v>
      </c>
    </row>
    <row r="506" spans="1:48" x14ac:dyDescent="0.25">
      <c r="A506" t="s">
        <v>669</v>
      </c>
      <c r="B506">
        <v>0.96116878123798499</v>
      </c>
      <c r="C506">
        <v>0.98039215686274495</v>
      </c>
      <c r="D506">
        <v>1</v>
      </c>
      <c r="E506">
        <v>1.02</v>
      </c>
      <c r="F506">
        <v>1.0404</v>
      </c>
      <c r="G506">
        <v>1.0612079999999999</v>
      </c>
      <c r="H506">
        <v>1.08243216</v>
      </c>
      <c r="I506">
        <v>1.104080803</v>
      </c>
      <c r="J506">
        <v>1.1261624189999999</v>
      </c>
      <c r="K506">
        <v>1.1486856679999999</v>
      </c>
      <c r="L506">
        <v>1.171873196</v>
      </c>
      <c r="M506">
        <v>1.1953106600000001</v>
      </c>
      <c r="N506">
        <v>1.2192168729999999</v>
      </c>
      <c r="O506">
        <v>1.24360121</v>
      </c>
      <c r="P506">
        <v>1.268473234</v>
      </c>
      <c r="Q506">
        <v>1.293842699</v>
      </c>
      <c r="R506">
        <v>1.3197195530000001</v>
      </c>
      <c r="S506">
        <v>1.3461139440000001</v>
      </c>
      <c r="T506">
        <v>1.3730362229999999</v>
      </c>
      <c r="U506">
        <v>1.400496948</v>
      </c>
      <c r="V506">
        <v>1.4285068860000001</v>
      </c>
      <c r="W506">
        <v>1.4570770239999999</v>
      </c>
      <c r="X506">
        <v>1.4862185649999999</v>
      </c>
      <c r="Y506">
        <v>1.5159429360000001</v>
      </c>
      <c r="Z506">
        <v>1.5462617949999999</v>
      </c>
      <c r="AA506">
        <v>1.577187031</v>
      </c>
      <c r="AB506">
        <v>1.6087307710000001</v>
      </c>
      <c r="AC506">
        <v>1.6409053870000001</v>
      </c>
      <c r="AD506">
        <v>1.6737234940000001</v>
      </c>
      <c r="AE506">
        <v>1.7071979639999999</v>
      </c>
      <c r="AF506">
        <v>1.7413419240000001</v>
      </c>
      <c r="AG506">
        <v>1.776168762</v>
      </c>
      <c r="AH506">
        <v>1.8116921370000001</v>
      </c>
      <c r="AI506">
        <v>1.8479259800000001</v>
      </c>
      <c r="AJ506">
        <v>1.8848845000000001</v>
      </c>
      <c r="AK506">
        <v>1.92258219</v>
      </c>
      <c r="AL506">
        <v>1.9610338329999999</v>
      </c>
      <c r="AM506">
        <v>2.00025451</v>
      </c>
      <c r="AN506">
        <v>2.0402596000000002</v>
      </c>
      <c r="AO506">
        <v>2.0810647919999998</v>
      </c>
      <c r="AP506">
        <v>2.122686088</v>
      </c>
      <c r="AQ506">
        <v>2.1651398099999999</v>
      </c>
      <c r="AR506">
        <v>2.2084426060000002</v>
      </c>
      <c r="AS506">
        <v>2.2526114580000001</v>
      </c>
      <c r="AT506">
        <v>2.297663687</v>
      </c>
      <c r="AU506">
        <v>2.3436169609999999</v>
      </c>
      <c r="AV506">
        <v>2.3904893</v>
      </c>
    </row>
    <row r="507" spans="1:48" x14ac:dyDescent="0.25">
      <c r="A507" t="s">
        <v>670</v>
      </c>
      <c r="B507">
        <v>0.96116878123798499</v>
      </c>
      <c r="C507">
        <v>0.98039215686274495</v>
      </c>
      <c r="D507">
        <v>1</v>
      </c>
      <c r="E507">
        <v>1.02</v>
      </c>
      <c r="F507">
        <v>1.0404</v>
      </c>
      <c r="G507">
        <v>1.0612079999999999</v>
      </c>
      <c r="H507">
        <v>1.08243216</v>
      </c>
      <c r="I507">
        <v>1.104080803</v>
      </c>
      <c r="J507">
        <v>1.1261624189999999</v>
      </c>
      <c r="K507">
        <v>1.1486856679999999</v>
      </c>
      <c r="L507">
        <v>1.171873196</v>
      </c>
      <c r="M507">
        <v>1.1953106600000001</v>
      </c>
      <c r="N507">
        <v>1.2192168729999999</v>
      </c>
      <c r="O507">
        <v>1.24360121</v>
      </c>
      <c r="P507">
        <v>1.268473234</v>
      </c>
      <c r="Q507">
        <v>1.293842699</v>
      </c>
      <c r="R507">
        <v>1.3197195530000001</v>
      </c>
      <c r="S507">
        <v>1.3461139440000001</v>
      </c>
      <c r="T507">
        <v>1.3730362229999999</v>
      </c>
      <c r="U507">
        <v>1.400496948</v>
      </c>
      <c r="V507">
        <v>1.4285068860000001</v>
      </c>
      <c r="W507">
        <v>1.4570770239999999</v>
      </c>
      <c r="X507">
        <v>1.4862185649999999</v>
      </c>
      <c r="Y507">
        <v>1.5159429360000001</v>
      </c>
      <c r="Z507">
        <v>1.5462617949999999</v>
      </c>
      <c r="AA507">
        <v>1.577187031</v>
      </c>
      <c r="AB507">
        <v>1.6087307710000001</v>
      </c>
      <c r="AC507">
        <v>1.6409053870000001</v>
      </c>
      <c r="AD507">
        <v>1.6737234940000001</v>
      </c>
      <c r="AE507">
        <v>1.7071979639999999</v>
      </c>
      <c r="AF507">
        <v>1.7413419240000001</v>
      </c>
      <c r="AG507">
        <v>1.776168762</v>
      </c>
      <c r="AH507">
        <v>1.8116921370000001</v>
      </c>
      <c r="AI507">
        <v>1.8479259800000001</v>
      </c>
      <c r="AJ507">
        <v>1.8848845000000001</v>
      </c>
      <c r="AK507">
        <v>1.92258219</v>
      </c>
      <c r="AL507">
        <v>1.9610338329999999</v>
      </c>
      <c r="AM507">
        <v>2.00025451</v>
      </c>
      <c r="AN507">
        <v>2.0402596000000002</v>
      </c>
      <c r="AO507">
        <v>2.0810647919999998</v>
      </c>
      <c r="AP507">
        <v>2.122686088</v>
      </c>
      <c r="AQ507">
        <v>2.1651398099999999</v>
      </c>
      <c r="AR507">
        <v>2.2084426060000002</v>
      </c>
      <c r="AS507">
        <v>2.2526114580000001</v>
      </c>
      <c r="AT507">
        <v>2.297663687</v>
      </c>
      <c r="AU507">
        <v>2.3436169609999999</v>
      </c>
      <c r="AV507">
        <v>2.3904893</v>
      </c>
    </row>
    <row r="508" spans="1:48" x14ac:dyDescent="0.25">
      <c r="A508" t="s">
        <v>671</v>
      </c>
      <c r="B508">
        <v>0.96116878123798499</v>
      </c>
      <c r="C508">
        <v>0.98039215686274495</v>
      </c>
      <c r="D508">
        <v>1</v>
      </c>
      <c r="E508">
        <v>1.02</v>
      </c>
      <c r="F508">
        <v>1.0404</v>
      </c>
      <c r="G508">
        <v>1.0612079999999999</v>
      </c>
      <c r="H508">
        <v>1.08243216</v>
      </c>
      <c r="I508">
        <v>1.104080803</v>
      </c>
      <c r="J508">
        <v>1.1261624189999999</v>
      </c>
      <c r="K508">
        <v>1.1486856679999999</v>
      </c>
      <c r="L508">
        <v>1.171873196</v>
      </c>
      <c r="M508">
        <v>1.1953106600000001</v>
      </c>
      <c r="N508">
        <v>1.2192168729999999</v>
      </c>
      <c r="O508">
        <v>1.24360121</v>
      </c>
      <c r="P508">
        <v>1.268473234</v>
      </c>
      <c r="Q508">
        <v>1.293842699</v>
      </c>
      <c r="R508">
        <v>1.3197195530000001</v>
      </c>
      <c r="S508">
        <v>1.3461139440000001</v>
      </c>
      <c r="T508">
        <v>1.3730362229999999</v>
      </c>
      <c r="U508">
        <v>1.400496948</v>
      </c>
      <c r="V508">
        <v>1.4285068860000001</v>
      </c>
      <c r="W508">
        <v>1.4570770239999999</v>
      </c>
      <c r="X508">
        <v>1.4862185649999999</v>
      </c>
      <c r="Y508">
        <v>1.5159429360000001</v>
      </c>
      <c r="Z508">
        <v>1.5462617949999999</v>
      </c>
      <c r="AA508">
        <v>1.577187031</v>
      </c>
      <c r="AB508">
        <v>1.6087307710000001</v>
      </c>
      <c r="AC508">
        <v>1.6409053870000001</v>
      </c>
      <c r="AD508">
        <v>1.6737234940000001</v>
      </c>
      <c r="AE508">
        <v>1.7071979639999999</v>
      </c>
      <c r="AF508">
        <v>1.7413419240000001</v>
      </c>
      <c r="AG508">
        <v>1.776168762</v>
      </c>
      <c r="AH508">
        <v>1.8116921370000001</v>
      </c>
      <c r="AI508">
        <v>1.8479259800000001</v>
      </c>
      <c r="AJ508">
        <v>1.8848845000000001</v>
      </c>
      <c r="AK508">
        <v>1.92258219</v>
      </c>
      <c r="AL508">
        <v>1.9610338329999999</v>
      </c>
      <c r="AM508">
        <v>2.00025451</v>
      </c>
      <c r="AN508">
        <v>2.0402596000000002</v>
      </c>
      <c r="AO508">
        <v>2.0810647919999998</v>
      </c>
      <c r="AP508">
        <v>2.122686088</v>
      </c>
      <c r="AQ508">
        <v>2.1651398099999999</v>
      </c>
      <c r="AR508">
        <v>2.2084426060000002</v>
      </c>
      <c r="AS508">
        <v>2.2526114580000001</v>
      </c>
      <c r="AT508">
        <v>2.297663687</v>
      </c>
      <c r="AU508">
        <v>2.3436169609999999</v>
      </c>
      <c r="AV508">
        <v>2.3904893</v>
      </c>
    </row>
    <row r="509" spans="1:48" x14ac:dyDescent="0.25">
      <c r="A509" t="s">
        <v>672</v>
      </c>
      <c r="B509">
        <v>0.96116878123798499</v>
      </c>
      <c r="C509">
        <v>0.98039215686274495</v>
      </c>
      <c r="D509">
        <v>1</v>
      </c>
      <c r="E509">
        <v>1.02</v>
      </c>
      <c r="F509">
        <v>1.0404</v>
      </c>
      <c r="G509">
        <v>1.0612079999999999</v>
      </c>
      <c r="H509">
        <v>1.08243216</v>
      </c>
      <c r="I509">
        <v>1.104080803</v>
      </c>
      <c r="J509">
        <v>1.1261624189999999</v>
      </c>
      <c r="K509">
        <v>1.1486856679999999</v>
      </c>
      <c r="L509">
        <v>1.171873196</v>
      </c>
      <c r="M509">
        <v>1.1953106600000001</v>
      </c>
      <c r="N509">
        <v>1.2192168729999999</v>
      </c>
      <c r="O509">
        <v>1.24360121</v>
      </c>
      <c r="P509">
        <v>1.268473234</v>
      </c>
      <c r="Q509">
        <v>1.293842699</v>
      </c>
      <c r="R509">
        <v>1.3197195530000001</v>
      </c>
      <c r="S509">
        <v>1.3461139440000001</v>
      </c>
      <c r="T509">
        <v>1.3730362229999999</v>
      </c>
      <c r="U509">
        <v>1.400496948</v>
      </c>
      <c r="V509">
        <v>1.4285068860000001</v>
      </c>
      <c r="W509">
        <v>1.4570770239999999</v>
      </c>
      <c r="X509">
        <v>1.4862185649999999</v>
      </c>
      <c r="Y509">
        <v>1.5159429360000001</v>
      </c>
      <c r="Z509">
        <v>1.5462617949999999</v>
      </c>
      <c r="AA509">
        <v>1.577187031</v>
      </c>
      <c r="AB509">
        <v>1.6087307710000001</v>
      </c>
      <c r="AC509">
        <v>1.6409053870000001</v>
      </c>
      <c r="AD509">
        <v>1.6737234940000001</v>
      </c>
      <c r="AE509">
        <v>1.7071979639999999</v>
      </c>
      <c r="AF509">
        <v>1.7413419240000001</v>
      </c>
      <c r="AG509">
        <v>1.776168762</v>
      </c>
      <c r="AH509">
        <v>1.8116921370000001</v>
      </c>
      <c r="AI509">
        <v>1.8479259800000001</v>
      </c>
      <c r="AJ509">
        <v>1.8848845000000001</v>
      </c>
      <c r="AK509">
        <v>1.92258219</v>
      </c>
      <c r="AL509">
        <v>1.9610338329999999</v>
      </c>
      <c r="AM509">
        <v>2.00025451</v>
      </c>
      <c r="AN509">
        <v>2.0402596000000002</v>
      </c>
      <c r="AO509">
        <v>2.0810647919999998</v>
      </c>
      <c r="AP509">
        <v>2.122686088</v>
      </c>
      <c r="AQ509">
        <v>2.1651398099999999</v>
      </c>
      <c r="AR509">
        <v>2.2084426060000002</v>
      </c>
      <c r="AS509">
        <v>2.2526114580000001</v>
      </c>
      <c r="AT509">
        <v>2.297663687</v>
      </c>
      <c r="AU509">
        <v>2.3436169609999999</v>
      </c>
      <c r="AV509">
        <v>2.3904893</v>
      </c>
    </row>
    <row r="510" spans="1:48" x14ac:dyDescent="0.25">
      <c r="A510" t="s">
        <v>673</v>
      </c>
      <c r="B510">
        <v>0.96116878123798499</v>
      </c>
      <c r="C510">
        <v>0.98039215686274495</v>
      </c>
      <c r="D510">
        <v>1</v>
      </c>
      <c r="E510">
        <v>1.02</v>
      </c>
      <c r="F510">
        <v>1.0404</v>
      </c>
      <c r="G510">
        <v>1.0612079999999999</v>
      </c>
      <c r="H510">
        <v>1.08243216</v>
      </c>
      <c r="I510">
        <v>1.104080803</v>
      </c>
      <c r="J510">
        <v>1.1261624189999999</v>
      </c>
      <c r="K510">
        <v>1.1486856679999999</v>
      </c>
      <c r="L510">
        <v>1.171873196</v>
      </c>
      <c r="M510">
        <v>1.1953106600000001</v>
      </c>
      <c r="N510">
        <v>1.2192168729999999</v>
      </c>
      <c r="O510">
        <v>1.24360121</v>
      </c>
      <c r="P510">
        <v>1.268473234</v>
      </c>
      <c r="Q510">
        <v>1.293842699</v>
      </c>
      <c r="R510">
        <v>1.3197195530000001</v>
      </c>
      <c r="S510">
        <v>1.3461139440000001</v>
      </c>
      <c r="T510">
        <v>1.3730362229999999</v>
      </c>
      <c r="U510">
        <v>1.400496948</v>
      </c>
      <c r="V510">
        <v>1.4285068860000001</v>
      </c>
      <c r="W510">
        <v>1.4570770239999999</v>
      </c>
      <c r="X510">
        <v>1.4862185649999999</v>
      </c>
      <c r="Y510">
        <v>1.5159429360000001</v>
      </c>
      <c r="Z510">
        <v>1.5462617949999999</v>
      </c>
      <c r="AA510">
        <v>1.577187031</v>
      </c>
      <c r="AB510">
        <v>1.6087307710000001</v>
      </c>
      <c r="AC510">
        <v>1.6409053870000001</v>
      </c>
      <c r="AD510">
        <v>1.6737234940000001</v>
      </c>
      <c r="AE510">
        <v>1.7071979639999999</v>
      </c>
      <c r="AF510">
        <v>1.7413419240000001</v>
      </c>
      <c r="AG510">
        <v>1.776168762</v>
      </c>
      <c r="AH510">
        <v>1.8116921370000001</v>
      </c>
      <c r="AI510">
        <v>1.8479259800000001</v>
      </c>
      <c r="AJ510">
        <v>1.8848845000000001</v>
      </c>
      <c r="AK510">
        <v>1.92258219</v>
      </c>
      <c r="AL510">
        <v>1.9610338329999999</v>
      </c>
      <c r="AM510">
        <v>2.00025451</v>
      </c>
      <c r="AN510">
        <v>2.0402596000000002</v>
      </c>
      <c r="AO510">
        <v>2.0810647919999998</v>
      </c>
      <c r="AP510">
        <v>2.122686088</v>
      </c>
      <c r="AQ510">
        <v>2.1651398099999999</v>
      </c>
      <c r="AR510">
        <v>2.2084426060000002</v>
      </c>
      <c r="AS510">
        <v>2.2526114580000001</v>
      </c>
      <c r="AT510">
        <v>2.297663687</v>
      </c>
      <c r="AU510">
        <v>2.3436169609999999</v>
      </c>
      <c r="AV510">
        <v>2.3904893</v>
      </c>
    </row>
    <row r="511" spans="1:48" x14ac:dyDescent="0.25">
      <c r="A511" t="s">
        <v>674</v>
      </c>
      <c r="B511">
        <v>0.96116878123798499</v>
      </c>
      <c r="C511">
        <v>0.98039215686274495</v>
      </c>
      <c r="D511">
        <v>1</v>
      </c>
      <c r="E511">
        <v>1.02</v>
      </c>
      <c r="F511">
        <v>1.0404</v>
      </c>
      <c r="G511">
        <v>1.0612079999999999</v>
      </c>
      <c r="H511">
        <v>1.08243216</v>
      </c>
      <c r="I511">
        <v>1.104080803</v>
      </c>
      <c r="J511">
        <v>1.1261624189999999</v>
      </c>
      <c r="K511">
        <v>1.1486856679999999</v>
      </c>
      <c r="L511">
        <v>1.171873196</v>
      </c>
      <c r="M511">
        <v>1.1953106600000001</v>
      </c>
      <c r="N511">
        <v>1.2192168729999999</v>
      </c>
      <c r="O511">
        <v>1.24360121</v>
      </c>
      <c r="P511">
        <v>1.268473234</v>
      </c>
      <c r="Q511">
        <v>1.293842699</v>
      </c>
      <c r="R511">
        <v>1.3197195530000001</v>
      </c>
      <c r="S511">
        <v>1.3461139440000001</v>
      </c>
      <c r="T511">
        <v>1.3730362229999999</v>
      </c>
      <c r="U511">
        <v>1.400496948</v>
      </c>
      <c r="V511">
        <v>1.4285068860000001</v>
      </c>
      <c r="W511">
        <v>1.4570770239999999</v>
      </c>
      <c r="X511">
        <v>1.4862185649999999</v>
      </c>
      <c r="Y511">
        <v>1.5159429360000001</v>
      </c>
      <c r="Z511">
        <v>1.5462617949999999</v>
      </c>
      <c r="AA511">
        <v>1.577187031</v>
      </c>
      <c r="AB511">
        <v>1.6087307710000001</v>
      </c>
      <c r="AC511">
        <v>1.6409053870000001</v>
      </c>
      <c r="AD511">
        <v>1.6737234940000001</v>
      </c>
      <c r="AE511">
        <v>1.7071979639999999</v>
      </c>
      <c r="AF511">
        <v>1.7413419240000001</v>
      </c>
      <c r="AG511">
        <v>1.776168762</v>
      </c>
      <c r="AH511">
        <v>1.8116921370000001</v>
      </c>
      <c r="AI511">
        <v>1.8479259800000001</v>
      </c>
      <c r="AJ511">
        <v>1.8848845000000001</v>
      </c>
      <c r="AK511">
        <v>1.92258219</v>
      </c>
      <c r="AL511">
        <v>1.9610338329999999</v>
      </c>
      <c r="AM511">
        <v>2.00025451</v>
      </c>
      <c r="AN511">
        <v>2.0402596000000002</v>
      </c>
      <c r="AO511">
        <v>2.0810647919999998</v>
      </c>
      <c r="AP511">
        <v>2.122686088</v>
      </c>
      <c r="AQ511">
        <v>2.1651398099999999</v>
      </c>
      <c r="AR511">
        <v>2.2084426060000002</v>
      </c>
      <c r="AS511">
        <v>2.2526114580000001</v>
      </c>
      <c r="AT511">
        <v>2.297663687</v>
      </c>
      <c r="AU511">
        <v>2.3436169609999999</v>
      </c>
      <c r="AV511">
        <v>2.3904893</v>
      </c>
    </row>
    <row r="512" spans="1:48" x14ac:dyDescent="0.25">
      <c r="A512" t="s">
        <v>675</v>
      </c>
      <c r="B512">
        <v>0.96116878123798499</v>
      </c>
      <c r="C512">
        <v>0.98039215686274495</v>
      </c>
      <c r="D512">
        <v>1</v>
      </c>
      <c r="E512">
        <v>1.02</v>
      </c>
      <c r="F512">
        <v>1.0404</v>
      </c>
      <c r="G512">
        <v>1.0612079999999999</v>
      </c>
      <c r="H512">
        <v>1.08243216</v>
      </c>
      <c r="I512">
        <v>1.104080803</v>
      </c>
      <c r="J512">
        <v>1.1261624189999999</v>
      </c>
      <c r="K512">
        <v>1.1486856679999999</v>
      </c>
      <c r="L512">
        <v>1.171873196</v>
      </c>
      <c r="M512">
        <v>1.1953106600000001</v>
      </c>
      <c r="N512">
        <v>1.2192168729999999</v>
      </c>
      <c r="O512">
        <v>1.24360121</v>
      </c>
      <c r="P512">
        <v>1.268473234</v>
      </c>
      <c r="Q512">
        <v>1.293842699</v>
      </c>
      <c r="R512">
        <v>1.3197195530000001</v>
      </c>
      <c r="S512">
        <v>1.3461139440000001</v>
      </c>
      <c r="T512">
        <v>1.3730362229999999</v>
      </c>
      <c r="U512">
        <v>1.400496948</v>
      </c>
      <c r="V512">
        <v>1.4285068860000001</v>
      </c>
      <c r="W512">
        <v>1.4570770239999999</v>
      </c>
      <c r="X512">
        <v>1.4862185649999999</v>
      </c>
      <c r="Y512">
        <v>1.5159429360000001</v>
      </c>
      <c r="Z512">
        <v>1.5462617949999999</v>
      </c>
      <c r="AA512">
        <v>1.577187031</v>
      </c>
      <c r="AB512">
        <v>1.6087307710000001</v>
      </c>
      <c r="AC512">
        <v>1.6409053870000001</v>
      </c>
      <c r="AD512">
        <v>1.6737234940000001</v>
      </c>
      <c r="AE512">
        <v>1.7071979639999999</v>
      </c>
      <c r="AF512">
        <v>1.7413419240000001</v>
      </c>
      <c r="AG512">
        <v>1.776168762</v>
      </c>
      <c r="AH512">
        <v>1.8116921370000001</v>
      </c>
      <c r="AI512">
        <v>1.8479259800000001</v>
      </c>
      <c r="AJ512">
        <v>1.8848845000000001</v>
      </c>
      <c r="AK512">
        <v>1.92258219</v>
      </c>
      <c r="AL512">
        <v>1.9610338329999999</v>
      </c>
      <c r="AM512">
        <v>2.00025451</v>
      </c>
      <c r="AN512">
        <v>2.0402596000000002</v>
      </c>
      <c r="AO512">
        <v>2.0810647919999998</v>
      </c>
      <c r="AP512">
        <v>2.122686088</v>
      </c>
      <c r="AQ512">
        <v>2.1651398099999999</v>
      </c>
      <c r="AR512">
        <v>2.2084426060000002</v>
      </c>
      <c r="AS512">
        <v>2.2526114580000001</v>
      </c>
      <c r="AT512">
        <v>2.297663687</v>
      </c>
      <c r="AU512">
        <v>2.3436169609999999</v>
      </c>
      <c r="AV512">
        <v>2.3904893</v>
      </c>
    </row>
    <row r="513" spans="1:48" x14ac:dyDescent="0.25">
      <c r="A513" t="s">
        <v>676</v>
      </c>
      <c r="B513">
        <v>0.96116878123798499</v>
      </c>
      <c r="C513">
        <v>0.98039215686274495</v>
      </c>
      <c r="D513">
        <v>1</v>
      </c>
      <c r="E513">
        <v>1.02</v>
      </c>
      <c r="F513">
        <v>1.0404</v>
      </c>
      <c r="G513">
        <v>1.0612079999999999</v>
      </c>
      <c r="H513">
        <v>1.08243216</v>
      </c>
      <c r="I513">
        <v>1.104080803</v>
      </c>
      <c r="J513">
        <v>1.1261624189999999</v>
      </c>
      <c r="K513">
        <v>1.1486856679999999</v>
      </c>
      <c r="L513">
        <v>1.171873196</v>
      </c>
      <c r="M513">
        <v>1.1953106600000001</v>
      </c>
      <c r="N513">
        <v>1.2192168729999999</v>
      </c>
      <c r="O513">
        <v>1.24360121</v>
      </c>
      <c r="P513">
        <v>1.268473234</v>
      </c>
      <c r="Q513">
        <v>1.293842699</v>
      </c>
      <c r="R513">
        <v>1.3197195530000001</v>
      </c>
      <c r="S513">
        <v>1.3461139440000001</v>
      </c>
      <c r="T513">
        <v>1.3730362229999999</v>
      </c>
      <c r="U513">
        <v>1.400496948</v>
      </c>
      <c r="V513">
        <v>1.4285068860000001</v>
      </c>
      <c r="W513">
        <v>1.4570770239999999</v>
      </c>
      <c r="X513">
        <v>1.4862185649999999</v>
      </c>
      <c r="Y513">
        <v>1.5159429360000001</v>
      </c>
      <c r="Z513">
        <v>1.5462617949999999</v>
      </c>
      <c r="AA513">
        <v>1.577187031</v>
      </c>
      <c r="AB513">
        <v>1.6087307710000001</v>
      </c>
      <c r="AC513">
        <v>1.6409053870000001</v>
      </c>
      <c r="AD513">
        <v>1.6737234940000001</v>
      </c>
      <c r="AE513">
        <v>1.7071979639999999</v>
      </c>
      <c r="AF513">
        <v>1.7413419240000001</v>
      </c>
      <c r="AG513">
        <v>1.776168762</v>
      </c>
      <c r="AH513">
        <v>1.8116921370000001</v>
      </c>
      <c r="AI513">
        <v>1.8479259800000001</v>
      </c>
      <c r="AJ513">
        <v>1.8848845000000001</v>
      </c>
      <c r="AK513">
        <v>1.92258219</v>
      </c>
      <c r="AL513">
        <v>1.9610338329999999</v>
      </c>
      <c r="AM513">
        <v>2.00025451</v>
      </c>
      <c r="AN513">
        <v>2.0402596000000002</v>
      </c>
      <c r="AO513">
        <v>2.0810647919999998</v>
      </c>
      <c r="AP513">
        <v>2.122686088</v>
      </c>
      <c r="AQ513">
        <v>2.1651398099999999</v>
      </c>
      <c r="AR513">
        <v>2.2084426060000002</v>
      </c>
      <c r="AS513">
        <v>2.2526114580000001</v>
      </c>
      <c r="AT513">
        <v>2.297663687</v>
      </c>
      <c r="AU513">
        <v>2.3436169609999999</v>
      </c>
      <c r="AV513">
        <v>2.3904893</v>
      </c>
    </row>
    <row r="514" spans="1:48" x14ac:dyDescent="0.25">
      <c r="A514" t="s">
        <v>677</v>
      </c>
      <c r="B514">
        <v>0.96116878123798499</v>
      </c>
      <c r="C514">
        <v>0.98039215686274495</v>
      </c>
      <c r="D514">
        <v>1</v>
      </c>
      <c r="E514">
        <v>1.02</v>
      </c>
      <c r="F514">
        <v>1.0404</v>
      </c>
      <c r="G514">
        <v>1.0612079999999999</v>
      </c>
      <c r="H514">
        <v>1.08243216</v>
      </c>
      <c r="I514">
        <v>1.104080803</v>
      </c>
      <c r="J514">
        <v>1.1261624189999999</v>
      </c>
      <c r="K514">
        <v>1.1486856679999999</v>
      </c>
      <c r="L514">
        <v>1.171873196</v>
      </c>
      <c r="M514">
        <v>1.1953106600000001</v>
      </c>
      <c r="N514">
        <v>1.2192168729999999</v>
      </c>
      <c r="O514">
        <v>1.24360121</v>
      </c>
      <c r="P514">
        <v>1.268473234</v>
      </c>
      <c r="Q514">
        <v>1.293842699</v>
      </c>
      <c r="R514">
        <v>1.3197195530000001</v>
      </c>
      <c r="S514">
        <v>1.3461139440000001</v>
      </c>
      <c r="T514">
        <v>1.3730362229999999</v>
      </c>
      <c r="U514">
        <v>1.400496948</v>
      </c>
      <c r="V514">
        <v>1.4285068860000001</v>
      </c>
      <c r="W514">
        <v>1.4570770239999999</v>
      </c>
      <c r="X514">
        <v>1.4862185649999999</v>
      </c>
      <c r="Y514">
        <v>1.5159429360000001</v>
      </c>
      <c r="Z514">
        <v>1.5462617949999999</v>
      </c>
      <c r="AA514">
        <v>1.577187031</v>
      </c>
      <c r="AB514">
        <v>1.6087307710000001</v>
      </c>
      <c r="AC514">
        <v>1.6409053870000001</v>
      </c>
      <c r="AD514">
        <v>1.6737234940000001</v>
      </c>
      <c r="AE514">
        <v>1.7071979639999999</v>
      </c>
      <c r="AF514">
        <v>1.7413419240000001</v>
      </c>
      <c r="AG514">
        <v>1.776168762</v>
      </c>
      <c r="AH514">
        <v>1.8116921370000001</v>
      </c>
      <c r="AI514">
        <v>1.8479259800000001</v>
      </c>
      <c r="AJ514">
        <v>1.8848845000000001</v>
      </c>
      <c r="AK514">
        <v>1.92258219</v>
      </c>
      <c r="AL514">
        <v>1.9610338329999999</v>
      </c>
      <c r="AM514">
        <v>2.00025451</v>
      </c>
      <c r="AN514">
        <v>2.0402596000000002</v>
      </c>
      <c r="AO514">
        <v>2.0810647919999998</v>
      </c>
      <c r="AP514">
        <v>2.122686088</v>
      </c>
      <c r="AQ514">
        <v>2.1651398099999999</v>
      </c>
      <c r="AR514">
        <v>2.2084426060000002</v>
      </c>
      <c r="AS514">
        <v>2.2526114580000001</v>
      </c>
      <c r="AT514">
        <v>2.297663687</v>
      </c>
      <c r="AU514">
        <v>2.3436169609999999</v>
      </c>
      <c r="AV514">
        <v>2.3904893</v>
      </c>
    </row>
    <row r="515" spans="1:48" x14ac:dyDescent="0.25">
      <c r="A515" t="s">
        <v>678</v>
      </c>
      <c r="B515">
        <v>0.96116878123798499</v>
      </c>
      <c r="C515">
        <v>0.98039215686274495</v>
      </c>
      <c r="D515">
        <v>1</v>
      </c>
      <c r="E515">
        <v>1.02</v>
      </c>
      <c r="F515">
        <v>1.0404</v>
      </c>
      <c r="G515">
        <v>1.0612079999999999</v>
      </c>
      <c r="H515">
        <v>1.08243216</v>
      </c>
      <c r="I515">
        <v>1.104080803</v>
      </c>
      <c r="J515">
        <v>1.1261624189999999</v>
      </c>
      <c r="K515">
        <v>1.1486856679999999</v>
      </c>
      <c r="L515">
        <v>1.171873196</v>
      </c>
      <c r="M515">
        <v>1.1953106600000001</v>
      </c>
      <c r="N515">
        <v>1.2192168729999999</v>
      </c>
      <c r="O515">
        <v>1.24360121</v>
      </c>
      <c r="P515">
        <v>1.268473234</v>
      </c>
      <c r="Q515">
        <v>1.293842699</v>
      </c>
      <c r="R515">
        <v>1.3197195530000001</v>
      </c>
      <c r="S515">
        <v>1.3461139440000001</v>
      </c>
      <c r="T515">
        <v>1.3730362229999999</v>
      </c>
      <c r="U515">
        <v>1.400496948</v>
      </c>
      <c r="V515">
        <v>1.4285068860000001</v>
      </c>
      <c r="W515">
        <v>1.4570770239999999</v>
      </c>
      <c r="X515">
        <v>1.4862185649999999</v>
      </c>
      <c r="Y515">
        <v>1.5159429360000001</v>
      </c>
      <c r="Z515">
        <v>1.5462617949999999</v>
      </c>
      <c r="AA515">
        <v>1.577187031</v>
      </c>
      <c r="AB515">
        <v>1.6087307710000001</v>
      </c>
      <c r="AC515">
        <v>1.6409053870000001</v>
      </c>
      <c r="AD515">
        <v>1.6737234940000001</v>
      </c>
      <c r="AE515">
        <v>1.7071979639999999</v>
      </c>
      <c r="AF515">
        <v>1.7413419240000001</v>
      </c>
      <c r="AG515">
        <v>1.776168762</v>
      </c>
      <c r="AH515">
        <v>1.8116921370000001</v>
      </c>
      <c r="AI515">
        <v>1.8479259800000001</v>
      </c>
      <c r="AJ515">
        <v>1.8848845000000001</v>
      </c>
      <c r="AK515">
        <v>1.92258219</v>
      </c>
      <c r="AL515">
        <v>1.9610338329999999</v>
      </c>
      <c r="AM515">
        <v>2.00025451</v>
      </c>
      <c r="AN515">
        <v>2.0402596000000002</v>
      </c>
      <c r="AO515">
        <v>2.0810647919999998</v>
      </c>
      <c r="AP515">
        <v>2.122686088</v>
      </c>
      <c r="AQ515">
        <v>2.1651398099999999</v>
      </c>
      <c r="AR515">
        <v>2.2084426060000002</v>
      </c>
      <c r="AS515">
        <v>2.2526114580000001</v>
      </c>
      <c r="AT515">
        <v>2.297663687</v>
      </c>
      <c r="AU515">
        <v>2.3436169609999999</v>
      </c>
      <c r="AV515">
        <v>2.3904893</v>
      </c>
    </row>
    <row r="516" spans="1:48" x14ac:dyDescent="0.25">
      <c r="A516" t="s">
        <v>679</v>
      </c>
      <c r="B516">
        <v>0.96116878123798499</v>
      </c>
      <c r="C516">
        <v>0.98039215686274495</v>
      </c>
      <c r="D516">
        <v>1</v>
      </c>
      <c r="E516">
        <v>1.02</v>
      </c>
      <c r="F516">
        <v>1.0404</v>
      </c>
      <c r="G516">
        <v>1.0612079999999999</v>
      </c>
      <c r="H516">
        <v>1.08243216</v>
      </c>
      <c r="I516">
        <v>1.104080803</v>
      </c>
      <c r="J516">
        <v>1.1261624189999999</v>
      </c>
      <c r="K516">
        <v>1.1486856679999999</v>
      </c>
      <c r="L516">
        <v>1.171873196</v>
      </c>
      <c r="M516">
        <v>1.1953106600000001</v>
      </c>
      <c r="N516">
        <v>1.2192168729999999</v>
      </c>
      <c r="O516">
        <v>1.24360121</v>
      </c>
      <c r="P516">
        <v>1.268473234</v>
      </c>
      <c r="Q516">
        <v>1.293842699</v>
      </c>
      <c r="R516">
        <v>1.3197195530000001</v>
      </c>
      <c r="S516">
        <v>1.3461139440000001</v>
      </c>
      <c r="T516">
        <v>1.3730362229999999</v>
      </c>
      <c r="U516">
        <v>1.400496948</v>
      </c>
      <c r="V516">
        <v>1.4285068860000001</v>
      </c>
      <c r="W516">
        <v>1.4570770239999999</v>
      </c>
      <c r="X516">
        <v>1.4862185649999999</v>
      </c>
      <c r="Y516">
        <v>1.5159429360000001</v>
      </c>
      <c r="Z516">
        <v>1.5462617949999999</v>
      </c>
      <c r="AA516">
        <v>1.577187031</v>
      </c>
      <c r="AB516">
        <v>1.6087307710000001</v>
      </c>
      <c r="AC516">
        <v>1.6409053870000001</v>
      </c>
      <c r="AD516">
        <v>1.6737234940000001</v>
      </c>
      <c r="AE516">
        <v>1.7071979639999999</v>
      </c>
      <c r="AF516">
        <v>1.7413419240000001</v>
      </c>
      <c r="AG516">
        <v>1.776168762</v>
      </c>
      <c r="AH516">
        <v>1.8116921370000001</v>
      </c>
      <c r="AI516">
        <v>1.8479259800000001</v>
      </c>
      <c r="AJ516">
        <v>1.8848845000000001</v>
      </c>
      <c r="AK516">
        <v>1.92258219</v>
      </c>
      <c r="AL516">
        <v>1.9610338329999999</v>
      </c>
      <c r="AM516">
        <v>2.00025451</v>
      </c>
      <c r="AN516">
        <v>2.0402596000000002</v>
      </c>
      <c r="AO516">
        <v>2.0810647919999998</v>
      </c>
      <c r="AP516">
        <v>2.122686088</v>
      </c>
      <c r="AQ516">
        <v>2.1651398099999999</v>
      </c>
      <c r="AR516">
        <v>2.2084426060000002</v>
      </c>
      <c r="AS516">
        <v>2.2526114580000001</v>
      </c>
      <c r="AT516">
        <v>2.297663687</v>
      </c>
      <c r="AU516">
        <v>2.3436169609999999</v>
      </c>
      <c r="AV516">
        <v>2.3904893</v>
      </c>
    </row>
    <row r="517" spans="1:48" x14ac:dyDescent="0.25">
      <c r="A517" t="s">
        <v>680</v>
      </c>
      <c r="B517">
        <v>0.96116878123798499</v>
      </c>
      <c r="C517">
        <v>0.98039215686274495</v>
      </c>
      <c r="D517">
        <v>1</v>
      </c>
      <c r="E517">
        <v>1.02</v>
      </c>
      <c r="F517">
        <v>1.0404</v>
      </c>
      <c r="G517">
        <v>1.0612079999999999</v>
      </c>
      <c r="H517">
        <v>1.08243216</v>
      </c>
      <c r="I517">
        <v>1.104080803</v>
      </c>
      <c r="J517">
        <v>1.1261624189999999</v>
      </c>
      <c r="K517">
        <v>1.1486856679999999</v>
      </c>
      <c r="L517">
        <v>1.171873196</v>
      </c>
      <c r="M517">
        <v>1.1953106600000001</v>
      </c>
      <c r="N517">
        <v>1.2192168729999999</v>
      </c>
      <c r="O517">
        <v>1.24360121</v>
      </c>
      <c r="P517">
        <v>1.268473234</v>
      </c>
      <c r="Q517">
        <v>1.293842699</v>
      </c>
      <c r="R517">
        <v>1.3197195530000001</v>
      </c>
      <c r="S517">
        <v>1.3461139440000001</v>
      </c>
      <c r="T517">
        <v>1.3730362229999999</v>
      </c>
      <c r="U517">
        <v>1.400496948</v>
      </c>
      <c r="V517">
        <v>1.4285068860000001</v>
      </c>
      <c r="W517">
        <v>1.4570770239999999</v>
      </c>
      <c r="X517">
        <v>1.4862185649999999</v>
      </c>
      <c r="Y517">
        <v>1.5159429360000001</v>
      </c>
      <c r="Z517">
        <v>1.5462617949999999</v>
      </c>
      <c r="AA517">
        <v>1.577187031</v>
      </c>
      <c r="AB517">
        <v>1.6087307710000001</v>
      </c>
      <c r="AC517">
        <v>1.6409053870000001</v>
      </c>
      <c r="AD517">
        <v>1.6737234940000001</v>
      </c>
      <c r="AE517">
        <v>1.7071979639999999</v>
      </c>
      <c r="AF517">
        <v>1.7413419240000001</v>
      </c>
      <c r="AG517">
        <v>1.776168762</v>
      </c>
      <c r="AH517">
        <v>1.8116921370000001</v>
      </c>
      <c r="AI517">
        <v>1.8479259800000001</v>
      </c>
      <c r="AJ517">
        <v>1.8848845000000001</v>
      </c>
      <c r="AK517">
        <v>1.92258219</v>
      </c>
      <c r="AL517">
        <v>1.9610338329999999</v>
      </c>
      <c r="AM517">
        <v>2.00025451</v>
      </c>
      <c r="AN517">
        <v>2.0402596000000002</v>
      </c>
      <c r="AO517">
        <v>2.0810647919999998</v>
      </c>
      <c r="AP517">
        <v>2.122686088</v>
      </c>
      <c r="AQ517">
        <v>2.1651398099999999</v>
      </c>
      <c r="AR517">
        <v>2.2084426060000002</v>
      </c>
      <c r="AS517">
        <v>2.2526114580000001</v>
      </c>
      <c r="AT517">
        <v>2.297663687</v>
      </c>
      <c r="AU517">
        <v>2.3436169609999999</v>
      </c>
      <c r="AV517">
        <v>2.3904893</v>
      </c>
    </row>
    <row r="518" spans="1:48" x14ac:dyDescent="0.25">
      <c r="A518" t="s">
        <v>681</v>
      </c>
      <c r="B518">
        <v>0.96116878123798499</v>
      </c>
      <c r="C518">
        <v>0.98039215686274495</v>
      </c>
      <c r="D518">
        <v>1</v>
      </c>
      <c r="E518">
        <v>1.02</v>
      </c>
      <c r="F518">
        <v>1.0404</v>
      </c>
      <c r="G518">
        <v>1.0612079999999999</v>
      </c>
      <c r="H518">
        <v>1.08243216</v>
      </c>
      <c r="I518">
        <v>1.104080803</v>
      </c>
      <c r="J518">
        <v>1.1261624189999999</v>
      </c>
      <c r="K518">
        <v>1.1486856679999999</v>
      </c>
      <c r="L518">
        <v>1.171873196</v>
      </c>
      <c r="M518">
        <v>1.1953106600000001</v>
      </c>
      <c r="N518">
        <v>1.2192168729999999</v>
      </c>
      <c r="O518">
        <v>1.24360121</v>
      </c>
      <c r="P518">
        <v>1.268473234</v>
      </c>
      <c r="Q518">
        <v>1.293842699</v>
      </c>
      <c r="R518">
        <v>1.3197195530000001</v>
      </c>
      <c r="S518">
        <v>1.3461139440000001</v>
      </c>
      <c r="T518">
        <v>1.3730362229999999</v>
      </c>
      <c r="U518">
        <v>1.400496948</v>
      </c>
      <c r="V518">
        <v>1.4285068860000001</v>
      </c>
      <c r="W518">
        <v>1.4570770239999999</v>
      </c>
      <c r="X518">
        <v>1.4862185649999999</v>
      </c>
      <c r="Y518">
        <v>1.5159429360000001</v>
      </c>
      <c r="Z518">
        <v>1.5462617949999999</v>
      </c>
      <c r="AA518">
        <v>1.577187031</v>
      </c>
      <c r="AB518">
        <v>1.6087307710000001</v>
      </c>
      <c r="AC518">
        <v>1.6409053870000001</v>
      </c>
      <c r="AD518">
        <v>1.6737234940000001</v>
      </c>
      <c r="AE518">
        <v>1.7071979639999999</v>
      </c>
      <c r="AF518">
        <v>1.7413419240000001</v>
      </c>
      <c r="AG518">
        <v>1.776168762</v>
      </c>
      <c r="AH518">
        <v>1.8116921370000001</v>
      </c>
      <c r="AI518">
        <v>1.8479259800000001</v>
      </c>
      <c r="AJ518">
        <v>1.8848845000000001</v>
      </c>
      <c r="AK518">
        <v>1.92258219</v>
      </c>
      <c r="AL518">
        <v>1.9610338329999999</v>
      </c>
      <c r="AM518">
        <v>2.00025451</v>
      </c>
      <c r="AN518">
        <v>2.0402596000000002</v>
      </c>
      <c r="AO518">
        <v>2.0810647919999998</v>
      </c>
      <c r="AP518">
        <v>2.122686088</v>
      </c>
      <c r="AQ518">
        <v>2.1651398099999999</v>
      </c>
      <c r="AR518">
        <v>2.2084426060000002</v>
      </c>
      <c r="AS518">
        <v>2.2526114580000001</v>
      </c>
      <c r="AT518">
        <v>2.297663687</v>
      </c>
      <c r="AU518">
        <v>2.3436169609999999</v>
      </c>
      <c r="AV518">
        <v>2.3904893</v>
      </c>
    </row>
    <row r="519" spans="1:48" x14ac:dyDescent="0.25">
      <c r="A519" t="s">
        <v>682</v>
      </c>
      <c r="B519">
        <v>0.96116878123798499</v>
      </c>
      <c r="C519">
        <v>0.98039215686274495</v>
      </c>
      <c r="D519">
        <v>1</v>
      </c>
      <c r="E519">
        <v>1.02</v>
      </c>
      <c r="F519">
        <v>1.0404</v>
      </c>
      <c r="G519">
        <v>1.0612079999999999</v>
      </c>
      <c r="H519">
        <v>1.08243216</v>
      </c>
      <c r="I519">
        <v>1.104080803</v>
      </c>
      <c r="J519">
        <v>1.1261624189999999</v>
      </c>
      <c r="K519">
        <v>1.1486856679999999</v>
      </c>
      <c r="L519">
        <v>1.171873196</v>
      </c>
      <c r="M519">
        <v>1.1953106600000001</v>
      </c>
      <c r="N519">
        <v>1.2192168729999999</v>
      </c>
      <c r="O519">
        <v>1.24360121</v>
      </c>
      <c r="P519">
        <v>1.268473234</v>
      </c>
      <c r="Q519">
        <v>1.293842699</v>
      </c>
      <c r="R519">
        <v>1.3197195530000001</v>
      </c>
      <c r="S519">
        <v>1.3461139440000001</v>
      </c>
      <c r="T519">
        <v>1.3730362229999999</v>
      </c>
      <c r="U519">
        <v>1.400496948</v>
      </c>
      <c r="V519">
        <v>1.4285068860000001</v>
      </c>
      <c r="W519">
        <v>1.4570770239999999</v>
      </c>
      <c r="X519">
        <v>1.4862185649999999</v>
      </c>
      <c r="Y519">
        <v>1.5159429360000001</v>
      </c>
      <c r="Z519">
        <v>1.5462617949999999</v>
      </c>
      <c r="AA519">
        <v>1.577187031</v>
      </c>
      <c r="AB519">
        <v>1.6087307710000001</v>
      </c>
      <c r="AC519">
        <v>1.6409053870000001</v>
      </c>
      <c r="AD519">
        <v>1.6737234940000001</v>
      </c>
      <c r="AE519">
        <v>1.7071979639999999</v>
      </c>
      <c r="AF519">
        <v>1.7413419240000001</v>
      </c>
      <c r="AG519">
        <v>1.776168762</v>
      </c>
      <c r="AH519">
        <v>1.8116921370000001</v>
      </c>
      <c r="AI519">
        <v>1.8479259800000001</v>
      </c>
      <c r="AJ519">
        <v>1.8848845000000001</v>
      </c>
      <c r="AK519">
        <v>1.92258219</v>
      </c>
      <c r="AL519">
        <v>1.9610338329999999</v>
      </c>
      <c r="AM519">
        <v>2.00025451</v>
      </c>
      <c r="AN519">
        <v>2.0402596000000002</v>
      </c>
      <c r="AO519">
        <v>2.0810647919999998</v>
      </c>
      <c r="AP519">
        <v>2.122686088</v>
      </c>
      <c r="AQ519">
        <v>2.1651398099999999</v>
      </c>
      <c r="AR519">
        <v>2.2084426060000002</v>
      </c>
      <c r="AS519">
        <v>2.2526114580000001</v>
      </c>
      <c r="AT519">
        <v>2.297663687</v>
      </c>
      <c r="AU519">
        <v>2.3436169609999999</v>
      </c>
      <c r="AV519">
        <v>2.3904893</v>
      </c>
    </row>
    <row r="520" spans="1:48" x14ac:dyDescent="0.25">
      <c r="A520" t="s">
        <v>683</v>
      </c>
      <c r="B520">
        <v>0.96116878123798499</v>
      </c>
      <c r="C520">
        <v>0.98039215686274495</v>
      </c>
      <c r="D520">
        <v>1</v>
      </c>
      <c r="E520">
        <v>1.02</v>
      </c>
      <c r="F520">
        <v>1.0404</v>
      </c>
      <c r="G520">
        <v>1.0612079999999999</v>
      </c>
      <c r="H520">
        <v>1.08243216</v>
      </c>
      <c r="I520">
        <v>1.104080803</v>
      </c>
      <c r="J520">
        <v>1.1261624189999999</v>
      </c>
      <c r="K520">
        <v>1.1486856679999999</v>
      </c>
      <c r="L520">
        <v>1.171873196</v>
      </c>
      <c r="M520">
        <v>1.1953106600000001</v>
      </c>
      <c r="N520">
        <v>1.2192168729999999</v>
      </c>
      <c r="O520">
        <v>1.24360121</v>
      </c>
      <c r="P520">
        <v>1.268473234</v>
      </c>
      <c r="Q520">
        <v>1.293842699</v>
      </c>
      <c r="R520">
        <v>1.3197195530000001</v>
      </c>
      <c r="S520">
        <v>1.3461139440000001</v>
      </c>
      <c r="T520">
        <v>1.3730362229999999</v>
      </c>
      <c r="U520">
        <v>1.400496948</v>
      </c>
      <c r="V520">
        <v>1.4285068860000001</v>
      </c>
      <c r="W520">
        <v>1.4570770239999999</v>
      </c>
      <c r="X520">
        <v>1.4862185649999999</v>
      </c>
      <c r="Y520">
        <v>1.5159429360000001</v>
      </c>
      <c r="Z520">
        <v>1.5462617949999999</v>
      </c>
      <c r="AA520">
        <v>1.577187031</v>
      </c>
      <c r="AB520">
        <v>1.6087307710000001</v>
      </c>
      <c r="AC520">
        <v>1.6409053870000001</v>
      </c>
      <c r="AD520">
        <v>1.6737234940000001</v>
      </c>
      <c r="AE520">
        <v>1.7071979639999999</v>
      </c>
      <c r="AF520">
        <v>1.7413419240000001</v>
      </c>
      <c r="AG520">
        <v>1.776168762</v>
      </c>
      <c r="AH520">
        <v>1.8116921370000001</v>
      </c>
      <c r="AI520">
        <v>1.8479259800000001</v>
      </c>
      <c r="AJ520">
        <v>1.8848845000000001</v>
      </c>
      <c r="AK520">
        <v>1.92258219</v>
      </c>
      <c r="AL520">
        <v>1.9610338329999999</v>
      </c>
      <c r="AM520">
        <v>2.00025451</v>
      </c>
      <c r="AN520">
        <v>2.0402596000000002</v>
      </c>
      <c r="AO520">
        <v>2.0810647919999998</v>
      </c>
      <c r="AP520">
        <v>2.122686088</v>
      </c>
      <c r="AQ520">
        <v>2.1651398099999999</v>
      </c>
      <c r="AR520">
        <v>2.2084426060000002</v>
      </c>
      <c r="AS520">
        <v>2.2526114580000001</v>
      </c>
      <c r="AT520">
        <v>2.297663687</v>
      </c>
      <c r="AU520">
        <v>2.3436169609999999</v>
      </c>
      <c r="AV520">
        <v>2.3904893</v>
      </c>
    </row>
    <row r="521" spans="1:48" x14ac:dyDescent="0.25">
      <c r="A521" t="s">
        <v>684</v>
      </c>
      <c r="B521">
        <v>0.96116878123798499</v>
      </c>
      <c r="C521">
        <v>0.98039215686274495</v>
      </c>
      <c r="D521">
        <v>1</v>
      </c>
      <c r="E521">
        <v>1.02</v>
      </c>
      <c r="F521">
        <v>1.0404</v>
      </c>
      <c r="G521">
        <v>1.0612079999999999</v>
      </c>
      <c r="H521">
        <v>1.08243216</v>
      </c>
      <c r="I521">
        <v>1.104080803</v>
      </c>
      <c r="J521">
        <v>1.1261624189999999</v>
      </c>
      <c r="K521">
        <v>1.1486856679999999</v>
      </c>
      <c r="L521">
        <v>1.171873196</v>
      </c>
      <c r="M521">
        <v>1.1953106600000001</v>
      </c>
      <c r="N521">
        <v>1.2192168729999999</v>
      </c>
      <c r="O521">
        <v>1.24360121</v>
      </c>
      <c r="P521">
        <v>1.268473234</v>
      </c>
      <c r="Q521">
        <v>1.293842699</v>
      </c>
      <c r="R521">
        <v>1.3197195530000001</v>
      </c>
      <c r="S521">
        <v>1.3461139440000001</v>
      </c>
      <c r="T521">
        <v>1.3730362229999999</v>
      </c>
      <c r="U521">
        <v>1.400496948</v>
      </c>
      <c r="V521">
        <v>1.4285068860000001</v>
      </c>
      <c r="W521">
        <v>1.4570770239999999</v>
      </c>
      <c r="X521">
        <v>1.4862185649999999</v>
      </c>
      <c r="Y521">
        <v>1.5159429360000001</v>
      </c>
      <c r="Z521">
        <v>1.5462617949999999</v>
      </c>
      <c r="AA521">
        <v>1.577187031</v>
      </c>
      <c r="AB521">
        <v>1.6087307710000001</v>
      </c>
      <c r="AC521">
        <v>1.6409053870000001</v>
      </c>
      <c r="AD521">
        <v>1.6737234940000001</v>
      </c>
      <c r="AE521">
        <v>1.7071979639999999</v>
      </c>
      <c r="AF521">
        <v>1.7413419240000001</v>
      </c>
      <c r="AG521">
        <v>1.776168762</v>
      </c>
      <c r="AH521">
        <v>1.8116921370000001</v>
      </c>
      <c r="AI521">
        <v>1.8479259800000001</v>
      </c>
      <c r="AJ521">
        <v>1.8848845000000001</v>
      </c>
      <c r="AK521">
        <v>1.92258219</v>
      </c>
      <c r="AL521">
        <v>1.9610338329999999</v>
      </c>
      <c r="AM521">
        <v>2.00025451</v>
      </c>
      <c r="AN521">
        <v>2.0402596000000002</v>
      </c>
      <c r="AO521">
        <v>2.0810647919999998</v>
      </c>
      <c r="AP521">
        <v>2.122686088</v>
      </c>
      <c r="AQ521">
        <v>2.1651398099999999</v>
      </c>
      <c r="AR521">
        <v>2.2084426060000002</v>
      </c>
      <c r="AS521">
        <v>2.2526114580000001</v>
      </c>
      <c r="AT521">
        <v>2.297663687</v>
      </c>
      <c r="AU521">
        <v>2.3436169609999999</v>
      </c>
      <c r="AV521">
        <v>2.3904893</v>
      </c>
    </row>
    <row r="522" spans="1:48" x14ac:dyDescent="0.25">
      <c r="A522" t="s">
        <v>685</v>
      </c>
      <c r="B522">
        <v>0.96116878123798499</v>
      </c>
      <c r="C522">
        <v>0.98039215686274495</v>
      </c>
      <c r="D522">
        <v>1</v>
      </c>
      <c r="E522">
        <v>1.02</v>
      </c>
      <c r="F522">
        <v>1.0404</v>
      </c>
      <c r="G522">
        <v>1.0612079999999999</v>
      </c>
      <c r="H522">
        <v>1.08243216</v>
      </c>
      <c r="I522">
        <v>1.104080803</v>
      </c>
      <c r="J522">
        <v>1.1261624189999999</v>
      </c>
      <c r="K522">
        <v>1.1486856679999999</v>
      </c>
      <c r="L522">
        <v>1.171873196</v>
      </c>
      <c r="M522">
        <v>1.1953106600000001</v>
      </c>
      <c r="N522">
        <v>1.2192168729999999</v>
      </c>
      <c r="O522">
        <v>1.24360121</v>
      </c>
      <c r="P522">
        <v>1.268473234</v>
      </c>
      <c r="Q522">
        <v>1.293842699</v>
      </c>
      <c r="R522">
        <v>1.3197195530000001</v>
      </c>
      <c r="S522">
        <v>1.3461139440000001</v>
      </c>
      <c r="T522">
        <v>1.3730362229999999</v>
      </c>
      <c r="U522">
        <v>1.400496948</v>
      </c>
      <c r="V522">
        <v>1.4285068860000001</v>
      </c>
      <c r="W522">
        <v>1.4570770239999999</v>
      </c>
      <c r="X522">
        <v>1.4862185649999999</v>
      </c>
      <c r="Y522">
        <v>1.5159429360000001</v>
      </c>
      <c r="Z522">
        <v>1.5462617949999999</v>
      </c>
      <c r="AA522">
        <v>1.577187031</v>
      </c>
      <c r="AB522">
        <v>1.6087307710000001</v>
      </c>
      <c r="AC522">
        <v>1.6409053870000001</v>
      </c>
      <c r="AD522">
        <v>1.6737234940000001</v>
      </c>
      <c r="AE522">
        <v>1.7071979639999999</v>
      </c>
      <c r="AF522">
        <v>1.7413419240000001</v>
      </c>
      <c r="AG522">
        <v>1.776168762</v>
      </c>
      <c r="AH522">
        <v>1.8116921370000001</v>
      </c>
      <c r="AI522">
        <v>1.8479259800000001</v>
      </c>
      <c r="AJ522">
        <v>1.8848845000000001</v>
      </c>
      <c r="AK522">
        <v>1.92258219</v>
      </c>
      <c r="AL522">
        <v>1.9610338329999999</v>
      </c>
      <c r="AM522">
        <v>2.00025451</v>
      </c>
      <c r="AN522">
        <v>2.0402596000000002</v>
      </c>
      <c r="AO522">
        <v>2.0810647919999998</v>
      </c>
      <c r="AP522">
        <v>2.122686088</v>
      </c>
      <c r="AQ522">
        <v>2.1651398099999999</v>
      </c>
      <c r="AR522">
        <v>2.2084426060000002</v>
      </c>
      <c r="AS522">
        <v>2.2526114580000001</v>
      </c>
      <c r="AT522">
        <v>2.297663687</v>
      </c>
      <c r="AU522">
        <v>2.3436169609999999</v>
      </c>
      <c r="AV522">
        <v>2.3904893</v>
      </c>
    </row>
    <row r="523" spans="1:48" x14ac:dyDescent="0.25">
      <c r="A523" t="s">
        <v>686</v>
      </c>
      <c r="B523">
        <v>0.96116878123798499</v>
      </c>
      <c r="C523">
        <v>0.98039215686274495</v>
      </c>
      <c r="D523">
        <v>1</v>
      </c>
      <c r="E523">
        <v>1.02</v>
      </c>
      <c r="F523">
        <v>1.0404</v>
      </c>
      <c r="G523">
        <v>1.0612079999999999</v>
      </c>
      <c r="H523">
        <v>1.08243216</v>
      </c>
      <c r="I523">
        <v>1.104080803</v>
      </c>
      <c r="J523">
        <v>1.1261624189999999</v>
      </c>
      <c r="K523">
        <v>1.1486856679999999</v>
      </c>
      <c r="L523">
        <v>1.171873196</v>
      </c>
      <c r="M523">
        <v>1.1953106600000001</v>
      </c>
      <c r="N523">
        <v>1.2192168729999999</v>
      </c>
      <c r="O523">
        <v>1.24360121</v>
      </c>
      <c r="P523">
        <v>1.268473234</v>
      </c>
      <c r="Q523">
        <v>1.293842699</v>
      </c>
      <c r="R523">
        <v>1.3197195530000001</v>
      </c>
      <c r="S523">
        <v>1.3461139440000001</v>
      </c>
      <c r="T523">
        <v>1.3730362229999999</v>
      </c>
      <c r="U523">
        <v>1.400496948</v>
      </c>
      <c r="V523">
        <v>1.4285068860000001</v>
      </c>
      <c r="W523">
        <v>1.4570770239999999</v>
      </c>
      <c r="X523">
        <v>1.4862185649999999</v>
      </c>
      <c r="Y523">
        <v>1.5159429360000001</v>
      </c>
      <c r="Z523">
        <v>1.5462617949999999</v>
      </c>
      <c r="AA523">
        <v>1.577187031</v>
      </c>
      <c r="AB523">
        <v>1.6087307710000001</v>
      </c>
      <c r="AC523">
        <v>1.6409053870000001</v>
      </c>
      <c r="AD523">
        <v>1.6737234940000001</v>
      </c>
      <c r="AE523">
        <v>1.7071979639999999</v>
      </c>
      <c r="AF523">
        <v>1.7413419240000001</v>
      </c>
      <c r="AG523">
        <v>1.776168762</v>
      </c>
      <c r="AH523">
        <v>1.8116921370000001</v>
      </c>
      <c r="AI523">
        <v>1.8479259800000001</v>
      </c>
      <c r="AJ523">
        <v>1.8848845000000001</v>
      </c>
      <c r="AK523">
        <v>1.92258219</v>
      </c>
      <c r="AL523">
        <v>1.9610338329999999</v>
      </c>
      <c r="AM523">
        <v>2.00025451</v>
      </c>
      <c r="AN523">
        <v>2.0402596000000002</v>
      </c>
      <c r="AO523">
        <v>2.0810647919999998</v>
      </c>
      <c r="AP523">
        <v>2.122686088</v>
      </c>
      <c r="AQ523">
        <v>2.1651398099999999</v>
      </c>
      <c r="AR523">
        <v>2.2084426060000002</v>
      </c>
      <c r="AS523">
        <v>2.2526114580000001</v>
      </c>
      <c r="AT523">
        <v>2.297663687</v>
      </c>
      <c r="AU523">
        <v>2.3436169609999999</v>
      </c>
      <c r="AV523">
        <v>2.3904893</v>
      </c>
    </row>
    <row r="524" spans="1:48" x14ac:dyDescent="0.25">
      <c r="A524" t="s">
        <v>687</v>
      </c>
      <c r="B524">
        <v>0.96116878123798499</v>
      </c>
      <c r="C524">
        <v>0.98039215686274495</v>
      </c>
      <c r="D524">
        <v>1</v>
      </c>
      <c r="E524">
        <v>1.02</v>
      </c>
      <c r="F524">
        <v>1.0404</v>
      </c>
      <c r="G524">
        <v>1.0612079999999999</v>
      </c>
      <c r="H524">
        <v>1.08243216</v>
      </c>
      <c r="I524">
        <v>1.104080803</v>
      </c>
      <c r="J524">
        <v>1.1261624189999999</v>
      </c>
      <c r="K524">
        <v>1.1486856679999999</v>
      </c>
      <c r="L524">
        <v>1.171873196</v>
      </c>
      <c r="M524">
        <v>1.1953106600000001</v>
      </c>
      <c r="N524">
        <v>1.2192168729999999</v>
      </c>
      <c r="O524">
        <v>1.24360121</v>
      </c>
      <c r="P524">
        <v>1.268473234</v>
      </c>
      <c r="Q524">
        <v>1.293842699</v>
      </c>
      <c r="R524">
        <v>1.3197195530000001</v>
      </c>
      <c r="S524">
        <v>1.3461139440000001</v>
      </c>
      <c r="T524">
        <v>1.3730362229999999</v>
      </c>
      <c r="U524">
        <v>1.400496948</v>
      </c>
      <c r="V524">
        <v>1.4285068860000001</v>
      </c>
      <c r="W524">
        <v>1.4570770239999999</v>
      </c>
      <c r="X524">
        <v>1.4862185649999999</v>
      </c>
      <c r="Y524">
        <v>1.5159429360000001</v>
      </c>
      <c r="Z524">
        <v>1.5462617949999999</v>
      </c>
      <c r="AA524">
        <v>1.577187031</v>
      </c>
      <c r="AB524">
        <v>1.6087307710000001</v>
      </c>
      <c r="AC524">
        <v>1.6409053870000001</v>
      </c>
      <c r="AD524">
        <v>1.6737234940000001</v>
      </c>
      <c r="AE524">
        <v>1.7071979639999999</v>
      </c>
      <c r="AF524">
        <v>1.7413419240000001</v>
      </c>
      <c r="AG524">
        <v>1.776168762</v>
      </c>
      <c r="AH524">
        <v>1.8116921370000001</v>
      </c>
      <c r="AI524">
        <v>1.8479259800000001</v>
      </c>
      <c r="AJ524">
        <v>1.8848845000000001</v>
      </c>
      <c r="AK524">
        <v>1.92258219</v>
      </c>
      <c r="AL524">
        <v>1.9610338329999999</v>
      </c>
      <c r="AM524">
        <v>2.00025451</v>
      </c>
      <c r="AN524">
        <v>2.0402596000000002</v>
      </c>
      <c r="AO524">
        <v>2.0810647919999998</v>
      </c>
      <c r="AP524">
        <v>2.122686088</v>
      </c>
      <c r="AQ524">
        <v>2.1651398099999999</v>
      </c>
      <c r="AR524">
        <v>2.2084426060000002</v>
      </c>
      <c r="AS524">
        <v>2.2526114580000001</v>
      </c>
      <c r="AT524">
        <v>2.297663687</v>
      </c>
      <c r="AU524">
        <v>2.3436169609999999</v>
      </c>
      <c r="AV524">
        <v>2.3904893</v>
      </c>
    </row>
    <row r="525" spans="1:48" x14ac:dyDescent="0.25">
      <c r="A525" t="s">
        <v>688</v>
      </c>
      <c r="B525">
        <v>0.96116878123798499</v>
      </c>
      <c r="C525">
        <v>0.98039215686274495</v>
      </c>
      <c r="D525">
        <v>1</v>
      </c>
      <c r="E525">
        <v>1.02</v>
      </c>
      <c r="F525">
        <v>1.0404</v>
      </c>
      <c r="G525">
        <v>1.0612079999999999</v>
      </c>
      <c r="H525">
        <v>1.08243216</v>
      </c>
      <c r="I525">
        <v>1.104080803</v>
      </c>
      <c r="J525">
        <v>1.1261624189999999</v>
      </c>
      <c r="K525">
        <v>1.1486856679999999</v>
      </c>
      <c r="L525">
        <v>1.171873196</v>
      </c>
      <c r="M525">
        <v>1.1953106600000001</v>
      </c>
      <c r="N525">
        <v>1.2192168729999999</v>
      </c>
      <c r="O525">
        <v>1.24360121</v>
      </c>
      <c r="P525">
        <v>1.268473234</v>
      </c>
      <c r="Q525">
        <v>1.293842699</v>
      </c>
      <c r="R525">
        <v>1.3197195530000001</v>
      </c>
      <c r="S525">
        <v>1.3461139440000001</v>
      </c>
      <c r="T525">
        <v>1.3730362229999999</v>
      </c>
      <c r="U525">
        <v>1.400496948</v>
      </c>
      <c r="V525">
        <v>1.4285068860000001</v>
      </c>
      <c r="W525">
        <v>1.4570770239999999</v>
      </c>
      <c r="X525">
        <v>1.4862185649999999</v>
      </c>
      <c r="Y525">
        <v>1.5159429360000001</v>
      </c>
      <c r="Z525">
        <v>1.5462617949999999</v>
      </c>
      <c r="AA525">
        <v>1.577187031</v>
      </c>
      <c r="AB525">
        <v>1.6087307710000001</v>
      </c>
      <c r="AC525">
        <v>1.6409053870000001</v>
      </c>
      <c r="AD525">
        <v>1.6737234940000001</v>
      </c>
      <c r="AE525">
        <v>1.7071979639999999</v>
      </c>
      <c r="AF525">
        <v>1.7413419240000001</v>
      </c>
      <c r="AG525">
        <v>1.776168762</v>
      </c>
      <c r="AH525">
        <v>1.8116921370000001</v>
      </c>
      <c r="AI525">
        <v>1.8479259800000001</v>
      </c>
      <c r="AJ525">
        <v>1.8848845000000001</v>
      </c>
      <c r="AK525">
        <v>1.92258219</v>
      </c>
      <c r="AL525">
        <v>1.9610338329999999</v>
      </c>
      <c r="AM525">
        <v>2.00025451</v>
      </c>
      <c r="AN525">
        <v>2.0402596000000002</v>
      </c>
      <c r="AO525">
        <v>2.0810647919999998</v>
      </c>
      <c r="AP525">
        <v>2.122686088</v>
      </c>
      <c r="AQ525">
        <v>2.1651398099999999</v>
      </c>
      <c r="AR525">
        <v>2.2084426060000002</v>
      </c>
      <c r="AS525">
        <v>2.2526114580000001</v>
      </c>
      <c r="AT525">
        <v>2.297663687</v>
      </c>
      <c r="AU525">
        <v>2.3436169609999999</v>
      </c>
      <c r="AV525">
        <v>2.3904893</v>
      </c>
    </row>
    <row r="526" spans="1:48" x14ac:dyDescent="0.25">
      <c r="A526" t="s">
        <v>490</v>
      </c>
      <c r="B526">
        <v>169.51312782708899</v>
      </c>
      <c r="C526">
        <v>172.234715924927</v>
      </c>
      <c r="D526">
        <v>175.00000439999999</v>
      </c>
      <c r="E526">
        <v>179.2198138</v>
      </c>
      <c r="F526">
        <v>175.01897510000001</v>
      </c>
      <c r="G526">
        <v>172.25551580000001</v>
      </c>
      <c r="H526">
        <v>181.79163349999999</v>
      </c>
      <c r="I526">
        <v>180.20983319999999</v>
      </c>
      <c r="J526">
        <v>178.973083</v>
      </c>
      <c r="K526">
        <v>169.77633940000001</v>
      </c>
      <c r="L526">
        <v>174.3408263</v>
      </c>
      <c r="M526">
        <v>170.60732340000001</v>
      </c>
      <c r="N526">
        <v>173.03177479999999</v>
      </c>
      <c r="O526">
        <v>174.01788500000001</v>
      </c>
      <c r="P526">
        <v>172.48595220000001</v>
      </c>
      <c r="Q526">
        <v>171.55099680000001</v>
      </c>
      <c r="R526">
        <v>170.37608839999999</v>
      </c>
      <c r="S526">
        <v>169.3274366</v>
      </c>
      <c r="T526">
        <v>163.5185568</v>
      </c>
      <c r="U526">
        <v>156.65165049999999</v>
      </c>
      <c r="V526">
        <v>150.47883780000001</v>
      </c>
      <c r="W526">
        <v>145.06415490000001</v>
      </c>
      <c r="X526">
        <v>140.59307219999999</v>
      </c>
      <c r="Y526">
        <v>136.8510766</v>
      </c>
      <c r="Z526">
        <v>133.6074831</v>
      </c>
      <c r="AA526">
        <v>130.8151364</v>
      </c>
      <c r="AB526">
        <v>128.34196610000001</v>
      </c>
      <c r="AC526">
        <v>126.6690177</v>
      </c>
      <c r="AD526">
        <v>125.5507286</v>
      </c>
      <c r="AE526">
        <v>124.9274341</v>
      </c>
      <c r="AF526">
        <v>124.79491590000001</v>
      </c>
      <c r="AG526">
        <v>124.8819294</v>
      </c>
      <c r="AH526">
        <v>125.2675893</v>
      </c>
      <c r="AI526">
        <v>125.8984155</v>
      </c>
      <c r="AJ526">
        <v>126.795509</v>
      </c>
      <c r="AK526">
        <v>127.9341647</v>
      </c>
      <c r="AL526">
        <v>129.2923964</v>
      </c>
      <c r="AM526">
        <v>131.0260792</v>
      </c>
      <c r="AN526">
        <v>133.05430329999999</v>
      </c>
      <c r="AO526">
        <v>135.29061530000001</v>
      </c>
      <c r="AP526">
        <v>137.8174444</v>
      </c>
      <c r="AQ526">
        <v>140.55055060000001</v>
      </c>
      <c r="AR526">
        <v>143.41377879999999</v>
      </c>
      <c r="AS526">
        <v>146.54524850000001</v>
      </c>
      <c r="AT526">
        <v>149.82823490000001</v>
      </c>
      <c r="AU526">
        <v>153.2796075</v>
      </c>
      <c r="AV526">
        <v>156.9134617</v>
      </c>
    </row>
    <row r="527" spans="1:48" x14ac:dyDescent="0.25">
      <c r="A527" t="s">
        <v>491</v>
      </c>
      <c r="B527">
        <v>1014.17282762835</v>
      </c>
      <c r="C527">
        <v>1030.4557004194201</v>
      </c>
      <c r="D527">
        <v>1046.9991660000001</v>
      </c>
      <c r="E527">
        <v>1058.6072770000001</v>
      </c>
      <c r="F527">
        <v>1020.445842</v>
      </c>
      <c r="G527">
        <v>1011.060916</v>
      </c>
      <c r="H527">
        <v>1015.465386</v>
      </c>
      <c r="I527">
        <v>1021.094929</v>
      </c>
      <c r="J527">
        <v>974.00807039999995</v>
      </c>
      <c r="K527">
        <v>943.86781989999997</v>
      </c>
      <c r="L527">
        <v>948.30033779999997</v>
      </c>
      <c r="M527">
        <v>954.86123420000001</v>
      </c>
      <c r="N527">
        <v>975.25980330000004</v>
      </c>
      <c r="O527">
        <v>979.26103799999999</v>
      </c>
      <c r="P527">
        <v>967.45647340000005</v>
      </c>
      <c r="Q527">
        <v>955.35027170000001</v>
      </c>
      <c r="R527">
        <v>942.08273389999999</v>
      </c>
      <c r="S527">
        <v>929.97950470000001</v>
      </c>
      <c r="T527">
        <v>943.46662319999996</v>
      </c>
      <c r="U527">
        <v>933.99462670000003</v>
      </c>
      <c r="V527">
        <v>907.55271800000003</v>
      </c>
      <c r="W527">
        <v>872.72088929999995</v>
      </c>
      <c r="X527">
        <v>839.94828210000003</v>
      </c>
      <c r="Y527">
        <v>809.27251309999997</v>
      </c>
      <c r="Z527">
        <v>780.40917330000002</v>
      </c>
      <c r="AA527">
        <v>753.18268539999997</v>
      </c>
      <c r="AB527">
        <v>727.46034529999997</v>
      </c>
      <c r="AC527">
        <v>709.38358000000005</v>
      </c>
      <c r="AD527">
        <v>695.65754379999998</v>
      </c>
      <c r="AE527">
        <v>684.58381280000003</v>
      </c>
      <c r="AF527">
        <v>675.30748329999994</v>
      </c>
      <c r="AG527">
        <v>667.10715649999997</v>
      </c>
      <c r="AH527">
        <v>659.45610360000001</v>
      </c>
      <c r="AI527">
        <v>652.46979920000001</v>
      </c>
      <c r="AJ527">
        <v>646.39772930000004</v>
      </c>
      <c r="AK527">
        <v>641.40275780000002</v>
      </c>
      <c r="AL527">
        <v>637.55755220000003</v>
      </c>
      <c r="AM527">
        <v>635.8226257</v>
      </c>
      <c r="AN527">
        <v>635.62652149999997</v>
      </c>
      <c r="AO527">
        <v>636.74071489999994</v>
      </c>
      <c r="AP527">
        <v>639.09550950000005</v>
      </c>
      <c r="AQ527">
        <v>642.50342330000001</v>
      </c>
      <c r="AR527">
        <v>646.78132930000004</v>
      </c>
      <c r="AS527">
        <v>652.01587619999998</v>
      </c>
      <c r="AT527">
        <v>658.29436520000002</v>
      </c>
      <c r="AU527">
        <v>665.80795669999998</v>
      </c>
      <c r="AV527">
        <v>674.64846620000003</v>
      </c>
    </row>
    <row r="528" spans="1:48" x14ac:dyDescent="0.25">
      <c r="A528" t="s">
        <v>492</v>
      </c>
      <c r="B528">
        <v>191.98572534473701</v>
      </c>
      <c r="C528">
        <v>195.06811826468899</v>
      </c>
      <c r="D528">
        <v>198.19990659999999</v>
      </c>
      <c r="E528">
        <v>193.11360440000001</v>
      </c>
      <c r="F528">
        <v>182.02076869999999</v>
      </c>
      <c r="G528">
        <v>156.4786403</v>
      </c>
      <c r="H528">
        <v>166.33998030000001</v>
      </c>
      <c r="I528">
        <v>163.6762252</v>
      </c>
      <c r="J528">
        <v>155.80210270000001</v>
      </c>
      <c r="K528">
        <v>148.7511724</v>
      </c>
      <c r="L528">
        <v>146.344291</v>
      </c>
      <c r="M528">
        <v>148.9102852</v>
      </c>
      <c r="N528">
        <v>151.2498362</v>
      </c>
      <c r="O528">
        <v>151.586163</v>
      </c>
      <c r="P528">
        <v>149.16493070000001</v>
      </c>
      <c r="Q528">
        <v>147.12704149999999</v>
      </c>
      <c r="R528">
        <v>144.81716950000001</v>
      </c>
      <c r="S528">
        <v>142.3594286</v>
      </c>
      <c r="T528">
        <v>149.35350109999999</v>
      </c>
      <c r="U528">
        <v>155.61342350000001</v>
      </c>
      <c r="V528">
        <v>157.2176394</v>
      </c>
      <c r="W528">
        <v>155.84846189999999</v>
      </c>
      <c r="X528">
        <v>153.98471140000001</v>
      </c>
      <c r="Y528">
        <v>151.98333579999999</v>
      </c>
      <c r="Z528">
        <v>149.9166439</v>
      </c>
      <c r="AA528">
        <v>147.79820649999999</v>
      </c>
      <c r="AB528">
        <v>145.43188309999999</v>
      </c>
      <c r="AC528">
        <v>144.8495594</v>
      </c>
      <c r="AD528">
        <v>144.6477242</v>
      </c>
      <c r="AE528">
        <v>144.57667799999999</v>
      </c>
      <c r="AF528">
        <v>144.61591759999999</v>
      </c>
      <c r="AG528">
        <v>144.64338910000001</v>
      </c>
      <c r="AH528">
        <v>144.6172176</v>
      </c>
      <c r="AI528">
        <v>144.68132679999999</v>
      </c>
      <c r="AJ528">
        <v>144.89461700000001</v>
      </c>
      <c r="AK528">
        <v>145.31721250000001</v>
      </c>
      <c r="AL528">
        <v>145.96614629999999</v>
      </c>
      <c r="AM528">
        <v>147.11240760000001</v>
      </c>
      <c r="AN528">
        <v>148.63233</v>
      </c>
      <c r="AO528">
        <v>150.47634239999999</v>
      </c>
      <c r="AP528">
        <v>152.65689939999999</v>
      </c>
      <c r="AQ528">
        <v>155.13267389999999</v>
      </c>
      <c r="AR528">
        <v>157.86519469999999</v>
      </c>
      <c r="AS528">
        <v>160.9079338</v>
      </c>
      <c r="AT528">
        <v>164.28808760000001</v>
      </c>
      <c r="AU528">
        <v>168.07108550000001</v>
      </c>
      <c r="AV528">
        <v>174.31118319999999</v>
      </c>
    </row>
    <row r="529" spans="1:48" x14ac:dyDescent="0.25">
      <c r="A529" t="s">
        <v>493</v>
      </c>
      <c r="B529">
        <v>191.791996055792</v>
      </c>
      <c r="C529">
        <v>194.87127858934701</v>
      </c>
      <c r="D529">
        <v>197.9997812</v>
      </c>
      <c r="E529">
        <v>199.85012800000001</v>
      </c>
      <c r="F529">
        <v>185.8907825</v>
      </c>
      <c r="G529">
        <v>160.4505173</v>
      </c>
      <c r="H529">
        <v>166.0313831</v>
      </c>
      <c r="I529">
        <v>184.0938625</v>
      </c>
      <c r="J529">
        <v>168.4749382</v>
      </c>
      <c r="K529">
        <v>160.37336909999999</v>
      </c>
      <c r="L529">
        <v>162.14356119999999</v>
      </c>
      <c r="M529">
        <v>161.6320231</v>
      </c>
      <c r="N529">
        <v>166.5757989</v>
      </c>
      <c r="O529">
        <v>168.47583900000001</v>
      </c>
      <c r="P529">
        <v>168.34910379999999</v>
      </c>
      <c r="Q529">
        <v>166.69554020000001</v>
      </c>
      <c r="R529">
        <v>163.97542580000001</v>
      </c>
      <c r="S529">
        <v>161.44567129999999</v>
      </c>
      <c r="T529">
        <v>162.4024331</v>
      </c>
      <c r="U529">
        <v>162.03782219999999</v>
      </c>
      <c r="V529">
        <v>160.4218462</v>
      </c>
      <c r="W529">
        <v>157.81718609999999</v>
      </c>
      <c r="X529">
        <v>155.4005708</v>
      </c>
      <c r="Y529">
        <v>153.46457960000001</v>
      </c>
      <c r="Z529">
        <v>151.85242070000001</v>
      </c>
      <c r="AA529">
        <v>150.62489590000001</v>
      </c>
      <c r="AB529">
        <v>149.55260899999999</v>
      </c>
      <c r="AC529">
        <v>149.22665620000001</v>
      </c>
      <c r="AD529">
        <v>149.21405419999999</v>
      </c>
      <c r="AE529">
        <v>149.44582439999999</v>
      </c>
      <c r="AF529">
        <v>149.9860611</v>
      </c>
      <c r="AG529">
        <v>150.3421572</v>
      </c>
      <c r="AH529">
        <v>150.68063179999999</v>
      </c>
      <c r="AI529">
        <v>150.9546886</v>
      </c>
      <c r="AJ529">
        <v>151.2688407</v>
      </c>
      <c r="AK529">
        <v>151.63348920000001</v>
      </c>
      <c r="AL529">
        <v>152.04302440000001</v>
      </c>
      <c r="AM529">
        <v>152.69669970000001</v>
      </c>
      <c r="AN529">
        <v>153.5532723</v>
      </c>
      <c r="AO529">
        <v>154.52141649999999</v>
      </c>
      <c r="AP529">
        <v>155.78285740000001</v>
      </c>
      <c r="AQ529">
        <v>157.2250439</v>
      </c>
      <c r="AR529">
        <v>158.73897969999999</v>
      </c>
      <c r="AS529">
        <v>160.57076259999999</v>
      </c>
      <c r="AT529">
        <v>162.59004530000001</v>
      </c>
      <c r="AU529">
        <v>164.87791139999999</v>
      </c>
      <c r="AV529">
        <v>167.5459443</v>
      </c>
    </row>
    <row r="530" spans="1:48" x14ac:dyDescent="0.25">
      <c r="A530" t="s">
        <v>494</v>
      </c>
      <c r="B530">
        <v>300.28039786512898</v>
      </c>
      <c r="C530">
        <v>305.1014967813</v>
      </c>
      <c r="D530">
        <v>309.9998281</v>
      </c>
      <c r="E530">
        <v>313.70037960000002</v>
      </c>
      <c r="F530">
        <v>293.5910063</v>
      </c>
      <c r="G530">
        <v>250.13992350000001</v>
      </c>
      <c r="H530">
        <v>259.85524950000001</v>
      </c>
      <c r="I530">
        <v>292.96393920000003</v>
      </c>
      <c r="J530">
        <v>267.62152839999999</v>
      </c>
      <c r="K530">
        <v>253.92832300000001</v>
      </c>
      <c r="L530">
        <v>255.79942270000001</v>
      </c>
      <c r="M530">
        <v>251.0351221</v>
      </c>
      <c r="N530">
        <v>263.21559409999998</v>
      </c>
      <c r="O530">
        <v>263.37522469999999</v>
      </c>
      <c r="P530">
        <v>261.8702199</v>
      </c>
      <c r="Q530">
        <v>258.92874430000001</v>
      </c>
      <c r="R530">
        <v>254.64344740000001</v>
      </c>
      <c r="S530">
        <v>251.3959883</v>
      </c>
      <c r="T530">
        <v>277.53858709999997</v>
      </c>
      <c r="U530">
        <v>298.13237040000001</v>
      </c>
      <c r="V530">
        <v>314.37727610000002</v>
      </c>
      <c r="W530">
        <v>324.75331870000002</v>
      </c>
      <c r="X530">
        <v>332.2263671</v>
      </c>
      <c r="Y530">
        <v>339.89593589999998</v>
      </c>
      <c r="Z530">
        <v>345.69870759999998</v>
      </c>
      <c r="AA530">
        <v>352.74298160000001</v>
      </c>
      <c r="AB530">
        <v>357.48643759999999</v>
      </c>
      <c r="AC530">
        <v>365.92761180000002</v>
      </c>
      <c r="AD530">
        <v>371.80688789999999</v>
      </c>
      <c r="AE530">
        <v>377.34502650000002</v>
      </c>
      <c r="AF530">
        <v>386.83065729999998</v>
      </c>
      <c r="AG530">
        <v>390.96601099999998</v>
      </c>
      <c r="AH530">
        <v>396.81267009999999</v>
      </c>
      <c r="AI530">
        <v>401.16166199999998</v>
      </c>
      <c r="AJ530">
        <v>405.98107320000003</v>
      </c>
      <c r="AK530">
        <v>410.23343920000002</v>
      </c>
      <c r="AL530">
        <v>413.17019160000001</v>
      </c>
      <c r="AM530">
        <v>418.0231129</v>
      </c>
      <c r="AN530">
        <v>423.90090620000001</v>
      </c>
      <c r="AO530">
        <v>427.96781099999998</v>
      </c>
      <c r="AP530">
        <v>434.8039928</v>
      </c>
      <c r="AQ530">
        <v>441.89905700000003</v>
      </c>
      <c r="AR530">
        <v>446.52190350000001</v>
      </c>
      <c r="AS530">
        <v>454.90396570000001</v>
      </c>
      <c r="AT530">
        <v>462.812003</v>
      </c>
      <c r="AU530">
        <v>471.33393269999999</v>
      </c>
      <c r="AV530">
        <v>481.41323169999998</v>
      </c>
    </row>
    <row r="531" spans="1:48" x14ac:dyDescent="0.25">
      <c r="A531" t="s">
        <v>495</v>
      </c>
      <c r="B531">
        <v>436.85954657152701</v>
      </c>
      <c r="C531">
        <v>443.87346789795703</v>
      </c>
      <c r="D531">
        <v>450.99928740000001</v>
      </c>
      <c r="E531">
        <v>452.72217769999997</v>
      </c>
      <c r="F531">
        <v>429.58734129999999</v>
      </c>
      <c r="G531">
        <v>384.0448791</v>
      </c>
      <c r="H531">
        <v>405.62727310000002</v>
      </c>
      <c r="I531">
        <v>389.13072360000001</v>
      </c>
      <c r="J531">
        <v>360.74222350000002</v>
      </c>
      <c r="K531">
        <v>353.42141570000001</v>
      </c>
      <c r="L531">
        <v>347.84021109999998</v>
      </c>
      <c r="M531">
        <v>356.01384109999998</v>
      </c>
      <c r="N531">
        <v>361.43938800000001</v>
      </c>
      <c r="O531">
        <v>361.71988549999998</v>
      </c>
      <c r="P531">
        <v>357.94337910000002</v>
      </c>
      <c r="Q531">
        <v>351.16872369999999</v>
      </c>
      <c r="R531">
        <v>342.44231359999998</v>
      </c>
      <c r="S531">
        <v>334.74391650000001</v>
      </c>
      <c r="T531">
        <v>338.62066879999998</v>
      </c>
      <c r="U531">
        <v>337.601609</v>
      </c>
      <c r="V531">
        <v>334.05717090000002</v>
      </c>
      <c r="W531">
        <v>328.42299659999998</v>
      </c>
      <c r="X531">
        <v>323.14621699999998</v>
      </c>
      <c r="Y531">
        <v>318.71992890000001</v>
      </c>
      <c r="Z531">
        <v>314.89251050000001</v>
      </c>
      <c r="AA531">
        <v>311.62689069999999</v>
      </c>
      <c r="AB531">
        <v>308.67990179999998</v>
      </c>
      <c r="AC531">
        <v>307.14414599999998</v>
      </c>
      <c r="AD531">
        <v>306.39981019999999</v>
      </c>
      <c r="AE531">
        <v>306.22143940000001</v>
      </c>
      <c r="AF531">
        <v>306.5170602</v>
      </c>
      <c r="AG531">
        <v>306.7495308</v>
      </c>
      <c r="AH531">
        <v>306.86252930000001</v>
      </c>
      <c r="AI531">
        <v>307.03897919999997</v>
      </c>
      <c r="AJ531">
        <v>307.37458550000002</v>
      </c>
      <c r="AK531">
        <v>307.9736552</v>
      </c>
      <c r="AL531">
        <v>308.99960270000003</v>
      </c>
      <c r="AM531">
        <v>310.5644709</v>
      </c>
      <c r="AN531">
        <v>312.61169769999998</v>
      </c>
      <c r="AO531">
        <v>315.13084559999999</v>
      </c>
      <c r="AP531">
        <v>318.2485532</v>
      </c>
      <c r="AQ531">
        <v>321.858946</v>
      </c>
      <c r="AR531">
        <v>325.89318279999998</v>
      </c>
      <c r="AS531">
        <v>330.51560330000001</v>
      </c>
      <c r="AT531">
        <v>335.71082360000003</v>
      </c>
      <c r="AU531">
        <v>341.60409559999999</v>
      </c>
      <c r="AV531">
        <v>348.30293690000002</v>
      </c>
    </row>
    <row r="532" spans="1:48" x14ac:dyDescent="0.25">
      <c r="A532" t="s">
        <v>496</v>
      </c>
      <c r="B532">
        <v>557.18035388742203</v>
      </c>
      <c r="C532">
        <v>566.12606469417699</v>
      </c>
      <c r="D532">
        <v>575.21476670000004</v>
      </c>
      <c r="E532">
        <v>580.79659379999998</v>
      </c>
      <c r="F532">
        <v>583.78017520000003</v>
      </c>
      <c r="G532">
        <v>546.9172039</v>
      </c>
      <c r="H532">
        <v>570.76572590000001</v>
      </c>
      <c r="I532">
        <v>576.53620049999995</v>
      </c>
      <c r="J532">
        <v>556.59147110000004</v>
      </c>
      <c r="K532">
        <v>551.21576379999999</v>
      </c>
      <c r="L532">
        <v>549.42107080000005</v>
      </c>
      <c r="M532">
        <v>560.62947989999998</v>
      </c>
      <c r="N532">
        <v>571.94475850000003</v>
      </c>
      <c r="O532">
        <v>577.04470790000005</v>
      </c>
      <c r="P532">
        <v>576.61636150000004</v>
      </c>
      <c r="Q532">
        <v>571.96054349999997</v>
      </c>
      <c r="R532">
        <v>564.1761444</v>
      </c>
      <c r="S532">
        <v>556.49740770000005</v>
      </c>
      <c r="T532">
        <v>545.34416590000001</v>
      </c>
      <c r="U532">
        <v>530.72655239999995</v>
      </c>
      <c r="V532">
        <v>515.70450010000002</v>
      </c>
      <c r="W532">
        <v>500.40170210000002</v>
      </c>
      <c r="X532">
        <v>486.97105260000001</v>
      </c>
      <c r="Y532">
        <v>475.41500689999998</v>
      </c>
      <c r="Z532">
        <v>465.19839350000001</v>
      </c>
      <c r="AA532">
        <v>456.12071079999998</v>
      </c>
      <c r="AB532">
        <v>447.77432640000001</v>
      </c>
      <c r="AC532">
        <v>441.49408360000001</v>
      </c>
      <c r="AD532">
        <v>436.41500150000002</v>
      </c>
      <c r="AE532">
        <v>432.19708559999998</v>
      </c>
      <c r="AF532">
        <v>428.74209309999998</v>
      </c>
      <c r="AG532">
        <v>425.3539672</v>
      </c>
      <c r="AH532">
        <v>422.06985270000001</v>
      </c>
      <c r="AI532">
        <v>418.95395380000002</v>
      </c>
      <c r="AJ532">
        <v>416.12263000000002</v>
      </c>
      <c r="AK532">
        <v>413.63039509999999</v>
      </c>
      <c r="AL532">
        <v>411.4838196</v>
      </c>
      <c r="AM532">
        <v>410.0311883</v>
      </c>
      <c r="AN532">
        <v>409.14521960000002</v>
      </c>
      <c r="AO532">
        <v>408.69135829999999</v>
      </c>
      <c r="AP532">
        <v>408.84098990000001</v>
      </c>
      <c r="AQ532">
        <v>409.41354339999998</v>
      </c>
      <c r="AR532">
        <v>410.24618500000003</v>
      </c>
      <c r="AS532">
        <v>411.60321779999998</v>
      </c>
      <c r="AT532">
        <v>413.33270579999999</v>
      </c>
      <c r="AU532">
        <v>415.52230120000002</v>
      </c>
      <c r="AV532">
        <v>418.31442449999997</v>
      </c>
    </row>
    <row r="533" spans="1:48" x14ac:dyDescent="0.25">
      <c r="A533" t="s">
        <v>497</v>
      </c>
      <c r="B533">
        <v>723.40755240653903</v>
      </c>
      <c r="C533">
        <v>735.02209465322801</v>
      </c>
      <c r="D533">
        <v>746.82320110000001</v>
      </c>
      <c r="E533">
        <v>755.77420440000003</v>
      </c>
      <c r="F533">
        <v>767.043274</v>
      </c>
      <c r="G533">
        <v>716.12292779999996</v>
      </c>
      <c r="H533">
        <v>751.79255209999997</v>
      </c>
      <c r="I533">
        <v>773.6992669</v>
      </c>
      <c r="J533">
        <v>769.27618689999997</v>
      </c>
      <c r="K533">
        <v>772.64358200000004</v>
      </c>
      <c r="L533">
        <v>776.09551580000004</v>
      </c>
      <c r="M533">
        <v>784.42162459999997</v>
      </c>
      <c r="N533">
        <v>803.38341749999995</v>
      </c>
      <c r="O533">
        <v>813.83757519999995</v>
      </c>
      <c r="P533">
        <v>816.94714920000001</v>
      </c>
      <c r="Q533">
        <v>814.63462089999996</v>
      </c>
      <c r="R533">
        <v>808.44899199999998</v>
      </c>
      <c r="S533">
        <v>800.38191419999998</v>
      </c>
      <c r="T533">
        <v>824.40371740000001</v>
      </c>
      <c r="U533">
        <v>849.00524670000004</v>
      </c>
      <c r="V533">
        <v>864.07292470000004</v>
      </c>
      <c r="W533">
        <v>869.48286340000004</v>
      </c>
      <c r="X533">
        <v>869.8877794</v>
      </c>
      <c r="Y533">
        <v>866.56301570000005</v>
      </c>
      <c r="Z533">
        <v>860.48673159999998</v>
      </c>
      <c r="AA533">
        <v>852.36447380000004</v>
      </c>
      <c r="AB533">
        <v>842.74357640000005</v>
      </c>
      <c r="AC533">
        <v>836.51896390000002</v>
      </c>
      <c r="AD533">
        <v>832.47426210000003</v>
      </c>
      <c r="AE533">
        <v>829.70749750000004</v>
      </c>
      <c r="AF533">
        <v>827.65330159999996</v>
      </c>
      <c r="AG533">
        <v>825.94279710000001</v>
      </c>
      <c r="AH533">
        <v>824.48920020000003</v>
      </c>
      <c r="AI533">
        <v>823.21755259999998</v>
      </c>
      <c r="AJ533">
        <v>822.16857249999998</v>
      </c>
      <c r="AK533">
        <v>821.37939530000006</v>
      </c>
      <c r="AL533">
        <v>820.90292220000003</v>
      </c>
      <c r="AM533">
        <v>821.32069220000005</v>
      </c>
      <c r="AN533">
        <v>822.38664249999999</v>
      </c>
      <c r="AO533">
        <v>823.95484810000005</v>
      </c>
      <c r="AP533">
        <v>825.93434549999995</v>
      </c>
      <c r="AQ533">
        <v>828.26606219999996</v>
      </c>
      <c r="AR533">
        <v>830.89413620000005</v>
      </c>
      <c r="AS533">
        <v>833.7669439</v>
      </c>
      <c r="AT533">
        <v>836.81049700000005</v>
      </c>
      <c r="AU533">
        <v>839.94119439999997</v>
      </c>
      <c r="AV533">
        <v>843.00675820000004</v>
      </c>
    </row>
    <row r="534" spans="1:48" x14ac:dyDescent="0.25">
      <c r="A534" t="s">
        <v>498</v>
      </c>
      <c r="B534">
        <v>76.523069133371706</v>
      </c>
      <c r="C534">
        <v>77.751671760395993</v>
      </c>
      <c r="D534">
        <v>78.999868199999995</v>
      </c>
      <c r="E534">
        <v>81.196289120000003</v>
      </c>
      <c r="F534">
        <v>77.672474870000002</v>
      </c>
      <c r="G534">
        <v>67.044803599999995</v>
      </c>
      <c r="H534">
        <v>70.851253619999994</v>
      </c>
      <c r="I534">
        <v>71.960510170000006</v>
      </c>
      <c r="J534">
        <v>66.479156349999997</v>
      </c>
      <c r="K534">
        <v>61.82264996</v>
      </c>
      <c r="L534">
        <v>60.211660780000003</v>
      </c>
      <c r="M534">
        <v>63.022539119999998</v>
      </c>
      <c r="N534">
        <v>64.89468205</v>
      </c>
      <c r="O534">
        <v>65.393625130000004</v>
      </c>
      <c r="P534">
        <v>65.039444430000003</v>
      </c>
      <c r="Q534">
        <v>64.090396479999995</v>
      </c>
      <c r="R534">
        <v>62.765379930000002</v>
      </c>
      <c r="S534">
        <v>61.620143419999998</v>
      </c>
      <c r="T534">
        <v>56.069410949999998</v>
      </c>
      <c r="U534">
        <v>51.660174050000002</v>
      </c>
      <c r="V534">
        <v>48.226913000000003</v>
      </c>
      <c r="W534">
        <v>45.343298869999998</v>
      </c>
      <c r="X534">
        <v>43.10286456</v>
      </c>
      <c r="Y534">
        <v>41.431321650000001</v>
      </c>
      <c r="Z534">
        <v>40.112035990000003</v>
      </c>
      <c r="AA534">
        <v>39.123168700000001</v>
      </c>
      <c r="AB534">
        <v>38.287617349999998</v>
      </c>
      <c r="AC534">
        <v>37.8871708</v>
      </c>
      <c r="AD534">
        <v>37.631439790000002</v>
      </c>
      <c r="AE534">
        <v>37.522217879999999</v>
      </c>
      <c r="AF534">
        <v>37.623770329999999</v>
      </c>
      <c r="AG534">
        <v>37.670116370000002</v>
      </c>
      <c r="AH534">
        <v>37.78737847</v>
      </c>
      <c r="AI534">
        <v>37.944484320000001</v>
      </c>
      <c r="AJ534">
        <v>38.173707800000003</v>
      </c>
      <c r="AK534">
        <v>38.460076200000003</v>
      </c>
      <c r="AL534">
        <v>38.786853450000002</v>
      </c>
      <c r="AM534">
        <v>39.251567489999999</v>
      </c>
      <c r="AN534">
        <v>39.822551070000003</v>
      </c>
      <c r="AO534">
        <v>40.443090069999997</v>
      </c>
      <c r="AP534">
        <v>41.212788420000003</v>
      </c>
      <c r="AQ534">
        <v>42.070085710000001</v>
      </c>
      <c r="AR534">
        <v>42.962346429999997</v>
      </c>
      <c r="AS534">
        <v>44.027411100000002</v>
      </c>
      <c r="AT534">
        <v>45.18844292</v>
      </c>
      <c r="AU534">
        <v>46.485151260000002</v>
      </c>
      <c r="AV534">
        <v>48.181453779999998</v>
      </c>
    </row>
    <row r="535" spans="1:48" x14ac:dyDescent="0.25">
      <c r="A535" t="s">
        <v>499</v>
      </c>
      <c r="B535">
        <v>317.71603387020099</v>
      </c>
      <c r="C535">
        <v>322.81706756214999</v>
      </c>
      <c r="D535">
        <v>327.99948169999999</v>
      </c>
      <c r="E535">
        <v>328.64937459999999</v>
      </c>
      <c r="F535">
        <v>301.8115067</v>
      </c>
      <c r="G535">
        <v>247.9112451</v>
      </c>
      <c r="H535">
        <v>272.89006540000003</v>
      </c>
      <c r="I535">
        <v>275.68487069999998</v>
      </c>
      <c r="J535">
        <v>255.83486859999999</v>
      </c>
      <c r="K535">
        <v>252.5373328</v>
      </c>
      <c r="L535">
        <v>255.0578879</v>
      </c>
      <c r="M535">
        <v>252.73464139999999</v>
      </c>
      <c r="N535">
        <v>257.93711259999998</v>
      </c>
      <c r="O535">
        <v>259.38187340000002</v>
      </c>
      <c r="P535">
        <v>258.37086240000002</v>
      </c>
      <c r="Q535">
        <v>255.6145664</v>
      </c>
      <c r="R535">
        <v>251.60697160000001</v>
      </c>
      <c r="S535">
        <v>247.88410440000001</v>
      </c>
      <c r="T535">
        <v>231.74515629999999</v>
      </c>
      <c r="U535">
        <v>213.94380530000001</v>
      </c>
      <c r="V535">
        <v>201.6074491</v>
      </c>
      <c r="W535">
        <v>192.65518560000001</v>
      </c>
      <c r="X535">
        <v>186.51091389999999</v>
      </c>
      <c r="Y535">
        <v>182.23311630000001</v>
      </c>
      <c r="Z535">
        <v>178.93756590000001</v>
      </c>
      <c r="AA535">
        <v>176.32234410000001</v>
      </c>
      <c r="AB535">
        <v>173.9459861</v>
      </c>
      <c r="AC535">
        <v>171.92654440000001</v>
      </c>
      <c r="AD535">
        <v>170.2163042</v>
      </c>
      <c r="AE535">
        <v>168.8674097</v>
      </c>
      <c r="AF535">
        <v>167.94507569999999</v>
      </c>
      <c r="AG535">
        <v>166.85565450000001</v>
      </c>
      <c r="AH535">
        <v>165.70233250000001</v>
      </c>
      <c r="AI535">
        <v>164.47353530000001</v>
      </c>
      <c r="AJ535">
        <v>163.27185399999999</v>
      </c>
      <c r="AK535">
        <v>162.12184920000001</v>
      </c>
      <c r="AL535">
        <v>161.02160180000001</v>
      </c>
      <c r="AM535">
        <v>160.2152136</v>
      </c>
      <c r="AN535">
        <v>159.62977670000001</v>
      </c>
      <c r="AO535">
        <v>159.1627502</v>
      </c>
      <c r="AP535">
        <v>158.9973923</v>
      </c>
      <c r="AQ535">
        <v>158.99096700000001</v>
      </c>
      <c r="AR535">
        <v>159.0141012</v>
      </c>
      <c r="AS535">
        <v>159.32458589999999</v>
      </c>
      <c r="AT535">
        <v>159.79530099999999</v>
      </c>
      <c r="AU535">
        <v>160.52572280000001</v>
      </c>
      <c r="AV535">
        <v>161.69245509999999</v>
      </c>
    </row>
    <row r="536" spans="1:48" x14ac:dyDescent="0.25">
      <c r="A536" t="s">
        <v>500</v>
      </c>
      <c r="B536">
        <v>98.801937362074796</v>
      </c>
      <c r="C536">
        <v>100.388234424815</v>
      </c>
      <c r="D536">
        <v>101.99982</v>
      </c>
      <c r="E536">
        <v>101.4955535</v>
      </c>
      <c r="F536">
        <v>94.080733949999996</v>
      </c>
      <c r="G536">
        <v>80.220938899999894</v>
      </c>
      <c r="H536">
        <v>87.229989360000005</v>
      </c>
      <c r="I536">
        <v>86.448015720000001</v>
      </c>
      <c r="J536">
        <v>80.209565990000002</v>
      </c>
      <c r="K536">
        <v>77.040052930000002</v>
      </c>
      <c r="L536">
        <v>77.343464060000002</v>
      </c>
      <c r="M536">
        <v>74.578284359999998</v>
      </c>
      <c r="N536">
        <v>74.655607309999894</v>
      </c>
      <c r="O536">
        <v>73.509384609999998</v>
      </c>
      <c r="P536">
        <v>71.06434659</v>
      </c>
      <c r="Q536">
        <v>69.422310159999995</v>
      </c>
      <c r="R536">
        <v>67.97135265</v>
      </c>
      <c r="S536">
        <v>66.726080229999994</v>
      </c>
      <c r="T536">
        <v>62.949298079999998</v>
      </c>
      <c r="U536">
        <v>58.688603860000001</v>
      </c>
      <c r="V536">
        <v>54.688084000000003</v>
      </c>
      <c r="W536">
        <v>51.061180520000001</v>
      </c>
      <c r="X536">
        <v>48.164755360000001</v>
      </c>
      <c r="Y536">
        <v>45.744856390000002</v>
      </c>
      <c r="Z536">
        <v>43.63895823</v>
      </c>
      <c r="AA536">
        <v>41.775717450000002</v>
      </c>
      <c r="AB536">
        <v>40.090356499999999</v>
      </c>
      <c r="AC536">
        <v>38.985441029999997</v>
      </c>
      <c r="AD536">
        <v>38.183684049999997</v>
      </c>
      <c r="AE536">
        <v>37.569746379999998</v>
      </c>
      <c r="AF536">
        <v>37.101817910000001</v>
      </c>
      <c r="AG536">
        <v>36.704760870000001</v>
      </c>
      <c r="AH536">
        <v>36.362302819999996</v>
      </c>
      <c r="AI536">
        <v>36.072427869999999</v>
      </c>
      <c r="AJ536">
        <v>35.85580453</v>
      </c>
      <c r="AK536">
        <v>35.720049789999997</v>
      </c>
      <c r="AL536">
        <v>35.66626299</v>
      </c>
      <c r="AM536">
        <v>35.771717670000001</v>
      </c>
      <c r="AN536">
        <v>35.99357053</v>
      </c>
      <c r="AO536">
        <v>36.307410279999999</v>
      </c>
      <c r="AP536">
        <v>36.720623199999999</v>
      </c>
      <c r="AQ536">
        <v>37.21658094</v>
      </c>
      <c r="AR536">
        <v>37.774504469999997</v>
      </c>
      <c r="AS536">
        <v>38.417040319999998</v>
      </c>
      <c r="AT536">
        <v>39.143622379999996</v>
      </c>
      <c r="AU536">
        <v>39.972733359999999</v>
      </c>
      <c r="AV536">
        <v>40.922850359999998</v>
      </c>
    </row>
    <row r="537" spans="1:48" x14ac:dyDescent="0.25">
      <c r="A537" t="s">
        <v>501</v>
      </c>
      <c r="B537">
        <v>1179.61764038759</v>
      </c>
      <c r="C537">
        <v>1198.5567831621499</v>
      </c>
      <c r="D537">
        <v>1217.79844</v>
      </c>
      <c r="E537">
        <v>1240.002015</v>
      </c>
      <c r="F537">
        <v>1215.824259</v>
      </c>
      <c r="G537">
        <v>1098.407048</v>
      </c>
      <c r="H537">
        <v>1127.5560559999999</v>
      </c>
      <c r="I537">
        <v>1141.9978880000001</v>
      </c>
      <c r="J537">
        <v>1100.409553</v>
      </c>
      <c r="K537">
        <v>1058.727817</v>
      </c>
      <c r="L537">
        <v>1043.0471930000001</v>
      </c>
      <c r="M537">
        <v>1033.582396</v>
      </c>
      <c r="N537">
        <v>1030.3677170000001</v>
      </c>
      <c r="O537">
        <v>1017.802261</v>
      </c>
      <c r="P537">
        <v>991.74685339999996</v>
      </c>
      <c r="Q537">
        <v>978.03989950000005</v>
      </c>
      <c r="R537">
        <v>966.90497749999997</v>
      </c>
      <c r="S537">
        <v>958.60820430000001</v>
      </c>
      <c r="T537">
        <v>1043.8135910000001</v>
      </c>
      <c r="U537">
        <v>1058.59636</v>
      </c>
      <c r="V537">
        <v>1046.692636</v>
      </c>
      <c r="W537">
        <v>1016.900119</v>
      </c>
      <c r="X537">
        <v>985.67254709999997</v>
      </c>
      <c r="Y537">
        <v>956.00332470000001</v>
      </c>
      <c r="Z537">
        <v>926.60344999999995</v>
      </c>
      <c r="AA537">
        <v>898.54406089999998</v>
      </c>
      <c r="AB537">
        <v>871.05520669999999</v>
      </c>
      <c r="AC537">
        <v>856.73378390000005</v>
      </c>
      <c r="AD537">
        <v>846.66659170000003</v>
      </c>
      <c r="AE537">
        <v>839.59913359999996</v>
      </c>
      <c r="AF537">
        <v>835.48085479999997</v>
      </c>
      <c r="AG537">
        <v>830.6223129</v>
      </c>
      <c r="AH537">
        <v>825.28645400000005</v>
      </c>
      <c r="AI537">
        <v>822.1458705</v>
      </c>
      <c r="AJ537">
        <v>820.17942830000004</v>
      </c>
      <c r="AK537">
        <v>819.46283700000004</v>
      </c>
      <c r="AL537">
        <v>819.57706159999998</v>
      </c>
      <c r="AM537">
        <v>824.06277239999997</v>
      </c>
      <c r="AN537">
        <v>830.9035457</v>
      </c>
      <c r="AO537">
        <v>839.29743629999996</v>
      </c>
      <c r="AP537">
        <v>850.26693390000003</v>
      </c>
      <c r="AQ537">
        <v>862.4874125</v>
      </c>
      <c r="AR537">
        <v>875.71576389999996</v>
      </c>
      <c r="AS537">
        <v>891.72190049999995</v>
      </c>
      <c r="AT537">
        <v>909.40919489999999</v>
      </c>
      <c r="AU537">
        <v>929.42598959999998</v>
      </c>
      <c r="AV537">
        <v>952.91441810000003</v>
      </c>
    </row>
    <row r="538" spans="1:48" x14ac:dyDescent="0.25">
      <c r="A538" t="s">
        <v>502</v>
      </c>
      <c r="B538">
        <v>46.495029346858701</v>
      </c>
      <c r="C538">
        <v>47.241522082265902</v>
      </c>
      <c r="D538">
        <v>47.999978990000002</v>
      </c>
      <c r="E538">
        <v>49.896723039999998</v>
      </c>
      <c r="F538">
        <v>48.875557069999999</v>
      </c>
      <c r="G538">
        <v>43.936301100000001</v>
      </c>
      <c r="H538">
        <v>44.021607639999999</v>
      </c>
      <c r="I538">
        <v>45.521140719999998</v>
      </c>
      <c r="J538">
        <v>44.696410980000003</v>
      </c>
      <c r="K538">
        <v>44.28723514</v>
      </c>
      <c r="L538">
        <v>41.624239699999997</v>
      </c>
      <c r="M538">
        <v>38.361934460000001</v>
      </c>
      <c r="N538">
        <v>39.5373819</v>
      </c>
      <c r="O538">
        <v>38.262279960000001</v>
      </c>
      <c r="P538">
        <v>36.66615994</v>
      </c>
      <c r="Q538">
        <v>36.588507810000003</v>
      </c>
      <c r="R538">
        <v>36.992997410000001</v>
      </c>
      <c r="S538">
        <v>37.562524879999998</v>
      </c>
      <c r="T538">
        <v>36.717499709999998</v>
      </c>
      <c r="U538">
        <v>34.880002789999999</v>
      </c>
      <c r="V538">
        <v>33.716259540000003</v>
      </c>
      <c r="W538">
        <v>32.81969745</v>
      </c>
      <c r="X538">
        <v>32.180064459999997</v>
      </c>
      <c r="Y538">
        <v>31.883614080000001</v>
      </c>
      <c r="Z538">
        <v>31.495169239999999</v>
      </c>
      <c r="AA538">
        <v>31.391900119999999</v>
      </c>
      <c r="AB538">
        <v>31.080482490000001</v>
      </c>
      <c r="AC538">
        <v>31.42888666</v>
      </c>
      <c r="AD538">
        <v>31.531168019999999</v>
      </c>
      <c r="AE538">
        <v>31.665954710000001</v>
      </c>
      <c r="AF538">
        <v>32.376759100000001</v>
      </c>
      <c r="AG538">
        <v>32.525318980000002</v>
      </c>
      <c r="AH538">
        <v>33.01369029</v>
      </c>
      <c r="AI538">
        <v>33.422876690000002</v>
      </c>
      <c r="AJ538">
        <v>33.984867870000002</v>
      </c>
      <c r="AK538">
        <v>34.551733460000001</v>
      </c>
      <c r="AL538">
        <v>35.012461389999999</v>
      </c>
      <c r="AM538">
        <v>35.824563980000001</v>
      </c>
      <c r="AN538">
        <v>36.834040680000001</v>
      </c>
      <c r="AO538">
        <v>37.63557187</v>
      </c>
      <c r="AP538">
        <v>38.8310666</v>
      </c>
      <c r="AQ538">
        <v>40.082562950000003</v>
      </c>
      <c r="AR538">
        <v>40.992223039999999</v>
      </c>
      <c r="AS538">
        <v>42.434434629999998</v>
      </c>
      <c r="AT538">
        <v>43.788347659999999</v>
      </c>
      <c r="AU538">
        <v>45.18510483</v>
      </c>
      <c r="AV538">
        <v>46.739738950000003</v>
      </c>
    </row>
    <row r="539" spans="1:48" x14ac:dyDescent="0.25">
      <c r="A539" t="s">
        <v>503</v>
      </c>
      <c r="B539">
        <v>44.978186652291797</v>
      </c>
      <c r="C539">
        <v>45.700325987601097</v>
      </c>
      <c r="D539">
        <v>46.43396199</v>
      </c>
      <c r="E539">
        <v>47.635098820000003</v>
      </c>
      <c r="F539">
        <v>46.127602260000003</v>
      </c>
      <c r="G539">
        <v>43.635764709999997</v>
      </c>
      <c r="H539">
        <v>45.594129840000001</v>
      </c>
      <c r="I539">
        <v>45.801195790000001</v>
      </c>
      <c r="J539">
        <v>44.441638580000003</v>
      </c>
      <c r="K539">
        <v>44.639141000000002</v>
      </c>
      <c r="L539">
        <v>45.568762249999999</v>
      </c>
      <c r="M539">
        <v>44.593826900000003</v>
      </c>
      <c r="N539">
        <v>46.257754400000003</v>
      </c>
      <c r="O539">
        <v>47.165543489999997</v>
      </c>
      <c r="P539">
        <v>47.419483079999999</v>
      </c>
      <c r="Q539">
        <v>47.036761980000001</v>
      </c>
      <c r="R539">
        <v>46.288056419999997</v>
      </c>
      <c r="S539">
        <v>45.670619209999998</v>
      </c>
      <c r="T539">
        <v>44.428462449999998</v>
      </c>
      <c r="U539">
        <v>43.160790570000003</v>
      </c>
      <c r="V539">
        <v>41.882033530000001</v>
      </c>
      <c r="W539">
        <v>40.58086677</v>
      </c>
      <c r="X539">
        <v>39.48834059</v>
      </c>
      <c r="Y539">
        <v>38.607729429999999</v>
      </c>
      <c r="Z539">
        <v>37.87084582</v>
      </c>
      <c r="AA539">
        <v>37.2394514</v>
      </c>
      <c r="AB539">
        <v>36.657556040000003</v>
      </c>
      <c r="AC539">
        <v>36.226240189999999</v>
      </c>
      <c r="AD539">
        <v>35.85320445</v>
      </c>
      <c r="AE539">
        <v>35.493183039999998</v>
      </c>
      <c r="AF539">
        <v>35.132815450000002</v>
      </c>
      <c r="AG539">
        <v>34.705218879999997</v>
      </c>
      <c r="AH539">
        <v>34.180222209999997</v>
      </c>
      <c r="AI539">
        <v>33.574960699999998</v>
      </c>
      <c r="AJ539">
        <v>32.90990832</v>
      </c>
      <c r="AK539">
        <v>32.19719121</v>
      </c>
      <c r="AL539">
        <v>31.436075580000001</v>
      </c>
      <c r="AM539">
        <v>30.645640400000001</v>
      </c>
      <c r="AN539">
        <v>29.810292359999998</v>
      </c>
      <c r="AO539">
        <v>28.91394996</v>
      </c>
      <c r="AP539">
        <v>27.954543059999999</v>
      </c>
      <c r="AQ539">
        <v>26.904899289999999</v>
      </c>
      <c r="AR539">
        <v>25.726349219999999</v>
      </c>
      <c r="AS539">
        <v>24.414730330000001</v>
      </c>
      <c r="AT539">
        <v>22.962209179999999</v>
      </c>
      <c r="AU539">
        <v>21.367108569999999</v>
      </c>
      <c r="AV539">
        <v>19.668040349999998</v>
      </c>
    </row>
    <row r="540" spans="1:48" x14ac:dyDescent="0.25">
      <c r="A540" t="s">
        <v>504</v>
      </c>
      <c r="B540">
        <v>61.024726017752101</v>
      </c>
      <c r="C540">
        <v>62.004497732974002</v>
      </c>
      <c r="D540">
        <v>62.999311050000003</v>
      </c>
      <c r="E540">
        <v>63.176159380000001</v>
      </c>
      <c r="F540">
        <v>60.494563999999997</v>
      </c>
      <c r="G540">
        <v>54.227205120000001</v>
      </c>
      <c r="H540">
        <v>55.411506770000003</v>
      </c>
      <c r="I540">
        <v>55.319206579999999</v>
      </c>
      <c r="J540">
        <v>53.717473820000002</v>
      </c>
      <c r="K540">
        <v>52.584256459999999</v>
      </c>
      <c r="L540">
        <v>51.359292310000001</v>
      </c>
      <c r="M540">
        <v>46.71809382</v>
      </c>
      <c r="N540">
        <v>47.19345689</v>
      </c>
      <c r="O540">
        <v>47.706438759999998</v>
      </c>
      <c r="P540">
        <v>48.093018039999997</v>
      </c>
      <c r="Q540">
        <v>48.019838720000003</v>
      </c>
      <c r="R540">
        <v>47.714606400000001</v>
      </c>
      <c r="S540">
        <v>47.500676470000002</v>
      </c>
      <c r="T540">
        <v>148.92096509999999</v>
      </c>
      <c r="U540">
        <v>249.73352990000001</v>
      </c>
      <c r="V540">
        <v>351.09806859999998</v>
      </c>
      <c r="W540">
        <v>452.76044100000001</v>
      </c>
      <c r="X540">
        <v>554.2607332</v>
      </c>
      <c r="Y540">
        <v>656.33225440000001</v>
      </c>
      <c r="Z540">
        <v>759.05747259999998</v>
      </c>
      <c r="AA540">
        <v>862.465191</v>
      </c>
      <c r="AB540">
        <v>966.28609879999999</v>
      </c>
      <c r="AC540">
        <v>990.66462179999996</v>
      </c>
      <c r="AD540">
        <v>1015.598966</v>
      </c>
      <c r="AE540">
        <v>1040.857072</v>
      </c>
      <c r="AF540">
        <v>1066.472068</v>
      </c>
      <c r="AG540">
        <v>1071.6714159999999</v>
      </c>
      <c r="AH540">
        <v>1076.3071950000001</v>
      </c>
      <c r="AI540">
        <v>1080.4218980000001</v>
      </c>
      <c r="AJ540">
        <v>1084.1395709999999</v>
      </c>
      <c r="AK540">
        <v>1087.5046520000001</v>
      </c>
      <c r="AL540">
        <v>1090.481775</v>
      </c>
      <c r="AM540">
        <v>1093.379238</v>
      </c>
      <c r="AN540">
        <v>1096.209928</v>
      </c>
      <c r="AO540">
        <v>1098.85168</v>
      </c>
      <c r="AP540">
        <v>1101.517818</v>
      </c>
      <c r="AQ540">
        <v>1104.1178500000001</v>
      </c>
      <c r="AR540">
        <v>1106.4823859999999</v>
      </c>
      <c r="AS540">
        <v>1108.909956</v>
      </c>
      <c r="AT540">
        <v>1111.320283</v>
      </c>
      <c r="AU540">
        <v>1113.7984859999999</v>
      </c>
      <c r="AV540">
        <v>1111.6446350000001</v>
      </c>
    </row>
    <row r="541" spans="1:48" x14ac:dyDescent="0.25">
      <c r="A541" t="s">
        <v>505</v>
      </c>
      <c r="B541">
        <v>59.770077974045002</v>
      </c>
      <c r="C541">
        <v>60.729705909097802</v>
      </c>
      <c r="D541">
        <v>61.704675479999999</v>
      </c>
      <c r="E541">
        <v>61.985063959999998</v>
      </c>
      <c r="F541">
        <v>59.590562140000003</v>
      </c>
      <c r="G541">
        <v>52.462688970000002</v>
      </c>
      <c r="H541">
        <v>53.772703839999998</v>
      </c>
      <c r="I541">
        <v>54.731759529999998</v>
      </c>
      <c r="J541">
        <v>52.988924490000002</v>
      </c>
      <c r="K541">
        <v>51.404578819999998</v>
      </c>
      <c r="L541">
        <v>51.4775597</v>
      </c>
      <c r="M541">
        <v>49.782075859999999</v>
      </c>
      <c r="N541">
        <v>52.174337919999999</v>
      </c>
      <c r="O541">
        <v>54.386355459999997</v>
      </c>
      <c r="P541">
        <v>56.599010049999997</v>
      </c>
      <c r="Q541">
        <v>57.268856800000002</v>
      </c>
      <c r="R541">
        <v>57.119198040000001</v>
      </c>
      <c r="S541">
        <v>56.83278576</v>
      </c>
      <c r="T541">
        <v>227.89197809999999</v>
      </c>
      <c r="U541">
        <v>429.1020201</v>
      </c>
      <c r="V541">
        <v>647.03593679999994</v>
      </c>
      <c r="W541">
        <v>867.44774129999996</v>
      </c>
      <c r="X541">
        <v>1084.877941</v>
      </c>
      <c r="Y541">
        <v>1299.1828599999999</v>
      </c>
      <c r="Z541">
        <v>1509.8725059999999</v>
      </c>
      <c r="AA541">
        <v>1718.7971239999999</v>
      </c>
      <c r="AB541">
        <v>1925.6961839999999</v>
      </c>
      <c r="AC541">
        <v>2142.044089</v>
      </c>
      <c r="AD541">
        <v>2363.7047189999998</v>
      </c>
      <c r="AE541">
        <v>2591.7877709999998</v>
      </c>
      <c r="AF541">
        <v>2828.0148629999999</v>
      </c>
      <c r="AG541">
        <v>3065.9064960000001</v>
      </c>
      <c r="AH541">
        <v>3308.2407640000001</v>
      </c>
      <c r="AI541">
        <v>3557.243152</v>
      </c>
      <c r="AJ541">
        <v>3812.2957860000001</v>
      </c>
      <c r="AK541">
        <v>4073.1476280000002</v>
      </c>
      <c r="AL541">
        <v>4338.9341119999999</v>
      </c>
      <c r="AM541">
        <v>4615.2151489999997</v>
      </c>
      <c r="AN541">
        <v>4899.6102979999996</v>
      </c>
      <c r="AO541">
        <v>5189.7781580000001</v>
      </c>
      <c r="AP541">
        <v>5489.8171359999997</v>
      </c>
      <c r="AQ541">
        <v>5795.8327740000004</v>
      </c>
      <c r="AR541">
        <v>6105.9428630000002</v>
      </c>
      <c r="AS541">
        <v>6426.7658570000003</v>
      </c>
      <c r="AT541">
        <v>6752.5697540000001</v>
      </c>
      <c r="AU541">
        <v>7084.3499810000003</v>
      </c>
      <c r="AV541">
        <v>7436.0876040000003</v>
      </c>
    </row>
    <row r="542" spans="1:48" x14ac:dyDescent="0.25">
      <c r="A542" t="s">
        <v>506</v>
      </c>
      <c r="B542">
        <v>2.7419558026350699</v>
      </c>
      <c r="C542">
        <v>2.78597878995711</v>
      </c>
      <c r="D542">
        <v>2.830705193</v>
      </c>
      <c r="E542">
        <v>3.4446291109999998</v>
      </c>
      <c r="F542">
        <v>3.1500235409999999</v>
      </c>
      <c r="G542">
        <v>2.3000022219999998</v>
      </c>
      <c r="H542">
        <v>2.9827682019999999</v>
      </c>
      <c r="I542">
        <v>2.5687725440000002</v>
      </c>
      <c r="J542">
        <v>3.2831661259999998</v>
      </c>
      <c r="K542">
        <v>3.1101646289999998</v>
      </c>
      <c r="L542">
        <v>2.8268109880000001</v>
      </c>
      <c r="M542">
        <v>2.4332234160000001</v>
      </c>
      <c r="N542">
        <v>2.3164204650000002</v>
      </c>
      <c r="O542">
        <v>2.0503338210000002</v>
      </c>
      <c r="P542">
        <v>1.797319779</v>
      </c>
      <c r="Q542">
        <v>1.778887026</v>
      </c>
      <c r="R542">
        <v>1.8426516749999999</v>
      </c>
      <c r="S542">
        <v>1.903847786</v>
      </c>
      <c r="T542">
        <v>1.7820326129999999</v>
      </c>
      <c r="U542">
        <v>1.6960412949999999</v>
      </c>
      <c r="V542">
        <v>1.6673263709999999</v>
      </c>
      <c r="W542">
        <v>1.6817887359999999</v>
      </c>
      <c r="X542">
        <v>1.734698828</v>
      </c>
      <c r="Y542">
        <v>1.802687685</v>
      </c>
      <c r="Z542">
        <v>1.876135337</v>
      </c>
      <c r="AA542">
        <v>1.952959785</v>
      </c>
      <c r="AB542">
        <v>2.031517322</v>
      </c>
      <c r="AC542">
        <v>2.148602779</v>
      </c>
      <c r="AD542">
        <v>2.2842118990000002</v>
      </c>
      <c r="AE542">
        <v>2.4337656779999999</v>
      </c>
      <c r="AF542">
        <v>2.5973892420000002</v>
      </c>
      <c r="AG542">
        <v>2.772036065</v>
      </c>
      <c r="AH542">
        <v>2.9602791580000001</v>
      </c>
      <c r="AI542">
        <v>3.165452385</v>
      </c>
      <c r="AJ542">
        <v>3.3884511370000001</v>
      </c>
      <c r="AK542">
        <v>3.630967214</v>
      </c>
      <c r="AL542">
        <v>3.8944169620000002</v>
      </c>
      <c r="AM542">
        <v>4.1993662409999999</v>
      </c>
      <c r="AN542">
        <v>4.5399488159999999</v>
      </c>
      <c r="AO542">
        <v>4.9148700749999996</v>
      </c>
      <c r="AP542">
        <v>5.3282316630000004</v>
      </c>
      <c r="AQ542">
        <v>5.7806723599999996</v>
      </c>
      <c r="AR542">
        <v>6.2742169529999998</v>
      </c>
      <c r="AS542">
        <v>6.8156581569999997</v>
      </c>
      <c r="AT542">
        <v>7.404665252</v>
      </c>
      <c r="AU542">
        <v>8.0440305280000004</v>
      </c>
      <c r="AV542">
        <v>8.7444755159999996</v>
      </c>
    </row>
    <row r="543" spans="1:48" x14ac:dyDescent="0.25">
      <c r="A543" t="s">
        <v>507</v>
      </c>
      <c r="B543">
        <v>1.9668278250912801</v>
      </c>
      <c r="C543">
        <v>1.99840588201161</v>
      </c>
      <c r="D543">
        <v>2.0304907220000001</v>
      </c>
      <c r="E543">
        <v>2.1113367250000001</v>
      </c>
      <c r="F543">
        <v>2.1334932559999999</v>
      </c>
      <c r="G543">
        <v>1.6778524420000001</v>
      </c>
      <c r="H543">
        <v>1.7654762930000001</v>
      </c>
      <c r="I543">
        <v>1.9101832599999999</v>
      </c>
      <c r="J543">
        <v>1.9062063469999999</v>
      </c>
      <c r="K543">
        <v>1.8439458019999999</v>
      </c>
      <c r="L543">
        <v>1.815087865</v>
      </c>
      <c r="M543">
        <v>1.7911094030000001</v>
      </c>
      <c r="N543">
        <v>1.8456613980000001</v>
      </c>
      <c r="O543">
        <v>1.8967757350000001</v>
      </c>
      <c r="P543">
        <v>1.934087917</v>
      </c>
      <c r="Q543">
        <v>1.954870718</v>
      </c>
      <c r="R543">
        <v>1.96292304</v>
      </c>
      <c r="S543">
        <v>1.9725473469999999</v>
      </c>
      <c r="T543">
        <v>2.0741137300000001</v>
      </c>
      <c r="U543">
        <v>2.1702607469999999</v>
      </c>
      <c r="V543">
        <v>2.270649481</v>
      </c>
      <c r="W543">
        <v>2.3745579860000001</v>
      </c>
      <c r="X543">
        <v>2.4780071129999999</v>
      </c>
      <c r="Y543">
        <v>2.5858479779999999</v>
      </c>
      <c r="Z543">
        <v>2.6990072509999998</v>
      </c>
      <c r="AA543">
        <v>2.8186335580000001</v>
      </c>
      <c r="AB543">
        <v>2.944110996</v>
      </c>
      <c r="AC543">
        <v>3.0657558489999999</v>
      </c>
      <c r="AD543">
        <v>3.1885618400000002</v>
      </c>
      <c r="AE543">
        <v>3.314859593</v>
      </c>
      <c r="AF543">
        <v>3.4468681910000001</v>
      </c>
      <c r="AG543">
        <v>3.5817681979999998</v>
      </c>
      <c r="AH543">
        <v>3.7198695919999998</v>
      </c>
      <c r="AI543">
        <v>3.8626014710000001</v>
      </c>
      <c r="AJ543">
        <v>4.0101417550000003</v>
      </c>
      <c r="AK543">
        <v>4.1629196909999999</v>
      </c>
      <c r="AL543">
        <v>4.3209397000000003</v>
      </c>
      <c r="AM543">
        <v>4.4860275420000004</v>
      </c>
      <c r="AN543">
        <v>4.6588798090000001</v>
      </c>
      <c r="AO543">
        <v>4.8393064480000003</v>
      </c>
      <c r="AP543">
        <v>5.0289018680000002</v>
      </c>
      <c r="AQ543">
        <v>5.2277085249999997</v>
      </c>
      <c r="AR543">
        <v>5.435346676</v>
      </c>
      <c r="AS543">
        <v>5.6539222200000001</v>
      </c>
      <c r="AT543">
        <v>5.8830737749999997</v>
      </c>
      <c r="AU543">
        <v>6.1229433149999997</v>
      </c>
      <c r="AV543">
        <v>6.3797453060000002</v>
      </c>
    </row>
    <row r="544" spans="1:48" x14ac:dyDescent="0.25">
      <c r="A544" t="s">
        <v>508</v>
      </c>
      <c r="B544">
        <v>2556.2579676324999</v>
      </c>
      <c r="C544">
        <v>2597.2995161479098</v>
      </c>
      <c r="D544">
        <v>2638.9998770000002</v>
      </c>
      <c r="E544">
        <v>2819.701963</v>
      </c>
      <c r="F544">
        <v>2934.4330439999999</v>
      </c>
      <c r="G544">
        <v>2985.7363140000002</v>
      </c>
      <c r="H544">
        <v>3241.797333</v>
      </c>
      <c r="I544">
        <v>3388.5245709999999</v>
      </c>
      <c r="J544">
        <v>3389.9577490000001</v>
      </c>
      <c r="K544">
        <v>3446.6102000000001</v>
      </c>
      <c r="L544">
        <v>3616.5378959999998</v>
      </c>
      <c r="M544">
        <v>3945.3515459999999</v>
      </c>
      <c r="N544">
        <v>4127.8543529999997</v>
      </c>
      <c r="O544">
        <v>4059.9067340000001</v>
      </c>
      <c r="P544">
        <v>3817.8676730000002</v>
      </c>
      <c r="Q544">
        <v>3562.074114</v>
      </c>
      <c r="R544">
        <v>3349.4328009999999</v>
      </c>
      <c r="S544">
        <v>3513.3128670000001</v>
      </c>
      <c r="T544">
        <v>3409.7346149999998</v>
      </c>
      <c r="U544">
        <v>3322.6569020000002</v>
      </c>
      <c r="V544">
        <v>3175.1935079999998</v>
      </c>
      <c r="W544">
        <v>2987.6571800000002</v>
      </c>
      <c r="X544">
        <v>2809.9094380000001</v>
      </c>
      <c r="Y544">
        <v>2649.8996769999999</v>
      </c>
      <c r="Z544">
        <v>2506.7483539999998</v>
      </c>
      <c r="AA544">
        <v>2380.6313439999999</v>
      </c>
      <c r="AB544">
        <v>2268.3000929999998</v>
      </c>
      <c r="AC544">
        <v>2188.4744049999999</v>
      </c>
      <c r="AD544">
        <v>2128.088534</v>
      </c>
      <c r="AE544">
        <v>2080.0624979999998</v>
      </c>
      <c r="AF544">
        <v>2041.4241469999999</v>
      </c>
      <c r="AG544">
        <v>2006.3108119999999</v>
      </c>
      <c r="AH544">
        <v>1973.6231760000001</v>
      </c>
      <c r="AI544">
        <v>1943.520184</v>
      </c>
      <c r="AJ544">
        <v>1916.2915680000001</v>
      </c>
      <c r="AK544">
        <v>1891.9597839999999</v>
      </c>
      <c r="AL544">
        <v>1870.076765</v>
      </c>
      <c r="AM544">
        <v>1853.3244440000001</v>
      </c>
      <c r="AN544">
        <v>1839.941525</v>
      </c>
      <c r="AO544">
        <v>1828.6951320000001</v>
      </c>
      <c r="AP544">
        <v>1819.981861</v>
      </c>
      <c r="AQ544">
        <v>1812.6990960000001</v>
      </c>
      <c r="AR544">
        <v>1805.731213</v>
      </c>
      <c r="AS544">
        <v>1800.0430650000001</v>
      </c>
      <c r="AT544">
        <v>1795.1252300000001</v>
      </c>
      <c r="AU544">
        <v>1791.402544</v>
      </c>
      <c r="AV544">
        <v>1789.042353</v>
      </c>
    </row>
    <row r="545" spans="1:48" x14ac:dyDescent="0.25">
      <c r="A545" t="s">
        <v>509</v>
      </c>
      <c r="B545">
        <v>1447.1577884209701</v>
      </c>
      <c r="C545">
        <v>1470.3923748105201</v>
      </c>
      <c r="D545">
        <v>1493.9993030000001</v>
      </c>
      <c r="E545">
        <v>1555.6756740000001</v>
      </c>
      <c r="F545">
        <v>1588.675504</v>
      </c>
      <c r="G545">
        <v>1699.5174199999999</v>
      </c>
      <c r="H545">
        <v>1776.763839</v>
      </c>
      <c r="I545">
        <v>1812.5543769999999</v>
      </c>
      <c r="J545">
        <v>1813.857219</v>
      </c>
      <c r="K545">
        <v>1845.1979100000001</v>
      </c>
      <c r="L545">
        <v>1904.3041539999999</v>
      </c>
      <c r="M545">
        <v>2026.4624040000001</v>
      </c>
      <c r="N545">
        <v>2105.0340329999999</v>
      </c>
      <c r="O545">
        <v>2108.13447</v>
      </c>
      <c r="P545">
        <v>2047.2708090000001</v>
      </c>
      <c r="Q545">
        <v>1985.3001750000001</v>
      </c>
      <c r="R545">
        <v>1920.0482910000001</v>
      </c>
      <c r="S545">
        <v>1938.402525</v>
      </c>
      <c r="T545">
        <v>1830.748517</v>
      </c>
      <c r="U545">
        <v>1776.3307400000001</v>
      </c>
      <c r="V545">
        <v>1735.0978030000001</v>
      </c>
      <c r="W545">
        <v>1698.626606</v>
      </c>
      <c r="X545">
        <v>1675.397927</v>
      </c>
      <c r="Y545">
        <v>1659.1859669999999</v>
      </c>
      <c r="Z545">
        <v>1646.0500999999999</v>
      </c>
      <c r="AA545">
        <v>1634.2158030000001</v>
      </c>
      <c r="AB545">
        <v>1622.74764</v>
      </c>
      <c r="AC545">
        <v>1625.516811</v>
      </c>
      <c r="AD545">
        <v>1636.750875</v>
      </c>
      <c r="AE545">
        <v>1652.921398</v>
      </c>
      <c r="AF545">
        <v>1672.9274499999999</v>
      </c>
      <c r="AG545">
        <v>1695.1488730000001</v>
      </c>
      <c r="AH545">
        <v>1718.7928260000001</v>
      </c>
      <c r="AI545">
        <v>1744.3224</v>
      </c>
      <c r="AJ545">
        <v>1772.6258869999999</v>
      </c>
      <c r="AK545">
        <v>1804.205275</v>
      </c>
      <c r="AL545">
        <v>1839.1288500000001</v>
      </c>
      <c r="AM545">
        <v>1879.567931</v>
      </c>
      <c r="AN545">
        <v>1924.588193</v>
      </c>
      <c r="AO545">
        <v>1973.4523569999999</v>
      </c>
      <c r="AP545">
        <v>2026.033989</v>
      </c>
      <c r="AQ545">
        <v>2081.979949</v>
      </c>
      <c r="AR545">
        <v>2140.4422</v>
      </c>
      <c r="AS545">
        <v>2201.6785369999998</v>
      </c>
      <c r="AT545">
        <v>2265.8746639999999</v>
      </c>
      <c r="AU545">
        <v>2333.156019</v>
      </c>
      <c r="AV545">
        <v>2403.3618240000001</v>
      </c>
    </row>
    <row r="546" spans="1:48" x14ac:dyDescent="0.25">
      <c r="A546" t="s">
        <v>510</v>
      </c>
      <c r="B546">
        <v>214.79845834686799</v>
      </c>
      <c r="C546">
        <v>218.24711707415699</v>
      </c>
      <c r="D546">
        <v>221.7510264</v>
      </c>
      <c r="E546">
        <v>222.25663109999999</v>
      </c>
      <c r="F546">
        <v>216.2552427</v>
      </c>
      <c r="G546">
        <v>209.19882910000001</v>
      </c>
      <c r="H546">
        <v>207.57150849999999</v>
      </c>
      <c r="I546">
        <v>203.12733950000001</v>
      </c>
      <c r="J546">
        <v>196.51258870000001</v>
      </c>
      <c r="K546">
        <v>191.5641737</v>
      </c>
      <c r="L546">
        <v>189.0152808</v>
      </c>
      <c r="M546">
        <v>188.27724430000001</v>
      </c>
      <c r="N546">
        <v>188.98368110000001</v>
      </c>
      <c r="O546">
        <v>187.79896070000001</v>
      </c>
      <c r="P546">
        <v>185.27222520000001</v>
      </c>
      <c r="Q546">
        <v>182.85986449999999</v>
      </c>
      <c r="R546">
        <v>180.52604360000001</v>
      </c>
      <c r="S546">
        <v>175.86829230000001</v>
      </c>
      <c r="T546">
        <v>159.1990505</v>
      </c>
      <c r="U546">
        <v>145.49932390000001</v>
      </c>
      <c r="V546">
        <v>134.44386940000001</v>
      </c>
      <c r="W546">
        <v>125.20519470000001</v>
      </c>
      <c r="X546">
        <v>117.4141546</v>
      </c>
      <c r="Y546">
        <v>110.51668720000001</v>
      </c>
      <c r="Z546">
        <v>104.1142991</v>
      </c>
      <c r="AA546">
        <v>98.108481530000006</v>
      </c>
      <c r="AB546">
        <v>92.324075300000004</v>
      </c>
      <c r="AC546">
        <v>86.681227219999997</v>
      </c>
      <c r="AD546">
        <v>81.274901259999893</v>
      </c>
      <c r="AE546">
        <v>76.136881149999894</v>
      </c>
      <c r="AF546">
        <v>71.334701449999997</v>
      </c>
      <c r="AG546">
        <v>66.678732539999999</v>
      </c>
      <c r="AH546">
        <v>62.256293659999997</v>
      </c>
      <c r="AI546">
        <v>58.016719739999999</v>
      </c>
      <c r="AJ546">
        <v>53.98310231</v>
      </c>
      <c r="AK546">
        <v>50.14097975</v>
      </c>
      <c r="AL546">
        <v>46.482593209999997</v>
      </c>
      <c r="AM546">
        <v>43.060648100000002</v>
      </c>
      <c r="AN546">
        <v>39.86993751</v>
      </c>
      <c r="AO546">
        <v>36.881105679999997</v>
      </c>
      <c r="AP546">
        <v>34.148199750000003</v>
      </c>
      <c r="AQ546">
        <v>31.649370099999999</v>
      </c>
      <c r="AR546">
        <v>29.361711119999999</v>
      </c>
      <c r="AS546">
        <v>27.33772325</v>
      </c>
      <c r="AT546">
        <v>25.543694970000001</v>
      </c>
      <c r="AU546">
        <v>23.982395610000001</v>
      </c>
      <c r="AV546">
        <v>22.65767696</v>
      </c>
    </row>
    <row r="547" spans="1:48" x14ac:dyDescent="0.25">
      <c r="A547" t="s">
        <v>511</v>
      </c>
      <c r="B547">
        <v>323.89113173872198</v>
      </c>
      <c r="C547">
        <v>329.09130862434301</v>
      </c>
      <c r="D547">
        <v>334.37569139999999</v>
      </c>
      <c r="E547">
        <v>326.65599109999999</v>
      </c>
      <c r="F547">
        <v>318.44532809999998</v>
      </c>
      <c r="G547">
        <v>290.7638642</v>
      </c>
      <c r="H547">
        <v>282.92991000000001</v>
      </c>
      <c r="I547">
        <v>278.57788110000001</v>
      </c>
      <c r="J547">
        <v>270.85592320000001</v>
      </c>
      <c r="K547">
        <v>259.14768079999999</v>
      </c>
      <c r="L547">
        <v>247.69479029999999</v>
      </c>
      <c r="M547">
        <v>234.26589989999999</v>
      </c>
      <c r="N547">
        <v>253.93746569999999</v>
      </c>
      <c r="O547">
        <v>279.39494450000001</v>
      </c>
      <c r="P547">
        <v>307.96639240000002</v>
      </c>
      <c r="Q547">
        <v>337.15679030000001</v>
      </c>
      <c r="R547">
        <v>368.18287079999999</v>
      </c>
      <c r="S547">
        <v>389.87347390000002</v>
      </c>
      <c r="T547">
        <v>441.62570970000002</v>
      </c>
      <c r="U547">
        <v>479.88980179999999</v>
      </c>
      <c r="V547">
        <v>506.0587802</v>
      </c>
      <c r="W547">
        <v>525.60066529999995</v>
      </c>
      <c r="X547">
        <v>529.80969330000005</v>
      </c>
      <c r="Y547">
        <v>529.45824279999999</v>
      </c>
      <c r="Z547">
        <v>526.97768470000005</v>
      </c>
      <c r="AA547">
        <v>523.66081159999999</v>
      </c>
      <c r="AB547">
        <v>519.6449404</v>
      </c>
      <c r="AC547">
        <v>518.66069849999997</v>
      </c>
      <c r="AD547">
        <v>517.63885589999995</v>
      </c>
      <c r="AE547">
        <v>516.51130069999999</v>
      </c>
      <c r="AF547">
        <v>515.60585760000004</v>
      </c>
      <c r="AG547">
        <v>514.10463700000003</v>
      </c>
      <c r="AH547">
        <v>512.51076669999998</v>
      </c>
      <c r="AI547">
        <v>510.7195519</v>
      </c>
      <c r="AJ547">
        <v>508.54004839999999</v>
      </c>
      <c r="AK547">
        <v>505.72797689999999</v>
      </c>
      <c r="AL547">
        <v>502.06104599999998</v>
      </c>
      <c r="AM547">
        <v>497.62896840000002</v>
      </c>
      <c r="AN547">
        <v>492.36478510000001</v>
      </c>
      <c r="AO547">
        <v>486.03082860000001</v>
      </c>
      <c r="AP547">
        <v>478.92339470000002</v>
      </c>
      <c r="AQ547">
        <v>470.89893219999999</v>
      </c>
      <c r="AR547">
        <v>461.92391190000001</v>
      </c>
      <c r="AS547">
        <v>452.40559680000001</v>
      </c>
      <c r="AT547">
        <v>442.08634480000001</v>
      </c>
      <c r="AU547">
        <v>430.9886874</v>
      </c>
      <c r="AV547">
        <v>419.64024449999999</v>
      </c>
    </row>
    <row r="548" spans="1:48" x14ac:dyDescent="0.25">
      <c r="A548" t="s">
        <v>512</v>
      </c>
      <c r="B548">
        <v>98.438718161910799</v>
      </c>
      <c r="C548">
        <v>100.019183622905</v>
      </c>
      <c r="D548">
        <v>101.62524139999999</v>
      </c>
      <c r="E548">
        <v>106.98003850000001</v>
      </c>
      <c r="F548">
        <v>113.26117379999999</v>
      </c>
      <c r="G548">
        <v>112.3942598</v>
      </c>
      <c r="H548">
        <v>118.8620547</v>
      </c>
      <c r="I548">
        <v>127.18740699999999</v>
      </c>
      <c r="J548">
        <v>134.381947</v>
      </c>
      <c r="K548">
        <v>139.71064849999999</v>
      </c>
      <c r="L548">
        <v>145.09607009999999</v>
      </c>
      <c r="M548">
        <v>149.10210359999999</v>
      </c>
      <c r="N548">
        <v>171.2742988</v>
      </c>
      <c r="O548">
        <v>199.17143139999999</v>
      </c>
      <c r="P548">
        <v>231.96999199999999</v>
      </c>
      <c r="Q548">
        <v>268.3272862</v>
      </c>
      <c r="R548">
        <v>309.59773380000001</v>
      </c>
      <c r="S548">
        <v>330.96083270000003</v>
      </c>
      <c r="T548">
        <v>356.45529149999999</v>
      </c>
      <c r="U548">
        <v>376.24131160000002</v>
      </c>
      <c r="V548">
        <v>386.28630099999998</v>
      </c>
      <c r="W548">
        <v>390.73342050000002</v>
      </c>
      <c r="X548">
        <v>383.6176696</v>
      </c>
      <c r="Y548">
        <v>373.41327250000001</v>
      </c>
      <c r="Z548">
        <v>362.03572059999999</v>
      </c>
      <c r="AA548">
        <v>350.45315090000003</v>
      </c>
      <c r="AB548">
        <v>338.78553060000002</v>
      </c>
      <c r="AC548">
        <v>329.4242299</v>
      </c>
      <c r="AD548">
        <v>320.30765509999998</v>
      </c>
      <c r="AE548">
        <v>311.3875908</v>
      </c>
      <c r="AF548">
        <v>302.85296399999999</v>
      </c>
      <c r="AG548">
        <v>294.21739860000002</v>
      </c>
      <c r="AH548">
        <v>285.78008469999997</v>
      </c>
      <c r="AI548">
        <v>277.48016589999997</v>
      </c>
      <c r="AJ548">
        <v>269.2170936</v>
      </c>
      <c r="AK548">
        <v>260.87305309999999</v>
      </c>
      <c r="AL548">
        <v>252.35366579999999</v>
      </c>
      <c r="AM548">
        <v>243.7277971</v>
      </c>
      <c r="AN548">
        <v>234.98364090000001</v>
      </c>
      <c r="AO548">
        <v>226.03210010000001</v>
      </c>
      <c r="AP548">
        <v>217.0361073</v>
      </c>
      <c r="AQ548">
        <v>207.94901050000001</v>
      </c>
      <c r="AR548">
        <v>198.77695259999999</v>
      </c>
      <c r="AS548">
        <v>189.7111591</v>
      </c>
      <c r="AT548">
        <v>180.6524837</v>
      </c>
      <c r="AU548">
        <v>171.62358739999999</v>
      </c>
      <c r="AV548">
        <v>162.841318</v>
      </c>
    </row>
    <row r="549" spans="1:48" x14ac:dyDescent="0.25">
      <c r="A549" t="s">
        <v>513</v>
      </c>
      <c r="B549">
        <v>5711.6484275148096</v>
      </c>
      <c r="C549">
        <v>5803.3507905035904</v>
      </c>
      <c r="D549">
        <v>5896.4197240000003</v>
      </c>
      <c r="E549">
        <v>5916.1608150000002</v>
      </c>
      <c r="F549">
        <v>5788.1452849999996</v>
      </c>
      <c r="G549">
        <v>5598.1703020000004</v>
      </c>
      <c r="H549">
        <v>5648.6527809999998</v>
      </c>
      <c r="I549">
        <v>5620.5878469999998</v>
      </c>
      <c r="J549">
        <v>5428.089755</v>
      </c>
      <c r="K549">
        <v>5299.4058459999997</v>
      </c>
      <c r="L549">
        <v>5248.442841</v>
      </c>
      <c r="M549">
        <v>5274.045709</v>
      </c>
      <c r="N549">
        <v>5172.7086479999998</v>
      </c>
      <c r="O549">
        <v>4909.9273080000003</v>
      </c>
      <c r="P549">
        <v>4519.744052</v>
      </c>
      <c r="Q549">
        <v>4136.6382400000002</v>
      </c>
      <c r="R549">
        <v>3746.065987</v>
      </c>
      <c r="S549">
        <v>3697.240976</v>
      </c>
      <c r="T549">
        <v>4399.221724</v>
      </c>
      <c r="U549">
        <v>4395.5287070000004</v>
      </c>
      <c r="V549">
        <v>4225.2539269999997</v>
      </c>
      <c r="W549">
        <v>3998.9896560000002</v>
      </c>
      <c r="X549">
        <v>3768.3690510000001</v>
      </c>
      <c r="Y549">
        <v>3538.7002280000002</v>
      </c>
      <c r="Z549">
        <v>3311.6347369999999</v>
      </c>
      <c r="AA549">
        <v>3090.4018369999999</v>
      </c>
      <c r="AB549">
        <v>2875.0447049999998</v>
      </c>
      <c r="AC549">
        <v>2678.3796499999999</v>
      </c>
      <c r="AD549">
        <v>2494.6227009999998</v>
      </c>
      <c r="AE549">
        <v>2321.3666210000001</v>
      </c>
      <c r="AF549">
        <v>2158.550416</v>
      </c>
      <c r="AG549">
        <v>2000.5247959999999</v>
      </c>
      <c r="AH549">
        <v>1850.356978</v>
      </c>
      <c r="AI549">
        <v>1709.806364</v>
      </c>
      <c r="AJ549">
        <v>1579.1916329999999</v>
      </c>
      <c r="AK549">
        <v>1458.4986590000001</v>
      </c>
      <c r="AL549">
        <v>1347.3949849999999</v>
      </c>
      <c r="AM549">
        <v>1247.3532150000001</v>
      </c>
      <c r="AN549">
        <v>1156.8731540000001</v>
      </c>
      <c r="AO549">
        <v>1075.0008740000001</v>
      </c>
      <c r="AP549">
        <v>1001.746409</v>
      </c>
      <c r="AQ549">
        <v>936.14257480000003</v>
      </c>
      <c r="AR549">
        <v>877.59875150000005</v>
      </c>
      <c r="AS549">
        <v>826.18719980000003</v>
      </c>
      <c r="AT549">
        <v>780.97682129999998</v>
      </c>
      <c r="AU549">
        <v>741.46452590000001</v>
      </c>
      <c r="AV549">
        <v>707.40413699999999</v>
      </c>
    </row>
    <row r="550" spans="1:48" x14ac:dyDescent="0.25">
      <c r="A550" t="s">
        <v>689</v>
      </c>
      <c r="B550">
        <v>0.96116878123798499</v>
      </c>
      <c r="C550">
        <v>0.98039215686274495</v>
      </c>
      <c r="D550">
        <v>0.99999878099999995</v>
      </c>
      <c r="E550">
        <v>1.0207370179999999</v>
      </c>
      <c r="F550">
        <v>1.1048963350000001</v>
      </c>
      <c r="G550">
        <v>1.037661562</v>
      </c>
      <c r="H550">
        <v>1.071617002</v>
      </c>
      <c r="I550">
        <v>1.147227496</v>
      </c>
      <c r="J550">
        <v>1.2354682880000001</v>
      </c>
      <c r="K550">
        <v>1.2514334309999999</v>
      </c>
      <c r="L550">
        <v>1.251251581</v>
      </c>
      <c r="M550">
        <v>1.21288723</v>
      </c>
      <c r="N550">
        <v>1.2390528240000001</v>
      </c>
      <c r="O550">
        <v>1.310013597</v>
      </c>
      <c r="P550">
        <v>1.425830476</v>
      </c>
      <c r="Q550">
        <v>1.5046417649999999</v>
      </c>
      <c r="R550">
        <v>1.5974994769999999</v>
      </c>
      <c r="S550">
        <v>1.6976235049999999</v>
      </c>
      <c r="T550">
        <v>1.897744954</v>
      </c>
      <c r="U550">
        <v>2.0968005710000002</v>
      </c>
      <c r="V550">
        <v>2.2861700599999999</v>
      </c>
      <c r="W550">
        <v>2.4709703329999999</v>
      </c>
      <c r="X550">
        <v>2.6305027750000001</v>
      </c>
      <c r="Y550">
        <v>2.790336087</v>
      </c>
      <c r="Z550">
        <v>2.951379862</v>
      </c>
      <c r="AA550">
        <v>3.113107619</v>
      </c>
      <c r="AB550">
        <v>3.2741118920000001</v>
      </c>
      <c r="AC550">
        <v>3.369715314</v>
      </c>
      <c r="AD550">
        <v>3.4504979680000001</v>
      </c>
      <c r="AE550">
        <v>3.5199776159999998</v>
      </c>
      <c r="AF550">
        <v>3.5794664539999999</v>
      </c>
      <c r="AG550">
        <v>3.6308189949999998</v>
      </c>
      <c r="AH550">
        <v>3.6735189460000002</v>
      </c>
      <c r="AI550">
        <v>3.7074178199999999</v>
      </c>
      <c r="AJ550">
        <v>3.7325211079999998</v>
      </c>
      <c r="AK550">
        <v>3.7489507049999999</v>
      </c>
      <c r="AL550">
        <v>3.7568744930000002</v>
      </c>
      <c r="AM550">
        <v>3.7479468460000001</v>
      </c>
      <c r="AN550">
        <v>3.7324292830000001</v>
      </c>
      <c r="AO550">
        <v>3.7112771069999999</v>
      </c>
      <c r="AP550">
        <v>3.6854387709999998</v>
      </c>
      <c r="AQ550">
        <v>3.656111165</v>
      </c>
      <c r="AR550">
        <v>3.6239833250000002</v>
      </c>
      <c r="AS550">
        <v>3.5898687200000001</v>
      </c>
      <c r="AT550">
        <v>3.555022906</v>
      </c>
      <c r="AU550">
        <v>3.520199281</v>
      </c>
      <c r="AV550">
        <v>3.4861839410000002</v>
      </c>
    </row>
    <row r="551" spans="1:48" x14ac:dyDescent="0.25">
      <c r="A551" t="s">
        <v>690</v>
      </c>
      <c r="B551">
        <v>0.96116878123798499</v>
      </c>
      <c r="C551">
        <v>0.98039215686274495</v>
      </c>
      <c r="D551">
        <v>0.99999878099999995</v>
      </c>
      <c r="E551">
        <v>1.0207370179999999</v>
      </c>
      <c r="F551">
        <v>1.1048963350000001</v>
      </c>
      <c r="G551">
        <v>1.037661562</v>
      </c>
      <c r="H551">
        <v>1.071617002</v>
      </c>
      <c r="I551">
        <v>1.147227496</v>
      </c>
      <c r="J551">
        <v>1.2354682880000001</v>
      </c>
      <c r="K551">
        <v>1.2514334309999999</v>
      </c>
      <c r="L551">
        <v>1.25497331</v>
      </c>
      <c r="M551">
        <v>1.220271122</v>
      </c>
      <c r="N551">
        <v>1.25030113</v>
      </c>
      <c r="O551">
        <v>1.325018399</v>
      </c>
      <c r="P551">
        <v>1.446752901</v>
      </c>
      <c r="Q551">
        <v>1.5243796030000001</v>
      </c>
      <c r="R551">
        <v>1.615888604</v>
      </c>
      <c r="S551">
        <v>1.716007879</v>
      </c>
      <c r="T551">
        <v>1.928862619</v>
      </c>
      <c r="U551">
        <v>2.1381949900000001</v>
      </c>
      <c r="V551">
        <v>2.3369621999999999</v>
      </c>
      <c r="W551">
        <v>2.5301976979999998</v>
      </c>
      <c r="X551">
        <v>2.6960143849999998</v>
      </c>
      <c r="Y551">
        <v>2.8624574790000001</v>
      </c>
      <c r="Z551">
        <v>3.030379285</v>
      </c>
      <c r="AA551">
        <v>3.1991808640000001</v>
      </c>
      <c r="AB551">
        <v>3.3673678069999999</v>
      </c>
      <c r="AC551">
        <v>3.4646537780000002</v>
      </c>
      <c r="AD551">
        <v>3.5465634210000001</v>
      </c>
      <c r="AE551">
        <v>3.6165762199999998</v>
      </c>
      <c r="AF551">
        <v>3.6759800020000002</v>
      </c>
      <c r="AG551">
        <v>3.7266201940000001</v>
      </c>
      <c r="AH551">
        <v>3.7679872259999998</v>
      </c>
      <c r="AI551">
        <v>3.7999548230000002</v>
      </c>
      <c r="AJ551">
        <v>3.8225650529999999</v>
      </c>
      <c r="AK551">
        <v>3.8359889570000001</v>
      </c>
      <c r="AL551">
        <v>3.8404538430000001</v>
      </c>
      <c r="AM551">
        <v>3.826747583</v>
      </c>
      <c r="AN551">
        <v>3.8062452150000001</v>
      </c>
      <c r="AO551">
        <v>3.779983047</v>
      </c>
      <c r="AP551">
        <v>3.7489868890000002</v>
      </c>
      <c r="AQ551">
        <v>3.714525418</v>
      </c>
      <c r="AR551">
        <v>3.6773523950000002</v>
      </c>
      <c r="AS551">
        <v>3.6383379090000001</v>
      </c>
      <c r="AT551">
        <v>3.598785382</v>
      </c>
      <c r="AU551">
        <v>3.559487055</v>
      </c>
      <c r="AV551">
        <v>3.5212588810000001</v>
      </c>
    </row>
    <row r="552" spans="1:48" x14ac:dyDescent="0.25">
      <c r="A552" t="s">
        <v>691</v>
      </c>
      <c r="B552">
        <v>0.96116878123798499</v>
      </c>
      <c r="C552">
        <v>0.98039215686274495</v>
      </c>
      <c r="D552">
        <v>0.99999878099999995</v>
      </c>
      <c r="E552">
        <v>1.0207370179999999</v>
      </c>
      <c r="F552">
        <v>1.1048963350000001</v>
      </c>
      <c r="G552">
        <v>1.037661562</v>
      </c>
      <c r="H552">
        <v>1.071617002</v>
      </c>
      <c r="I552">
        <v>1.147227496</v>
      </c>
      <c r="J552">
        <v>1.2354682880000001</v>
      </c>
      <c r="K552">
        <v>1.2514334309999999</v>
      </c>
      <c r="L552">
        <v>1.2475159979999999</v>
      </c>
      <c r="M552">
        <v>1.20547585</v>
      </c>
      <c r="N552">
        <v>1.227762646</v>
      </c>
      <c r="O552">
        <v>1.294952938</v>
      </c>
      <c r="P552">
        <v>1.4048301649999999</v>
      </c>
      <c r="Q552">
        <v>1.48483045</v>
      </c>
      <c r="R552">
        <v>1.5790418939999999</v>
      </c>
      <c r="S552">
        <v>1.679170692</v>
      </c>
      <c r="T552">
        <v>1.866511448</v>
      </c>
      <c r="U552">
        <v>2.055252055</v>
      </c>
      <c r="V552">
        <v>2.2351888390000001</v>
      </c>
      <c r="W552">
        <v>2.411522487</v>
      </c>
      <c r="X552">
        <v>2.564747288</v>
      </c>
      <c r="Y552">
        <v>2.7179462129999998</v>
      </c>
      <c r="Z552">
        <v>2.872086355</v>
      </c>
      <c r="AA552">
        <v>3.026713955</v>
      </c>
      <c r="AB552">
        <v>3.18050882</v>
      </c>
      <c r="AC552">
        <v>3.2744234300000001</v>
      </c>
      <c r="AD552">
        <v>3.3540748979999999</v>
      </c>
      <c r="AE552">
        <v>3.4230194109999998</v>
      </c>
      <c r="AF552">
        <v>3.4825936209999999</v>
      </c>
      <c r="AG552">
        <v>3.5346611640000001</v>
      </c>
      <c r="AH552">
        <v>3.578698996</v>
      </c>
      <c r="AI552">
        <v>3.614536336</v>
      </c>
      <c r="AJ552">
        <v>3.6421419620000002</v>
      </c>
      <c r="AK552">
        <v>3.6615884420000002</v>
      </c>
      <c r="AL552">
        <v>3.6729840079999998</v>
      </c>
      <c r="AM552">
        <v>3.6688527620000002</v>
      </c>
      <c r="AN552">
        <v>3.658338562</v>
      </c>
      <c r="AO552">
        <v>3.6423154009999998</v>
      </c>
      <c r="AP552">
        <v>3.621654087</v>
      </c>
      <c r="AQ552">
        <v>3.5974794569999999</v>
      </c>
      <c r="AR552">
        <v>3.5704155809999998</v>
      </c>
      <c r="AS552">
        <v>3.5412190990000001</v>
      </c>
      <c r="AT552">
        <v>3.5110975189999998</v>
      </c>
      <c r="AU552">
        <v>3.4807652529999999</v>
      </c>
      <c r="AV552">
        <v>3.4509784309999998</v>
      </c>
    </row>
    <row r="553" spans="1:48" x14ac:dyDescent="0.25">
      <c r="A553" t="s">
        <v>692</v>
      </c>
      <c r="B553">
        <v>0.96116878123798499</v>
      </c>
      <c r="C553">
        <v>0.98039215686274495</v>
      </c>
      <c r="D553">
        <v>0.99999878099999995</v>
      </c>
      <c r="E553">
        <v>1.0207370179999999</v>
      </c>
      <c r="F553">
        <v>1.1048963350000001</v>
      </c>
      <c r="G553">
        <v>1.037661562</v>
      </c>
      <c r="H553">
        <v>1.071617002</v>
      </c>
      <c r="I553">
        <v>1.147227496</v>
      </c>
      <c r="J553">
        <v>1.2354682880000001</v>
      </c>
      <c r="K553">
        <v>1.2514334309999999</v>
      </c>
      <c r="L553">
        <v>1.222277115</v>
      </c>
      <c r="M553">
        <v>1.155402032</v>
      </c>
      <c r="N553">
        <v>1.151482331</v>
      </c>
      <c r="O553">
        <v>1.193197968</v>
      </c>
      <c r="P553">
        <v>1.262944871</v>
      </c>
      <c r="Q553">
        <v>1.350978424</v>
      </c>
      <c r="R553">
        <v>1.4543361429999999</v>
      </c>
      <c r="S553">
        <v>1.554497169</v>
      </c>
      <c r="T553">
        <v>1.6554871900000001</v>
      </c>
      <c r="U553">
        <v>1.7745360539999999</v>
      </c>
      <c r="V553">
        <v>1.890742251</v>
      </c>
      <c r="W553">
        <v>2.009872476</v>
      </c>
      <c r="X553">
        <v>2.1204807020000001</v>
      </c>
      <c r="Y553">
        <v>2.2288554330000001</v>
      </c>
      <c r="Z553">
        <v>2.3363522570000002</v>
      </c>
      <c r="AA553">
        <v>2.443008769</v>
      </c>
      <c r="AB553">
        <v>2.5480944069999998</v>
      </c>
      <c r="AC553">
        <v>2.6305988230000001</v>
      </c>
      <c r="AD553">
        <v>2.7026076149999998</v>
      </c>
      <c r="AE553">
        <v>2.767936572</v>
      </c>
      <c r="AF553">
        <v>2.8280875860000001</v>
      </c>
      <c r="AG553">
        <v>2.8849859219999998</v>
      </c>
      <c r="AH553">
        <v>2.9380629379999998</v>
      </c>
      <c r="AI553">
        <v>2.986997219</v>
      </c>
      <c r="AJ553">
        <v>3.0315095009999999</v>
      </c>
      <c r="AK553">
        <v>3.0713390700000001</v>
      </c>
      <c r="AL553">
        <v>3.106191157</v>
      </c>
      <c r="AM553">
        <v>3.1344660430000002</v>
      </c>
      <c r="AN553">
        <v>3.1577562690000001</v>
      </c>
      <c r="AO553">
        <v>3.1763864960000001</v>
      </c>
      <c r="AP553">
        <v>3.1907029140000001</v>
      </c>
      <c r="AQ553">
        <v>3.2013435559999999</v>
      </c>
      <c r="AR553">
        <v>3.208493555</v>
      </c>
      <c r="AS553">
        <v>3.2125255930000001</v>
      </c>
      <c r="AT553">
        <v>3.2143225549999999</v>
      </c>
      <c r="AU553">
        <v>3.2143354550000001</v>
      </c>
      <c r="AV553">
        <v>3.2131179429999999</v>
      </c>
    </row>
    <row r="554" spans="1:48" x14ac:dyDescent="0.25">
      <c r="A554" t="s">
        <v>693</v>
      </c>
      <c r="B554">
        <v>0.96116878123798499</v>
      </c>
      <c r="C554">
        <v>0.98039215686274495</v>
      </c>
      <c r="D554">
        <v>0.99999878099999995</v>
      </c>
      <c r="E554">
        <v>1.0207370179999999</v>
      </c>
      <c r="F554">
        <v>1.1048963350000001</v>
      </c>
      <c r="G554">
        <v>1.037661562</v>
      </c>
      <c r="H554">
        <v>1.071617002</v>
      </c>
      <c r="I554">
        <v>1.147227496</v>
      </c>
      <c r="J554">
        <v>1.2354682880000001</v>
      </c>
      <c r="K554">
        <v>1.2514334309999999</v>
      </c>
      <c r="L554">
        <v>1.222277115</v>
      </c>
      <c r="M554">
        <v>1.155402032</v>
      </c>
      <c r="N554">
        <v>1.151482331</v>
      </c>
      <c r="O554">
        <v>1.193197968</v>
      </c>
      <c r="P554">
        <v>1.262944871</v>
      </c>
      <c r="Q554">
        <v>1.350978424</v>
      </c>
      <c r="R554">
        <v>1.4543361429999999</v>
      </c>
      <c r="S554">
        <v>1.554497169</v>
      </c>
      <c r="T554">
        <v>1.6554871900000001</v>
      </c>
      <c r="U554">
        <v>1.7745360539999999</v>
      </c>
      <c r="V554">
        <v>1.890742251</v>
      </c>
      <c r="W554">
        <v>2.009872476</v>
      </c>
      <c r="X554">
        <v>2.1204807020000001</v>
      </c>
      <c r="Y554">
        <v>2.2288554330000001</v>
      </c>
      <c r="Z554">
        <v>2.3363522570000002</v>
      </c>
      <c r="AA554">
        <v>2.443008769</v>
      </c>
      <c r="AB554">
        <v>2.5480944069999998</v>
      </c>
      <c r="AC554">
        <v>2.6305988230000001</v>
      </c>
      <c r="AD554">
        <v>2.7026076149999998</v>
      </c>
      <c r="AE554">
        <v>2.767936572</v>
      </c>
      <c r="AF554">
        <v>2.8280875860000001</v>
      </c>
      <c r="AG554">
        <v>2.8849859219999998</v>
      </c>
      <c r="AH554">
        <v>2.9380629379999998</v>
      </c>
      <c r="AI554">
        <v>2.986997219</v>
      </c>
      <c r="AJ554">
        <v>3.0315095009999999</v>
      </c>
      <c r="AK554">
        <v>3.0713390700000001</v>
      </c>
      <c r="AL554">
        <v>3.106191157</v>
      </c>
      <c r="AM554">
        <v>3.1344660430000002</v>
      </c>
      <c r="AN554">
        <v>3.1577562690000001</v>
      </c>
      <c r="AO554">
        <v>3.1763864960000001</v>
      </c>
      <c r="AP554">
        <v>3.1907029140000001</v>
      </c>
      <c r="AQ554">
        <v>3.2013435559999999</v>
      </c>
      <c r="AR554">
        <v>3.208493555</v>
      </c>
      <c r="AS554">
        <v>3.2125255930000001</v>
      </c>
      <c r="AT554">
        <v>3.2143225549999999</v>
      </c>
      <c r="AU554">
        <v>3.2143354550000001</v>
      </c>
      <c r="AV554">
        <v>3.2131179429999999</v>
      </c>
    </row>
    <row r="555" spans="1:48" x14ac:dyDescent="0.25">
      <c r="A555" t="s">
        <v>694</v>
      </c>
      <c r="B555">
        <v>0.96116878123798499</v>
      </c>
      <c r="C555">
        <v>0.98039215686274495</v>
      </c>
      <c r="D555">
        <v>0.99999878099999995</v>
      </c>
      <c r="E555">
        <v>1.0207370179999999</v>
      </c>
      <c r="F555">
        <v>1.1048963350000001</v>
      </c>
      <c r="G555">
        <v>1.037661562</v>
      </c>
      <c r="H555">
        <v>1.071617002</v>
      </c>
      <c r="I555">
        <v>1.147227496</v>
      </c>
      <c r="J555">
        <v>1.2354682880000001</v>
      </c>
      <c r="K555">
        <v>1.2514334309999999</v>
      </c>
      <c r="L555">
        <v>1.222277115</v>
      </c>
      <c r="M555">
        <v>1.155402032</v>
      </c>
      <c r="N555">
        <v>1.151482331</v>
      </c>
      <c r="O555">
        <v>1.193197968</v>
      </c>
      <c r="P555">
        <v>1.262944871</v>
      </c>
      <c r="Q555">
        <v>1.350978424</v>
      </c>
      <c r="R555">
        <v>1.4543361429999999</v>
      </c>
      <c r="S555">
        <v>1.554497169</v>
      </c>
      <c r="T555">
        <v>1.6554871900000001</v>
      </c>
      <c r="U555">
        <v>1.7745360539999999</v>
      </c>
      <c r="V555">
        <v>1.890742251</v>
      </c>
      <c r="W555">
        <v>2.009872476</v>
      </c>
      <c r="X555">
        <v>2.1204807020000001</v>
      </c>
      <c r="Y555">
        <v>2.2288554330000001</v>
      </c>
      <c r="Z555">
        <v>2.3363522570000002</v>
      </c>
      <c r="AA555">
        <v>2.443008769</v>
      </c>
      <c r="AB555">
        <v>2.5480944069999998</v>
      </c>
      <c r="AC555">
        <v>2.6305988230000001</v>
      </c>
      <c r="AD555">
        <v>2.7026076149999998</v>
      </c>
      <c r="AE555">
        <v>2.767936572</v>
      </c>
      <c r="AF555">
        <v>2.8280875860000001</v>
      </c>
      <c r="AG555">
        <v>2.8849859219999998</v>
      </c>
      <c r="AH555">
        <v>2.9380629379999998</v>
      </c>
      <c r="AI555">
        <v>2.986997219</v>
      </c>
      <c r="AJ555">
        <v>3.0315095009999999</v>
      </c>
      <c r="AK555">
        <v>3.0713390700000001</v>
      </c>
      <c r="AL555">
        <v>3.106191157</v>
      </c>
      <c r="AM555">
        <v>3.1344660430000002</v>
      </c>
      <c r="AN555">
        <v>3.1577562690000001</v>
      </c>
      <c r="AO555">
        <v>3.1763864960000001</v>
      </c>
      <c r="AP555">
        <v>3.1907029140000001</v>
      </c>
      <c r="AQ555">
        <v>3.2013435559999999</v>
      </c>
      <c r="AR555">
        <v>3.208493555</v>
      </c>
      <c r="AS555">
        <v>3.2125255930000001</v>
      </c>
      <c r="AT555">
        <v>3.2143225549999999</v>
      </c>
      <c r="AU555">
        <v>3.2143354550000001</v>
      </c>
      <c r="AV555">
        <v>3.2131179429999999</v>
      </c>
    </row>
    <row r="556" spans="1:48" x14ac:dyDescent="0.25">
      <c r="A556" t="s">
        <v>695</v>
      </c>
      <c r="B556">
        <v>0.96116878123798499</v>
      </c>
      <c r="C556">
        <v>0.98039215686274495</v>
      </c>
      <c r="D556">
        <v>0.99999878099999995</v>
      </c>
      <c r="E556">
        <v>1.0207370179999999</v>
      </c>
      <c r="F556">
        <v>1.1048963350000001</v>
      </c>
      <c r="G556">
        <v>1.037661562</v>
      </c>
      <c r="H556">
        <v>1.071617002</v>
      </c>
      <c r="I556">
        <v>1.147227496</v>
      </c>
      <c r="J556">
        <v>1.2354682880000001</v>
      </c>
      <c r="K556">
        <v>1.2514334309999999</v>
      </c>
      <c r="L556">
        <v>1.222277115</v>
      </c>
      <c r="M556">
        <v>1.155402032</v>
      </c>
      <c r="N556">
        <v>1.151482331</v>
      </c>
      <c r="O556">
        <v>1.193197968</v>
      </c>
      <c r="P556">
        <v>1.262944871</v>
      </c>
      <c r="Q556">
        <v>1.350978424</v>
      </c>
      <c r="R556">
        <v>1.4543361429999999</v>
      </c>
      <c r="S556">
        <v>1.554497169</v>
      </c>
      <c r="T556">
        <v>1.6554871900000001</v>
      </c>
      <c r="U556">
        <v>1.7745360539999999</v>
      </c>
      <c r="V556">
        <v>1.890742251</v>
      </c>
      <c r="W556">
        <v>2.009872476</v>
      </c>
      <c r="X556">
        <v>2.1204807020000001</v>
      </c>
      <c r="Y556">
        <v>2.2288554330000001</v>
      </c>
      <c r="Z556">
        <v>2.3363522570000002</v>
      </c>
      <c r="AA556">
        <v>2.443008769</v>
      </c>
      <c r="AB556">
        <v>2.5480944069999998</v>
      </c>
      <c r="AC556">
        <v>2.6305988230000001</v>
      </c>
      <c r="AD556">
        <v>2.7026076149999998</v>
      </c>
      <c r="AE556">
        <v>2.767936572</v>
      </c>
      <c r="AF556">
        <v>2.8280875860000001</v>
      </c>
      <c r="AG556">
        <v>2.8849859219999998</v>
      </c>
      <c r="AH556">
        <v>2.9380629379999998</v>
      </c>
      <c r="AI556">
        <v>2.986997219</v>
      </c>
      <c r="AJ556">
        <v>3.0315095009999999</v>
      </c>
      <c r="AK556">
        <v>3.0713390700000001</v>
      </c>
      <c r="AL556">
        <v>3.106191157</v>
      </c>
      <c r="AM556">
        <v>3.1344660430000002</v>
      </c>
      <c r="AN556">
        <v>3.1577562690000001</v>
      </c>
      <c r="AO556">
        <v>3.1763864960000001</v>
      </c>
      <c r="AP556">
        <v>3.1907029140000001</v>
      </c>
      <c r="AQ556">
        <v>3.2013435559999999</v>
      </c>
      <c r="AR556">
        <v>3.208493555</v>
      </c>
      <c r="AS556">
        <v>3.2125255930000001</v>
      </c>
      <c r="AT556">
        <v>3.2143225549999999</v>
      </c>
      <c r="AU556">
        <v>3.2143354550000001</v>
      </c>
      <c r="AV556">
        <v>3.2131179429999999</v>
      </c>
    </row>
    <row r="557" spans="1:48" x14ac:dyDescent="0.25">
      <c r="A557" t="s">
        <v>696</v>
      </c>
      <c r="B557">
        <v>0.96116878123798499</v>
      </c>
      <c r="C557">
        <v>0.98039215686274495</v>
      </c>
      <c r="D557">
        <v>0.99999878099999995</v>
      </c>
      <c r="E557">
        <v>1.0207370179999999</v>
      </c>
      <c r="F557">
        <v>1.1048963350000001</v>
      </c>
      <c r="G557">
        <v>1.037661562</v>
      </c>
      <c r="H557">
        <v>1.071617002</v>
      </c>
      <c r="I557">
        <v>1.147227496</v>
      </c>
      <c r="J557">
        <v>1.2354682880000001</v>
      </c>
      <c r="K557">
        <v>1.2514334309999999</v>
      </c>
      <c r="L557">
        <v>1.222277115</v>
      </c>
      <c r="M557">
        <v>1.155402032</v>
      </c>
      <c r="N557">
        <v>1.151482331</v>
      </c>
      <c r="O557">
        <v>1.193197968</v>
      </c>
      <c r="P557">
        <v>1.262944871</v>
      </c>
      <c r="Q557">
        <v>1.350978424</v>
      </c>
      <c r="R557">
        <v>1.4543361429999999</v>
      </c>
      <c r="S557">
        <v>1.554497169</v>
      </c>
      <c r="T557">
        <v>1.6554871900000001</v>
      </c>
      <c r="U557">
        <v>1.7745360539999999</v>
      </c>
      <c r="V557">
        <v>1.890742251</v>
      </c>
      <c r="W557">
        <v>2.009872476</v>
      </c>
      <c r="X557">
        <v>2.1204807020000001</v>
      </c>
      <c r="Y557">
        <v>2.2288554330000001</v>
      </c>
      <c r="Z557">
        <v>2.3363522570000002</v>
      </c>
      <c r="AA557">
        <v>2.443008769</v>
      </c>
      <c r="AB557">
        <v>2.5480944069999998</v>
      </c>
      <c r="AC557">
        <v>2.6305988230000001</v>
      </c>
      <c r="AD557">
        <v>2.7026076149999998</v>
      </c>
      <c r="AE557">
        <v>2.767936572</v>
      </c>
      <c r="AF557">
        <v>2.8280875860000001</v>
      </c>
      <c r="AG557">
        <v>2.8849859219999998</v>
      </c>
      <c r="AH557">
        <v>2.9380629379999998</v>
      </c>
      <c r="AI557">
        <v>2.986997219</v>
      </c>
      <c r="AJ557">
        <v>3.0315095009999999</v>
      </c>
      <c r="AK557">
        <v>3.0713390700000001</v>
      </c>
      <c r="AL557">
        <v>3.106191157</v>
      </c>
      <c r="AM557">
        <v>3.1344660430000002</v>
      </c>
      <c r="AN557">
        <v>3.1577562690000001</v>
      </c>
      <c r="AO557">
        <v>3.1763864960000001</v>
      </c>
      <c r="AP557">
        <v>3.1907029140000001</v>
      </c>
      <c r="AQ557">
        <v>3.2013435559999999</v>
      </c>
      <c r="AR557">
        <v>3.208493555</v>
      </c>
      <c r="AS557">
        <v>3.2125255930000001</v>
      </c>
      <c r="AT557">
        <v>3.2143225549999999</v>
      </c>
      <c r="AU557">
        <v>3.2143354550000001</v>
      </c>
      <c r="AV557">
        <v>3.2131179429999999</v>
      </c>
    </row>
    <row r="558" spans="1:48" x14ac:dyDescent="0.25">
      <c r="A558" t="s">
        <v>697</v>
      </c>
      <c r="B558">
        <v>0.96116878123798499</v>
      </c>
      <c r="C558">
        <v>0.98039215686274495</v>
      </c>
      <c r="D558">
        <v>0.99999878099999995</v>
      </c>
      <c r="E558">
        <v>1.0207370179999999</v>
      </c>
      <c r="F558">
        <v>1.1048963350000001</v>
      </c>
      <c r="G558">
        <v>1.037661562</v>
      </c>
      <c r="H558">
        <v>1.071617002</v>
      </c>
      <c r="I558">
        <v>1.147227496</v>
      </c>
      <c r="J558">
        <v>1.2354682880000001</v>
      </c>
      <c r="K558">
        <v>1.2514334309999999</v>
      </c>
      <c r="L558">
        <v>1.222277115</v>
      </c>
      <c r="M558">
        <v>1.155402032</v>
      </c>
      <c r="N558">
        <v>1.151482331</v>
      </c>
      <c r="O558">
        <v>1.193197968</v>
      </c>
      <c r="P558">
        <v>1.262944871</v>
      </c>
      <c r="Q558">
        <v>1.350978424</v>
      </c>
      <c r="R558">
        <v>1.4543361429999999</v>
      </c>
      <c r="S558">
        <v>1.554497169</v>
      </c>
      <c r="T558">
        <v>1.6554871900000001</v>
      </c>
      <c r="U558">
        <v>1.7745360539999999</v>
      </c>
      <c r="V558">
        <v>1.890742251</v>
      </c>
      <c r="W558">
        <v>2.009872476</v>
      </c>
      <c r="X558">
        <v>2.1204807020000001</v>
      </c>
      <c r="Y558">
        <v>2.2288554330000001</v>
      </c>
      <c r="Z558">
        <v>2.3363522570000002</v>
      </c>
      <c r="AA558">
        <v>2.443008769</v>
      </c>
      <c r="AB558">
        <v>2.5480944069999998</v>
      </c>
      <c r="AC558">
        <v>2.6305988230000001</v>
      </c>
      <c r="AD558">
        <v>2.7026076149999998</v>
      </c>
      <c r="AE558">
        <v>2.767936572</v>
      </c>
      <c r="AF558">
        <v>2.8280875860000001</v>
      </c>
      <c r="AG558">
        <v>2.8849859219999998</v>
      </c>
      <c r="AH558">
        <v>2.9380629379999998</v>
      </c>
      <c r="AI558">
        <v>2.986997219</v>
      </c>
      <c r="AJ558">
        <v>3.0315095009999999</v>
      </c>
      <c r="AK558">
        <v>3.0713390700000001</v>
      </c>
      <c r="AL558">
        <v>3.106191157</v>
      </c>
      <c r="AM558">
        <v>3.1344660430000002</v>
      </c>
      <c r="AN558">
        <v>3.1577562690000001</v>
      </c>
      <c r="AO558">
        <v>3.1763864960000001</v>
      </c>
      <c r="AP558">
        <v>3.1907029140000001</v>
      </c>
      <c r="AQ558">
        <v>3.2013435559999999</v>
      </c>
      <c r="AR558">
        <v>3.208493555</v>
      </c>
      <c r="AS558">
        <v>3.2125255930000001</v>
      </c>
      <c r="AT558">
        <v>3.2143225549999999</v>
      </c>
      <c r="AU558">
        <v>3.2143354550000001</v>
      </c>
      <c r="AV558">
        <v>3.2131179429999999</v>
      </c>
    </row>
    <row r="559" spans="1:48" x14ac:dyDescent="0.25">
      <c r="A559" t="s">
        <v>698</v>
      </c>
      <c r="B559">
        <v>0.96116878123798499</v>
      </c>
      <c r="C559">
        <v>0.98039215686274495</v>
      </c>
      <c r="D559">
        <v>0.99999878099999995</v>
      </c>
      <c r="E559">
        <v>1.0207370179999999</v>
      </c>
      <c r="F559">
        <v>1.1048963350000001</v>
      </c>
      <c r="G559">
        <v>1.037661562</v>
      </c>
      <c r="H559">
        <v>1.071617002</v>
      </c>
      <c r="I559">
        <v>1.147227496</v>
      </c>
      <c r="J559">
        <v>1.2354682880000001</v>
      </c>
      <c r="K559">
        <v>1.2514334309999999</v>
      </c>
      <c r="L559">
        <v>1.222277115</v>
      </c>
      <c r="M559">
        <v>1.155402032</v>
      </c>
      <c r="N559">
        <v>1.151482331</v>
      </c>
      <c r="O559">
        <v>1.193197968</v>
      </c>
      <c r="P559">
        <v>1.262944871</v>
      </c>
      <c r="Q559">
        <v>1.350978424</v>
      </c>
      <c r="R559">
        <v>1.4543361429999999</v>
      </c>
      <c r="S559">
        <v>1.554497169</v>
      </c>
      <c r="T559">
        <v>1.6554871900000001</v>
      </c>
      <c r="U559">
        <v>1.7745360539999999</v>
      </c>
      <c r="V559">
        <v>1.890742251</v>
      </c>
      <c r="W559">
        <v>2.009872476</v>
      </c>
      <c r="X559">
        <v>2.1204807020000001</v>
      </c>
      <c r="Y559">
        <v>2.2288554330000001</v>
      </c>
      <c r="Z559">
        <v>2.3363522570000002</v>
      </c>
      <c r="AA559">
        <v>2.443008769</v>
      </c>
      <c r="AB559">
        <v>2.5480944069999998</v>
      </c>
      <c r="AC559">
        <v>2.6305988230000001</v>
      </c>
      <c r="AD559">
        <v>2.7026076149999998</v>
      </c>
      <c r="AE559">
        <v>2.767936572</v>
      </c>
      <c r="AF559">
        <v>2.8280875860000001</v>
      </c>
      <c r="AG559">
        <v>2.8849859219999998</v>
      </c>
      <c r="AH559">
        <v>2.9380629379999998</v>
      </c>
      <c r="AI559">
        <v>2.986997219</v>
      </c>
      <c r="AJ559">
        <v>3.0315095009999999</v>
      </c>
      <c r="AK559">
        <v>3.0713390700000001</v>
      </c>
      <c r="AL559">
        <v>3.106191157</v>
      </c>
      <c r="AM559">
        <v>3.1344660430000002</v>
      </c>
      <c r="AN559">
        <v>3.1577562690000001</v>
      </c>
      <c r="AO559">
        <v>3.1763864960000001</v>
      </c>
      <c r="AP559">
        <v>3.1907029140000001</v>
      </c>
      <c r="AQ559">
        <v>3.2013435559999999</v>
      </c>
      <c r="AR559">
        <v>3.208493555</v>
      </c>
      <c r="AS559">
        <v>3.2125255930000001</v>
      </c>
      <c r="AT559">
        <v>3.2143225549999999</v>
      </c>
      <c r="AU559">
        <v>3.2143354550000001</v>
      </c>
      <c r="AV559">
        <v>3.2131179429999999</v>
      </c>
    </row>
    <row r="560" spans="1:48" x14ac:dyDescent="0.25">
      <c r="A560" t="s">
        <v>699</v>
      </c>
      <c r="B560">
        <v>0.96116878123798499</v>
      </c>
      <c r="C560">
        <v>0.98039215686274495</v>
      </c>
      <c r="D560">
        <v>0.99999878099999995</v>
      </c>
      <c r="E560">
        <v>1.0207370179999999</v>
      </c>
      <c r="F560">
        <v>1.1048963350000001</v>
      </c>
      <c r="G560">
        <v>1.037661562</v>
      </c>
      <c r="H560">
        <v>1.071617002</v>
      </c>
      <c r="I560">
        <v>1.147227496</v>
      </c>
      <c r="J560">
        <v>1.2354682880000001</v>
      </c>
      <c r="K560">
        <v>1.2514334309999999</v>
      </c>
      <c r="L560">
        <v>1.2629372729999999</v>
      </c>
      <c r="M560">
        <v>1.2360715849999999</v>
      </c>
      <c r="N560">
        <v>1.27437088</v>
      </c>
      <c r="O560">
        <v>1.3571265079999999</v>
      </c>
      <c r="P560">
        <v>1.4915238689999999</v>
      </c>
      <c r="Q560">
        <v>1.566615726</v>
      </c>
      <c r="R560">
        <v>1.6552386809999999</v>
      </c>
      <c r="S560">
        <v>1.755347786</v>
      </c>
      <c r="T560">
        <v>1.995449931</v>
      </c>
      <c r="U560">
        <v>2.2267730710000002</v>
      </c>
      <c r="V560">
        <v>2.445650047</v>
      </c>
      <c r="W560">
        <v>2.6569357070000001</v>
      </c>
      <c r="X560">
        <v>2.8361997730000001</v>
      </c>
      <c r="Y560">
        <v>3.016786846</v>
      </c>
      <c r="Z560">
        <v>3.1994266420000002</v>
      </c>
      <c r="AA560">
        <v>3.3833651819999999</v>
      </c>
      <c r="AB560">
        <v>3.5669219989999998</v>
      </c>
      <c r="AC560">
        <v>3.667808382</v>
      </c>
      <c r="AD560">
        <v>3.7521296209999999</v>
      </c>
      <c r="AE560">
        <v>3.8232832839999999</v>
      </c>
      <c r="AF560">
        <v>3.8825050600000002</v>
      </c>
      <c r="AG560">
        <v>3.931620927</v>
      </c>
      <c r="AH560">
        <v>3.970135704</v>
      </c>
      <c r="AI560">
        <v>3.9979706479999999</v>
      </c>
      <c r="AJ560">
        <v>4.0152460940000001</v>
      </c>
      <c r="AK560">
        <v>4.0222382479999998</v>
      </c>
      <c r="AL560">
        <v>4.019301585</v>
      </c>
      <c r="AM560">
        <v>3.9953697840000002</v>
      </c>
      <c r="AN560">
        <v>3.9642006529999998</v>
      </c>
      <c r="AO560">
        <v>3.9270038359999999</v>
      </c>
      <c r="AP560">
        <v>3.884970687</v>
      </c>
      <c r="AQ560">
        <v>3.839523486</v>
      </c>
      <c r="AR560">
        <v>3.7915545009999998</v>
      </c>
      <c r="AS560">
        <v>3.7420549749999998</v>
      </c>
      <c r="AT560">
        <v>3.6924307629999999</v>
      </c>
      <c r="AU560">
        <v>3.6435572189999998</v>
      </c>
      <c r="AV560">
        <v>3.5963141869999999</v>
      </c>
    </row>
    <row r="561" spans="1:48" x14ac:dyDescent="0.25">
      <c r="A561" t="s">
        <v>700</v>
      </c>
      <c r="B561">
        <v>0.96116878123798499</v>
      </c>
      <c r="C561">
        <v>0.98039215686274495</v>
      </c>
      <c r="D561">
        <v>0.99999878099999995</v>
      </c>
      <c r="E561">
        <v>1.0207370179999999</v>
      </c>
      <c r="F561">
        <v>1.1048963350000001</v>
      </c>
      <c r="G561">
        <v>1.037661562</v>
      </c>
      <c r="H561">
        <v>1.071617002</v>
      </c>
      <c r="I561">
        <v>1.147227496</v>
      </c>
      <c r="J561">
        <v>1.2354682880000001</v>
      </c>
      <c r="K561">
        <v>1.2514334309999999</v>
      </c>
      <c r="L561">
        <v>1.27096772</v>
      </c>
      <c r="M561">
        <v>1.2520039519999999</v>
      </c>
      <c r="N561">
        <v>1.298641567</v>
      </c>
      <c r="O561">
        <v>1.38950266</v>
      </c>
      <c r="P561">
        <v>1.5366685899999999</v>
      </c>
      <c r="Q561">
        <v>1.609204442</v>
      </c>
      <c r="R561">
        <v>1.694917257</v>
      </c>
      <c r="S561">
        <v>1.795016108</v>
      </c>
      <c r="T561">
        <v>2.062593122</v>
      </c>
      <c r="U561">
        <v>2.3160906130000001</v>
      </c>
      <c r="V561">
        <v>2.555245234</v>
      </c>
      <c r="W561">
        <v>2.7847317409999999</v>
      </c>
      <c r="X561">
        <v>2.9775554469999999</v>
      </c>
      <c r="Y561">
        <v>3.1724045740000002</v>
      </c>
      <c r="Z561">
        <v>3.3698852279999998</v>
      </c>
      <c r="AA561">
        <v>3.5690870939999999</v>
      </c>
      <c r="AB561">
        <v>3.7681420960000001</v>
      </c>
      <c r="AC561">
        <v>3.8726589470000001</v>
      </c>
      <c r="AD561">
        <v>3.9594119139999999</v>
      </c>
      <c r="AE561">
        <v>4.0317159660000002</v>
      </c>
      <c r="AF561">
        <v>4.0907542159999997</v>
      </c>
      <c r="AG561">
        <v>4.1383330330000003</v>
      </c>
      <c r="AH561">
        <v>4.1739717450000002</v>
      </c>
      <c r="AI561">
        <v>4.1976395350000004</v>
      </c>
      <c r="AJ561">
        <v>4.2095356620000004</v>
      </c>
      <c r="AK561">
        <v>4.2100423740000004</v>
      </c>
      <c r="AL561">
        <v>4.1996423710000004</v>
      </c>
      <c r="AM561">
        <v>4.1653996649999998</v>
      </c>
      <c r="AN561">
        <v>4.1234747220000001</v>
      </c>
      <c r="AO561">
        <v>4.0752519749999996</v>
      </c>
      <c r="AP561">
        <v>4.0220896939999999</v>
      </c>
      <c r="AQ561">
        <v>3.9655650539999998</v>
      </c>
      <c r="AR561">
        <v>3.9067099810000001</v>
      </c>
      <c r="AS561">
        <v>3.8466378840000002</v>
      </c>
      <c r="AT561">
        <v>3.7868579069999999</v>
      </c>
      <c r="AU561">
        <v>3.7283292110000001</v>
      </c>
      <c r="AV561">
        <v>3.6719960650000001</v>
      </c>
    </row>
    <row r="562" spans="1:48" x14ac:dyDescent="0.25">
      <c r="A562" t="s">
        <v>701</v>
      </c>
      <c r="B562">
        <v>0.96116878123798499</v>
      </c>
      <c r="C562">
        <v>0.98039215686274495</v>
      </c>
      <c r="D562">
        <v>0.99999878099999995</v>
      </c>
      <c r="E562">
        <v>1.0207370179999999</v>
      </c>
      <c r="F562">
        <v>1.1048963350000001</v>
      </c>
      <c r="G562">
        <v>1.037661562</v>
      </c>
      <c r="H562">
        <v>1.071617002</v>
      </c>
      <c r="I562">
        <v>1.147227496</v>
      </c>
      <c r="J562">
        <v>1.2354682880000001</v>
      </c>
      <c r="K562">
        <v>1.2514334309999999</v>
      </c>
      <c r="L562">
        <v>1.3046537600000001</v>
      </c>
      <c r="M562">
        <v>1.31883689</v>
      </c>
      <c r="N562">
        <v>1.4004520090000001</v>
      </c>
      <c r="O562">
        <v>1.5253138260000001</v>
      </c>
      <c r="P562">
        <v>1.726041229</v>
      </c>
      <c r="Q562">
        <v>1.787855172</v>
      </c>
      <c r="R562">
        <v>1.861360562</v>
      </c>
      <c r="S562">
        <v>1.961416397</v>
      </c>
      <c r="T562">
        <v>2.344244727</v>
      </c>
      <c r="U562">
        <v>2.690758969</v>
      </c>
      <c r="V562">
        <v>3.0149740569999999</v>
      </c>
      <c r="W562">
        <v>3.3208093029999999</v>
      </c>
      <c r="X562">
        <v>3.5705128519999998</v>
      </c>
      <c r="Y562">
        <v>3.8251883050000002</v>
      </c>
      <c r="Z562">
        <v>4.084923249</v>
      </c>
      <c r="AA562">
        <v>4.3481515630000001</v>
      </c>
      <c r="AB562">
        <v>4.6122182010000001</v>
      </c>
      <c r="AC562">
        <v>4.7319641040000002</v>
      </c>
      <c r="AD562">
        <v>4.8289176620000003</v>
      </c>
      <c r="AE562">
        <v>4.9060473529999999</v>
      </c>
      <c r="AF562">
        <v>4.9643157489999998</v>
      </c>
      <c r="AG562">
        <v>5.0054469629999998</v>
      </c>
      <c r="AH562">
        <v>5.0290211830000002</v>
      </c>
      <c r="AI562">
        <v>5.0352086390000004</v>
      </c>
      <c r="AJ562">
        <v>5.0245396500000004</v>
      </c>
      <c r="AK562">
        <v>4.9978412910000003</v>
      </c>
      <c r="AL562">
        <v>4.956134145</v>
      </c>
      <c r="AM562">
        <v>4.8786393549999998</v>
      </c>
      <c r="AN562">
        <v>4.7915960399999999</v>
      </c>
      <c r="AO562">
        <v>4.6971218229999998</v>
      </c>
      <c r="AP562">
        <v>4.597275174</v>
      </c>
      <c r="AQ562">
        <v>4.494282997</v>
      </c>
      <c r="AR562">
        <v>4.3897630660000004</v>
      </c>
      <c r="AS562">
        <v>4.2853412540000004</v>
      </c>
      <c r="AT562">
        <v>4.1829599709999998</v>
      </c>
      <c r="AU562">
        <v>4.08392994</v>
      </c>
      <c r="AV562">
        <v>3.989465671</v>
      </c>
    </row>
    <row r="563" spans="1:48" x14ac:dyDescent="0.25">
      <c r="A563" t="s">
        <v>702</v>
      </c>
      <c r="B563">
        <v>0.96116878123798499</v>
      </c>
      <c r="C563">
        <v>0.98039215686274495</v>
      </c>
      <c r="D563">
        <v>0.99999878099999995</v>
      </c>
      <c r="E563">
        <v>1.0207370179999999</v>
      </c>
      <c r="F563">
        <v>1.1048963350000001</v>
      </c>
      <c r="G563">
        <v>1.037661562</v>
      </c>
      <c r="H563">
        <v>1.071617002</v>
      </c>
      <c r="I563">
        <v>1.147227496</v>
      </c>
      <c r="J563">
        <v>1.2354682880000001</v>
      </c>
      <c r="K563">
        <v>1.2514334309999999</v>
      </c>
      <c r="L563">
        <v>1.228203632</v>
      </c>
      <c r="M563">
        <v>1.1671602130000001</v>
      </c>
      <c r="N563">
        <v>1.169394241</v>
      </c>
      <c r="O563">
        <v>1.217091758</v>
      </c>
      <c r="P563">
        <v>1.2962619419999999</v>
      </c>
      <c r="Q563">
        <v>1.3824091469999999</v>
      </c>
      <c r="R563">
        <v>1.483619166</v>
      </c>
      <c r="S563">
        <v>1.5837726249999999</v>
      </c>
      <c r="T563">
        <v>1.7050392599999999</v>
      </c>
      <c r="U563">
        <v>1.840452926</v>
      </c>
      <c r="V563">
        <v>1.9716241450000001</v>
      </c>
      <c r="W563">
        <v>2.1041867019999998</v>
      </c>
      <c r="X563">
        <v>2.2248020230000001</v>
      </c>
      <c r="Y563">
        <v>2.3437022330000001</v>
      </c>
      <c r="Z563">
        <v>2.4621516990000001</v>
      </c>
      <c r="AA563">
        <v>2.5800726350000001</v>
      </c>
      <c r="AB563">
        <v>2.6965960240000002</v>
      </c>
      <c r="AC563">
        <v>2.7817797469999999</v>
      </c>
      <c r="AD563">
        <v>2.855583169</v>
      </c>
      <c r="AE563">
        <v>2.9217611200000002</v>
      </c>
      <c r="AF563">
        <v>2.9817766899999998</v>
      </c>
      <c r="AG563">
        <v>3.0375406740000002</v>
      </c>
      <c r="AH563">
        <v>3.0884951369999998</v>
      </c>
      <c r="AI563">
        <v>3.1343540339999998</v>
      </c>
      <c r="AJ563">
        <v>3.1748963469999998</v>
      </c>
      <c r="AK563">
        <v>3.2099396219999998</v>
      </c>
      <c r="AL563">
        <v>3.23928372</v>
      </c>
      <c r="AM563">
        <v>3.2599490969999998</v>
      </c>
      <c r="AN563">
        <v>3.2753014720000002</v>
      </c>
      <c r="AO563">
        <v>3.2857944959999998</v>
      </c>
      <c r="AP563">
        <v>3.2918975499999998</v>
      </c>
      <c r="AQ563">
        <v>3.2943629759999999</v>
      </c>
      <c r="AR563">
        <v>3.293478978</v>
      </c>
      <c r="AS563">
        <v>3.289708396</v>
      </c>
      <c r="AT563">
        <v>3.2840103439999999</v>
      </c>
      <c r="AU563">
        <v>3.2768976849999998</v>
      </c>
      <c r="AV563">
        <v>3.2689716149999999</v>
      </c>
    </row>
    <row r="564" spans="1:48" x14ac:dyDescent="0.25">
      <c r="A564" t="s">
        <v>703</v>
      </c>
      <c r="B564">
        <v>0.96116878123798499</v>
      </c>
      <c r="C564">
        <v>0.98039215686274495</v>
      </c>
      <c r="D564">
        <v>0.99999878099999995</v>
      </c>
      <c r="E564">
        <v>1.0207370179999999</v>
      </c>
      <c r="F564">
        <v>1.1048963350000001</v>
      </c>
      <c r="G564">
        <v>1.037661562</v>
      </c>
      <c r="H564">
        <v>1.071617002</v>
      </c>
      <c r="I564">
        <v>1.147227496</v>
      </c>
      <c r="J564">
        <v>1.2354682880000001</v>
      </c>
      <c r="K564">
        <v>1.2514334309999999</v>
      </c>
      <c r="L564">
        <v>1.228203685</v>
      </c>
      <c r="M564">
        <v>1.167160317</v>
      </c>
      <c r="N564">
        <v>1.169394399</v>
      </c>
      <c r="O564">
        <v>1.21709197</v>
      </c>
      <c r="P564">
        <v>1.296262236</v>
      </c>
      <c r="Q564">
        <v>1.3824094250000001</v>
      </c>
      <c r="R564">
        <v>1.4836194250000001</v>
      </c>
      <c r="S564">
        <v>1.583772883</v>
      </c>
      <c r="T564">
        <v>1.705039698</v>
      </c>
      <c r="U564">
        <v>1.840453509</v>
      </c>
      <c r="V564">
        <v>1.9716248599999999</v>
      </c>
      <c r="W564">
        <v>2.104187536</v>
      </c>
      <c r="X564">
        <v>2.224802945</v>
      </c>
      <c r="Y564">
        <v>2.3437032480000002</v>
      </c>
      <c r="Z564">
        <v>2.4621528100000001</v>
      </c>
      <c r="AA564">
        <v>2.5800738459999999</v>
      </c>
      <c r="AB564">
        <v>2.696597336</v>
      </c>
      <c r="AC564">
        <v>2.7817810829999998</v>
      </c>
      <c r="AD564">
        <v>2.8555845199999998</v>
      </c>
      <c r="AE564">
        <v>2.9217624789999999</v>
      </c>
      <c r="AF564">
        <v>2.9817780479999998</v>
      </c>
      <c r="AG564">
        <v>3.0375420219999998</v>
      </c>
      <c r="AH564">
        <v>3.0884964660000001</v>
      </c>
      <c r="AI564">
        <v>3.134355336</v>
      </c>
      <c r="AJ564">
        <v>3.1748976139999998</v>
      </c>
      <c r="AK564">
        <v>3.2099408459999998</v>
      </c>
      <c r="AL564">
        <v>3.239284896</v>
      </c>
      <c r="AM564">
        <v>3.2599502060000001</v>
      </c>
      <c r="AN564">
        <v>3.2753025099999999</v>
      </c>
      <c r="AO564">
        <v>3.2857954629999999</v>
      </c>
      <c r="AP564">
        <v>3.2918984440000001</v>
      </c>
      <c r="AQ564">
        <v>3.294363798</v>
      </c>
      <c r="AR564">
        <v>3.293479729</v>
      </c>
      <c r="AS564">
        <v>3.289709078</v>
      </c>
      <c r="AT564">
        <v>3.2840109599999998</v>
      </c>
      <c r="AU564">
        <v>3.2768982379999998</v>
      </c>
      <c r="AV564">
        <v>3.2689721079999998</v>
      </c>
    </row>
    <row r="565" spans="1:48" x14ac:dyDescent="0.25">
      <c r="A565" t="s">
        <v>704</v>
      </c>
      <c r="B565">
        <v>0.96116878123798499</v>
      </c>
      <c r="C565">
        <v>0.98039215686274495</v>
      </c>
      <c r="D565">
        <v>0.99999878099999995</v>
      </c>
      <c r="E565">
        <v>1.0207370179999999</v>
      </c>
      <c r="F565">
        <v>1.1048963350000001</v>
      </c>
      <c r="G565">
        <v>1.037661562</v>
      </c>
      <c r="H565">
        <v>1.071617002</v>
      </c>
      <c r="I565">
        <v>1.147227496</v>
      </c>
      <c r="J565">
        <v>1.2354682880000001</v>
      </c>
      <c r="K565">
        <v>1.2514334309999999</v>
      </c>
      <c r="L565">
        <v>1.228203626</v>
      </c>
      <c r="M565">
        <v>1.167160201</v>
      </c>
      <c r="N565">
        <v>1.169394222</v>
      </c>
      <c r="O565">
        <v>1.217091734</v>
      </c>
      <c r="P565">
        <v>1.2962619070000001</v>
      </c>
      <c r="Q565">
        <v>1.382409115</v>
      </c>
      <c r="R565">
        <v>1.4836191350000001</v>
      </c>
      <c r="S565">
        <v>1.583772594</v>
      </c>
      <c r="T565">
        <v>1.7050392089999999</v>
      </c>
      <c r="U565">
        <v>1.8404528579999999</v>
      </c>
      <c r="V565">
        <v>1.971624061</v>
      </c>
      <c r="W565">
        <v>2.1041866040000001</v>
      </c>
      <c r="X565">
        <v>2.2248019139999999</v>
      </c>
      <c r="Y565">
        <v>2.3437021140000001</v>
      </c>
      <c r="Z565">
        <v>2.4621515679999999</v>
      </c>
      <c r="AA565">
        <v>2.5800724920000002</v>
      </c>
      <c r="AB565">
        <v>2.6965958699999999</v>
      </c>
      <c r="AC565">
        <v>2.7817795900000002</v>
      </c>
      <c r="AD565">
        <v>2.8555830100000001</v>
      </c>
      <c r="AE565">
        <v>2.9217609599999999</v>
      </c>
      <c r="AF565">
        <v>2.981776531</v>
      </c>
      <c r="AG565">
        <v>3.037540516</v>
      </c>
      <c r="AH565">
        <v>3.0884949810000002</v>
      </c>
      <c r="AI565">
        <v>3.134353881</v>
      </c>
      <c r="AJ565">
        <v>3.1748961979999999</v>
      </c>
      <c r="AK565">
        <v>3.2099394779999999</v>
      </c>
      <c r="AL565">
        <v>3.2392835820000001</v>
      </c>
      <c r="AM565">
        <v>3.2599489670000001</v>
      </c>
      <c r="AN565">
        <v>3.2753013499999999</v>
      </c>
      <c r="AO565">
        <v>3.2857943820000002</v>
      </c>
      <c r="AP565">
        <v>3.291897445</v>
      </c>
      <c r="AQ565">
        <v>3.2943628789999999</v>
      </c>
      <c r="AR565">
        <v>3.2934788899999998</v>
      </c>
      <c r="AS565">
        <v>3.289708316</v>
      </c>
      <c r="AT565">
        <v>3.2840102720000002</v>
      </c>
      <c r="AU565">
        <v>3.2768976200000002</v>
      </c>
      <c r="AV565">
        <v>3.268971557</v>
      </c>
    </row>
    <row r="566" spans="1:48" x14ac:dyDescent="0.25">
      <c r="A566" t="s">
        <v>705</v>
      </c>
      <c r="B566">
        <v>0.96116878123798499</v>
      </c>
      <c r="C566">
        <v>0.98039215686274495</v>
      </c>
      <c r="D566">
        <v>0.99999878099999995</v>
      </c>
      <c r="E566">
        <v>1.0207370179999999</v>
      </c>
      <c r="F566">
        <v>1.1048963350000001</v>
      </c>
      <c r="G566">
        <v>1.037661562</v>
      </c>
      <c r="H566">
        <v>1.071617002</v>
      </c>
      <c r="I566">
        <v>1.147227496</v>
      </c>
      <c r="J566">
        <v>1.2354682880000001</v>
      </c>
      <c r="K566">
        <v>1.2514334309999999</v>
      </c>
      <c r="L566">
        <v>1.739992472</v>
      </c>
      <c r="M566">
        <v>2.182546747</v>
      </c>
      <c r="N566">
        <v>2.716190696</v>
      </c>
      <c r="O566">
        <v>3.2804580080000001</v>
      </c>
      <c r="P566">
        <v>4.1733825939999996</v>
      </c>
      <c r="Q566">
        <v>4.0966328589999996</v>
      </c>
      <c r="R566">
        <v>4.0123766090000004</v>
      </c>
      <c r="S566">
        <v>4.1118765369999997</v>
      </c>
      <c r="T566">
        <v>5.9841455449999996</v>
      </c>
      <c r="U566">
        <v>7.5327539489999999</v>
      </c>
      <c r="V566">
        <v>8.9562408310000006</v>
      </c>
      <c r="W566">
        <v>10.24876257</v>
      </c>
      <c r="X566">
        <v>11.23354799</v>
      </c>
      <c r="Y566">
        <v>12.26138394</v>
      </c>
      <c r="Z566">
        <v>13.325656950000001</v>
      </c>
      <c r="AA566">
        <v>14.416325690000001</v>
      </c>
      <c r="AB566">
        <v>15.52056473</v>
      </c>
      <c r="AC566">
        <v>15.83712201</v>
      </c>
      <c r="AD566">
        <v>16.06590203</v>
      </c>
      <c r="AE566">
        <v>16.205395469999999</v>
      </c>
      <c r="AF566">
        <v>16.253714729999999</v>
      </c>
      <c r="AG566">
        <v>16.211520889999999</v>
      </c>
      <c r="AH566">
        <v>16.079180659999999</v>
      </c>
      <c r="AI566">
        <v>15.85946249</v>
      </c>
      <c r="AJ566">
        <v>15.557175129999999</v>
      </c>
      <c r="AK566">
        <v>15.178894319999999</v>
      </c>
      <c r="AL566">
        <v>14.732591940000001</v>
      </c>
      <c r="AM566">
        <v>14.09613248</v>
      </c>
      <c r="AN566">
        <v>13.426005679999999</v>
      </c>
      <c r="AO566">
        <v>12.7338045</v>
      </c>
      <c r="AP566">
        <v>12.030636319999999</v>
      </c>
      <c r="AQ566">
        <v>11.32712486</v>
      </c>
      <c r="AR566">
        <v>10.63245897</v>
      </c>
      <c r="AS566">
        <v>9.9548873459999996</v>
      </c>
      <c r="AT566">
        <v>9.3019516830000004</v>
      </c>
      <c r="AU566">
        <v>8.6795060389999996</v>
      </c>
      <c r="AV566">
        <v>8.0922574049999998</v>
      </c>
    </row>
    <row r="567" spans="1:48" x14ac:dyDescent="0.25">
      <c r="A567" t="s">
        <v>706</v>
      </c>
      <c r="B567">
        <v>0.96116878123798499</v>
      </c>
      <c r="C567">
        <v>0.98039215686274495</v>
      </c>
      <c r="D567">
        <v>0.99999878099999995</v>
      </c>
      <c r="E567">
        <v>1.0207370179999999</v>
      </c>
      <c r="F567">
        <v>1.1048963350000001</v>
      </c>
      <c r="G567">
        <v>1.037661562</v>
      </c>
      <c r="H567">
        <v>1.071617002</v>
      </c>
      <c r="I567">
        <v>1.147227496</v>
      </c>
      <c r="J567">
        <v>1.2354682880000001</v>
      </c>
      <c r="K567">
        <v>1.2514334309999999</v>
      </c>
      <c r="L567">
        <v>1.222277115</v>
      </c>
      <c r="M567">
        <v>1.155402032</v>
      </c>
      <c r="N567">
        <v>1.151482331</v>
      </c>
      <c r="O567">
        <v>1.193197968</v>
      </c>
      <c r="P567">
        <v>1.262944871</v>
      </c>
      <c r="Q567">
        <v>1.350978424</v>
      </c>
      <c r="R567">
        <v>1.4543361429999999</v>
      </c>
      <c r="S567">
        <v>1.554497169</v>
      </c>
      <c r="T567">
        <v>1.6554871900000001</v>
      </c>
      <c r="U567">
        <v>1.7745360539999999</v>
      </c>
      <c r="V567">
        <v>1.890742251</v>
      </c>
      <c r="W567">
        <v>2.009872476</v>
      </c>
      <c r="X567">
        <v>2.1204807020000001</v>
      </c>
      <c r="Y567">
        <v>2.2288554330000001</v>
      </c>
      <c r="Z567">
        <v>2.3363522570000002</v>
      </c>
      <c r="AA567">
        <v>2.443008769</v>
      </c>
      <c r="AB567">
        <v>2.5480944069999998</v>
      </c>
      <c r="AC567">
        <v>2.6305988230000001</v>
      </c>
      <c r="AD567">
        <v>2.7026076149999998</v>
      </c>
      <c r="AE567">
        <v>2.767936572</v>
      </c>
      <c r="AF567">
        <v>2.8280875860000001</v>
      </c>
      <c r="AG567">
        <v>2.8849859219999998</v>
      </c>
      <c r="AH567">
        <v>2.9380629379999998</v>
      </c>
      <c r="AI567">
        <v>2.986997219</v>
      </c>
      <c r="AJ567">
        <v>3.0315095009999999</v>
      </c>
      <c r="AK567">
        <v>3.0713390700000001</v>
      </c>
      <c r="AL567">
        <v>3.106191157</v>
      </c>
      <c r="AM567">
        <v>3.1344660430000002</v>
      </c>
      <c r="AN567">
        <v>3.1577562690000001</v>
      </c>
      <c r="AO567">
        <v>3.1763864960000001</v>
      </c>
      <c r="AP567">
        <v>3.1907029140000001</v>
      </c>
      <c r="AQ567">
        <v>3.2013435559999999</v>
      </c>
      <c r="AR567">
        <v>3.208493555</v>
      </c>
      <c r="AS567">
        <v>3.2125255930000001</v>
      </c>
      <c r="AT567">
        <v>3.2143225549999999</v>
      </c>
      <c r="AU567">
        <v>3.2143354550000001</v>
      </c>
      <c r="AV567">
        <v>3.2131179429999999</v>
      </c>
    </row>
    <row r="568" spans="1:48" x14ac:dyDescent="0.25">
      <c r="A568" t="s">
        <v>707</v>
      </c>
      <c r="B568">
        <v>0.96116878123798499</v>
      </c>
      <c r="C568">
        <v>0.98039215686274495</v>
      </c>
      <c r="D568">
        <v>0.99999878099999995</v>
      </c>
      <c r="E568">
        <v>1.0207370179999999</v>
      </c>
      <c r="F568">
        <v>1.1048963350000001</v>
      </c>
      <c r="G568">
        <v>1.037661562</v>
      </c>
      <c r="H568">
        <v>1.071617002</v>
      </c>
      <c r="I568">
        <v>1.147227496</v>
      </c>
      <c r="J568">
        <v>1.2354682880000001</v>
      </c>
      <c r="K568">
        <v>1.2514334309999999</v>
      </c>
      <c r="L568">
        <v>1.2426850439999999</v>
      </c>
      <c r="M568">
        <v>1.195891262</v>
      </c>
      <c r="N568">
        <v>1.213161894</v>
      </c>
      <c r="O568">
        <v>1.275476104</v>
      </c>
      <c r="P568">
        <v>1.377672019</v>
      </c>
      <c r="Q568">
        <v>1.459209945</v>
      </c>
      <c r="R568">
        <v>1.55517207</v>
      </c>
      <c r="S568">
        <v>1.655307037</v>
      </c>
      <c r="T568">
        <v>1.8261194700000001</v>
      </c>
      <c r="U568">
        <v>2.0015204390000001</v>
      </c>
      <c r="V568">
        <v>2.1692586039999999</v>
      </c>
      <c r="W568">
        <v>2.334642992</v>
      </c>
      <c r="X568">
        <v>2.4797105909999999</v>
      </c>
      <c r="Y568">
        <v>2.624329753</v>
      </c>
      <c r="Z568">
        <v>2.769541936</v>
      </c>
      <c r="AA568">
        <v>2.91498743</v>
      </c>
      <c r="AB568">
        <v>3.0594589029999999</v>
      </c>
      <c r="AC568">
        <v>3.1511894969999998</v>
      </c>
      <c r="AD568">
        <v>3.2293780870000002</v>
      </c>
      <c r="AE568">
        <v>3.29763055</v>
      </c>
      <c r="AF568">
        <v>3.3573151650000002</v>
      </c>
      <c r="AG568">
        <v>3.4103073660000001</v>
      </c>
      <c r="AH568">
        <v>3.4560753809999998</v>
      </c>
      <c r="AI568">
        <v>3.4944195950000001</v>
      </c>
      <c r="AJ568">
        <v>3.525261311</v>
      </c>
      <c r="AK568">
        <v>3.5486092999999999</v>
      </c>
      <c r="AL568">
        <v>3.5644946590000002</v>
      </c>
      <c r="AM568">
        <v>3.5665662440000001</v>
      </c>
      <c r="AN568">
        <v>3.562522521</v>
      </c>
      <c r="AO568">
        <v>3.5531323370000001</v>
      </c>
      <c r="AP568">
        <v>3.5391660819999999</v>
      </c>
      <c r="AQ568">
        <v>3.521655413</v>
      </c>
      <c r="AR568">
        <v>3.501140387</v>
      </c>
      <c r="AS568">
        <v>3.4783041479999999</v>
      </c>
      <c r="AT568">
        <v>3.4542920700000002</v>
      </c>
      <c r="AU568">
        <v>3.4297681469999999</v>
      </c>
      <c r="AV568">
        <v>3.405449752</v>
      </c>
    </row>
    <row r="569" spans="1:48" x14ac:dyDescent="0.25">
      <c r="A569" t="s">
        <v>708</v>
      </c>
      <c r="B569">
        <v>0.96116878123798499</v>
      </c>
      <c r="C569">
        <v>0.98039215686274495</v>
      </c>
      <c r="D569">
        <v>0.99999878099999995</v>
      </c>
      <c r="E569">
        <v>1.0207370179999999</v>
      </c>
      <c r="F569">
        <v>1.1048963350000001</v>
      </c>
      <c r="G569">
        <v>1.037661562</v>
      </c>
      <c r="H569">
        <v>1.071617002</v>
      </c>
      <c r="I569">
        <v>1.147227496</v>
      </c>
      <c r="J569">
        <v>1.2354682880000001</v>
      </c>
      <c r="K569">
        <v>1.2514334309999999</v>
      </c>
      <c r="L569">
        <v>1.242685053</v>
      </c>
      <c r="M569">
        <v>1.195891279</v>
      </c>
      <c r="N569">
        <v>1.2131619199999999</v>
      </c>
      <c r="O569">
        <v>1.2754761379999999</v>
      </c>
      <c r="P569">
        <v>1.377672067</v>
      </c>
      <c r="Q569">
        <v>1.459209991</v>
      </c>
      <c r="R569">
        <v>1.5551721119999999</v>
      </c>
      <c r="S569">
        <v>1.655307079</v>
      </c>
      <c r="T569">
        <v>1.826119542</v>
      </c>
      <c r="U569">
        <v>2.001520534</v>
      </c>
      <c r="V569">
        <v>2.1692587209999998</v>
      </c>
      <c r="W569">
        <v>2.3346431280000002</v>
      </c>
      <c r="X569">
        <v>2.4797107409999999</v>
      </c>
      <c r="Y569">
        <v>2.624329919</v>
      </c>
      <c r="Z569">
        <v>2.7695421179999999</v>
      </c>
      <c r="AA569">
        <v>2.9149876290000001</v>
      </c>
      <c r="AB569">
        <v>3.0594591179999999</v>
      </c>
      <c r="AC569">
        <v>3.1511897160000002</v>
      </c>
      <c r="AD569">
        <v>3.2293783079999998</v>
      </c>
      <c r="AE569">
        <v>3.2976307720000002</v>
      </c>
      <c r="AF569">
        <v>3.3573153869999999</v>
      </c>
      <c r="AG569">
        <v>3.4103075860000001</v>
      </c>
      <c r="AH569">
        <v>3.4560755990000001</v>
      </c>
      <c r="AI569">
        <v>3.494419808</v>
      </c>
      <c r="AJ569">
        <v>3.5252615180000002</v>
      </c>
      <c r="AK569">
        <v>3.5486095</v>
      </c>
      <c r="AL569">
        <v>3.5644948520000002</v>
      </c>
      <c r="AM569">
        <v>3.5665664260000001</v>
      </c>
      <c r="AN569">
        <v>3.5625226909999999</v>
      </c>
      <c r="AO569">
        <v>3.5531324949999998</v>
      </c>
      <c r="AP569">
        <v>3.539166228</v>
      </c>
      <c r="AQ569">
        <v>3.521655548</v>
      </c>
      <c r="AR569">
        <v>3.5011405099999999</v>
      </c>
      <c r="AS569">
        <v>3.4783042590000002</v>
      </c>
      <c r="AT569">
        <v>3.45429217</v>
      </c>
      <c r="AU569">
        <v>3.4297682379999999</v>
      </c>
      <c r="AV569">
        <v>3.405449833</v>
      </c>
    </row>
    <row r="570" spans="1:48" x14ac:dyDescent="0.25">
      <c r="A570" t="s">
        <v>709</v>
      </c>
      <c r="B570">
        <v>0.96116878123798499</v>
      </c>
      <c r="C570">
        <v>0.98039215686274495</v>
      </c>
      <c r="D570">
        <v>0.99999878099999995</v>
      </c>
      <c r="E570">
        <v>1.0207370179999999</v>
      </c>
      <c r="F570">
        <v>1.1048963350000001</v>
      </c>
      <c r="G570">
        <v>1.037661562</v>
      </c>
      <c r="H570">
        <v>1.071617002</v>
      </c>
      <c r="I570">
        <v>1.147227496</v>
      </c>
      <c r="J570">
        <v>1.2354682880000001</v>
      </c>
      <c r="K570">
        <v>1.2514334309999999</v>
      </c>
      <c r="L570">
        <v>1.222277115</v>
      </c>
      <c r="M570">
        <v>1.155402032</v>
      </c>
      <c r="N570">
        <v>1.151482331</v>
      </c>
      <c r="O570">
        <v>1.193197968</v>
      </c>
      <c r="P570">
        <v>1.262944871</v>
      </c>
      <c r="Q570">
        <v>1.350978424</v>
      </c>
      <c r="R570">
        <v>1.4543361429999999</v>
      </c>
      <c r="S570">
        <v>1.554497169</v>
      </c>
      <c r="T570">
        <v>1.6554871900000001</v>
      </c>
      <c r="U570">
        <v>1.7745360539999999</v>
      </c>
      <c r="V570">
        <v>1.890742251</v>
      </c>
      <c r="W570">
        <v>2.009872476</v>
      </c>
      <c r="X570">
        <v>2.1204807020000001</v>
      </c>
      <c r="Y570">
        <v>2.2288554330000001</v>
      </c>
      <c r="Z570">
        <v>2.3363522570000002</v>
      </c>
      <c r="AA570">
        <v>2.443008769</v>
      </c>
      <c r="AB570">
        <v>2.5480944069999998</v>
      </c>
      <c r="AC570">
        <v>2.6305988230000001</v>
      </c>
      <c r="AD570">
        <v>2.7026076149999998</v>
      </c>
      <c r="AE570">
        <v>2.767936572</v>
      </c>
      <c r="AF570">
        <v>2.8280875860000001</v>
      </c>
      <c r="AG570">
        <v>2.8849859219999998</v>
      </c>
      <c r="AH570">
        <v>2.9380629379999998</v>
      </c>
      <c r="AI570">
        <v>2.986997219</v>
      </c>
      <c r="AJ570">
        <v>3.0315095009999999</v>
      </c>
      <c r="AK570">
        <v>3.0713390700000001</v>
      </c>
      <c r="AL570">
        <v>3.106191157</v>
      </c>
      <c r="AM570">
        <v>3.1344660430000002</v>
      </c>
      <c r="AN570">
        <v>3.1577562690000001</v>
      </c>
      <c r="AO570">
        <v>3.1763864960000001</v>
      </c>
      <c r="AP570">
        <v>3.1907029140000001</v>
      </c>
      <c r="AQ570">
        <v>3.2013435559999999</v>
      </c>
      <c r="AR570">
        <v>3.208493555</v>
      </c>
      <c r="AS570">
        <v>3.2125255930000001</v>
      </c>
      <c r="AT570">
        <v>3.2143225549999999</v>
      </c>
      <c r="AU570">
        <v>3.2143354550000001</v>
      </c>
      <c r="AV570">
        <v>3.2131179429999999</v>
      </c>
    </row>
    <row r="571" spans="1:48" x14ac:dyDescent="0.25">
      <c r="A571" t="s">
        <v>710</v>
      </c>
      <c r="B571">
        <v>0.96116878123798499</v>
      </c>
      <c r="C571">
        <v>0.98039215686274495</v>
      </c>
      <c r="D571">
        <v>0.99999878099999995</v>
      </c>
      <c r="E571">
        <v>1.0207370179999999</v>
      </c>
      <c r="F571">
        <v>1.1048963350000001</v>
      </c>
      <c r="G571">
        <v>1.037661562</v>
      </c>
      <c r="H571">
        <v>1.071617002</v>
      </c>
      <c r="I571">
        <v>1.147227496</v>
      </c>
      <c r="J571">
        <v>1.2354682880000001</v>
      </c>
      <c r="K571">
        <v>1.2514334309999999</v>
      </c>
      <c r="L571">
        <v>1.222277115</v>
      </c>
      <c r="M571">
        <v>1.155402032</v>
      </c>
      <c r="N571">
        <v>1.151482331</v>
      </c>
      <c r="O571">
        <v>1.193197968</v>
      </c>
      <c r="P571">
        <v>1.262944871</v>
      </c>
      <c r="Q571">
        <v>1.350978424</v>
      </c>
      <c r="R571">
        <v>1.4543361429999999</v>
      </c>
      <c r="S571">
        <v>1.554497169</v>
      </c>
      <c r="T571">
        <v>1.6554871900000001</v>
      </c>
      <c r="U571">
        <v>1.7745360539999999</v>
      </c>
      <c r="V571">
        <v>1.890742251</v>
      </c>
      <c r="W571">
        <v>2.009872476</v>
      </c>
      <c r="X571">
        <v>2.1204807020000001</v>
      </c>
      <c r="Y571">
        <v>2.2288554330000001</v>
      </c>
      <c r="Z571">
        <v>2.3363522570000002</v>
      </c>
      <c r="AA571">
        <v>2.443008769</v>
      </c>
      <c r="AB571">
        <v>2.5480944069999998</v>
      </c>
      <c r="AC571">
        <v>2.6305988230000001</v>
      </c>
      <c r="AD571">
        <v>2.7026076149999998</v>
      </c>
      <c r="AE571">
        <v>2.767936572</v>
      </c>
      <c r="AF571">
        <v>2.8280875860000001</v>
      </c>
      <c r="AG571">
        <v>2.8849859219999998</v>
      </c>
      <c r="AH571">
        <v>2.9380629379999998</v>
      </c>
      <c r="AI571">
        <v>2.986997219</v>
      </c>
      <c r="AJ571">
        <v>3.0315095009999999</v>
      </c>
      <c r="AK571">
        <v>3.0713390700000001</v>
      </c>
      <c r="AL571">
        <v>3.106191157</v>
      </c>
      <c r="AM571">
        <v>3.1344660430000002</v>
      </c>
      <c r="AN571">
        <v>3.1577562690000001</v>
      </c>
      <c r="AO571">
        <v>3.1763864960000001</v>
      </c>
      <c r="AP571">
        <v>3.1907029140000001</v>
      </c>
      <c r="AQ571">
        <v>3.2013435559999999</v>
      </c>
      <c r="AR571">
        <v>3.208493555</v>
      </c>
      <c r="AS571">
        <v>3.2125255930000001</v>
      </c>
      <c r="AT571">
        <v>3.2143225549999999</v>
      </c>
      <c r="AU571">
        <v>3.2143354550000001</v>
      </c>
      <c r="AV571">
        <v>3.2131179429999999</v>
      </c>
    </row>
    <row r="572" spans="1:48" x14ac:dyDescent="0.25">
      <c r="A572" t="s">
        <v>711</v>
      </c>
      <c r="B572">
        <v>0.96116878123798499</v>
      </c>
      <c r="C572">
        <v>0.98039215686274495</v>
      </c>
      <c r="D572">
        <v>0.99999878099999995</v>
      </c>
      <c r="E572">
        <v>1.0207370179999999</v>
      </c>
      <c r="F572">
        <v>1.1048963350000001</v>
      </c>
      <c r="G572">
        <v>1.037661562</v>
      </c>
      <c r="H572">
        <v>1.071617002</v>
      </c>
      <c r="I572">
        <v>1.147227496</v>
      </c>
      <c r="J572">
        <v>1.2354682880000001</v>
      </c>
      <c r="K572">
        <v>1.2514334309999999</v>
      </c>
      <c r="L572">
        <v>1.222277115</v>
      </c>
      <c r="M572">
        <v>1.155402032</v>
      </c>
      <c r="N572">
        <v>1.151482331</v>
      </c>
      <c r="O572">
        <v>1.193197968</v>
      </c>
      <c r="P572">
        <v>1.262944871</v>
      </c>
      <c r="Q572">
        <v>1.350978424</v>
      </c>
      <c r="R572">
        <v>1.4543361429999999</v>
      </c>
      <c r="S572">
        <v>1.554497169</v>
      </c>
      <c r="T572">
        <v>1.6554871900000001</v>
      </c>
      <c r="U572">
        <v>1.7745360539999999</v>
      </c>
      <c r="V572">
        <v>1.890742251</v>
      </c>
      <c r="W572">
        <v>2.009872476</v>
      </c>
      <c r="X572">
        <v>2.1204807020000001</v>
      </c>
      <c r="Y572">
        <v>2.2288554330000001</v>
      </c>
      <c r="Z572">
        <v>2.3363522570000002</v>
      </c>
      <c r="AA572">
        <v>2.443008769</v>
      </c>
      <c r="AB572">
        <v>2.5480944069999998</v>
      </c>
      <c r="AC572">
        <v>2.6305988230000001</v>
      </c>
      <c r="AD572">
        <v>2.7026076149999998</v>
      </c>
      <c r="AE572">
        <v>2.767936572</v>
      </c>
      <c r="AF572">
        <v>2.8280875860000001</v>
      </c>
      <c r="AG572">
        <v>2.8849859219999998</v>
      </c>
      <c r="AH572">
        <v>2.9380629379999998</v>
      </c>
      <c r="AI572">
        <v>2.986997219</v>
      </c>
      <c r="AJ572">
        <v>3.0315095009999999</v>
      </c>
      <c r="AK572">
        <v>3.0713390700000001</v>
      </c>
      <c r="AL572">
        <v>3.106191157</v>
      </c>
      <c r="AM572">
        <v>3.1344660430000002</v>
      </c>
      <c r="AN572">
        <v>3.1577562690000001</v>
      </c>
      <c r="AO572">
        <v>3.1763864960000001</v>
      </c>
      <c r="AP572">
        <v>3.1907029140000001</v>
      </c>
      <c r="AQ572">
        <v>3.2013435559999999</v>
      </c>
      <c r="AR572">
        <v>3.208493555</v>
      </c>
      <c r="AS572">
        <v>3.2125255930000001</v>
      </c>
      <c r="AT572">
        <v>3.2143225549999999</v>
      </c>
      <c r="AU572">
        <v>3.2143354550000001</v>
      </c>
      <c r="AV572">
        <v>3.2131179429999999</v>
      </c>
    </row>
    <row r="573" spans="1:48" x14ac:dyDescent="0.25">
      <c r="A573" t="s">
        <v>712</v>
      </c>
      <c r="B573">
        <v>0.96116878123798499</v>
      </c>
      <c r="C573">
        <v>0.98039215686274495</v>
      </c>
      <c r="D573">
        <v>0.99999878099999995</v>
      </c>
      <c r="E573">
        <v>1.0207370179999999</v>
      </c>
      <c r="F573">
        <v>1.1048963350000001</v>
      </c>
      <c r="G573">
        <v>1.037661562</v>
      </c>
      <c r="H573">
        <v>1.071617002</v>
      </c>
      <c r="I573">
        <v>1.147227496</v>
      </c>
      <c r="J573">
        <v>1.2354682880000001</v>
      </c>
      <c r="K573">
        <v>1.2514334309999999</v>
      </c>
      <c r="L573">
        <v>1.222277115</v>
      </c>
      <c r="M573">
        <v>1.155402032</v>
      </c>
      <c r="N573">
        <v>1.151482331</v>
      </c>
      <c r="O573">
        <v>1.193197968</v>
      </c>
      <c r="P573">
        <v>1.262944871</v>
      </c>
      <c r="Q573">
        <v>1.350978424</v>
      </c>
      <c r="R573">
        <v>1.4543361429999999</v>
      </c>
      <c r="S573">
        <v>1.554497169</v>
      </c>
      <c r="T573">
        <v>1.6554871900000001</v>
      </c>
      <c r="U573">
        <v>1.7745360539999999</v>
      </c>
      <c r="V573">
        <v>1.890742251</v>
      </c>
      <c r="W573">
        <v>2.009872476</v>
      </c>
      <c r="X573">
        <v>2.1204807020000001</v>
      </c>
      <c r="Y573">
        <v>2.2288554330000001</v>
      </c>
      <c r="Z573">
        <v>2.3363522570000002</v>
      </c>
      <c r="AA573">
        <v>2.443008769</v>
      </c>
      <c r="AB573">
        <v>2.5480944069999998</v>
      </c>
      <c r="AC573">
        <v>2.6305988230000001</v>
      </c>
      <c r="AD573">
        <v>2.7026076149999998</v>
      </c>
      <c r="AE573">
        <v>2.767936572</v>
      </c>
      <c r="AF573">
        <v>2.8280875860000001</v>
      </c>
      <c r="AG573">
        <v>2.8849859219999998</v>
      </c>
      <c r="AH573">
        <v>2.9380629379999998</v>
      </c>
      <c r="AI573">
        <v>2.986997219</v>
      </c>
      <c r="AJ573">
        <v>3.0315095009999999</v>
      </c>
      <c r="AK573">
        <v>3.0713390700000001</v>
      </c>
      <c r="AL573">
        <v>3.106191157</v>
      </c>
      <c r="AM573">
        <v>3.1344660430000002</v>
      </c>
      <c r="AN573">
        <v>3.1577562690000001</v>
      </c>
      <c r="AO573">
        <v>3.1763864960000001</v>
      </c>
      <c r="AP573">
        <v>3.1907029140000001</v>
      </c>
      <c r="AQ573">
        <v>3.2013435559999999</v>
      </c>
      <c r="AR573">
        <v>3.208493555</v>
      </c>
      <c r="AS573">
        <v>3.2125255930000001</v>
      </c>
      <c r="AT573">
        <v>3.2143225549999999</v>
      </c>
      <c r="AU573">
        <v>3.2143354550000001</v>
      </c>
      <c r="AV573">
        <v>3.2131179429999999</v>
      </c>
    </row>
    <row r="574" spans="1:48" x14ac:dyDescent="0.25">
      <c r="A574" t="s">
        <v>514</v>
      </c>
      <c r="B574">
        <v>11.6700674622909</v>
      </c>
      <c r="C574">
        <v>11.8574341701883</v>
      </c>
      <c r="D574">
        <v>12.04779581</v>
      </c>
      <c r="E574">
        <v>12.164706430000001</v>
      </c>
      <c r="F574">
        <v>12.227197139999999</v>
      </c>
      <c r="G574">
        <v>11.45510717</v>
      </c>
      <c r="H574">
        <v>11.954611249999999</v>
      </c>
      <c r="I574">
        <v>12.07547306</v>
      </c>
      <c r="J574">
        <v>11.657733390000001</v>
      </c>
      <c r="K574">
        <v>11.545139929999999</v>
      </c>
      <c r="L574">
        <v>11.50755032</v>
      </c>
      <c r="M574">
        <v>11.742308939999999</v>
      </c>
      <c r="N574">
        <v>11.979305930000001</v>
      </c>
      <c r="O574">
        <v>12.08612368</v>
      </c>
      <c r="P574">
        <v>12.07715202</v>
      </c>
      <c r="Q574">
        <v>11.97963654</v>
      </c>
      <c r="R574">
        <v>11.81659335</v>
      </c>
      <c r="S574">
        <v>11.65576325</v>
      </c>
      <c r="T574">
        <v>11.422160099999999</v>
      </c>
      <c r="U574">
        <v>11.115996150000001</v>
      </c>
      <c r="V574">
        <v>10.801361289999999</v>
      </c>
      <c r="W574">
        <v>10.480846250000001</v>
      </c>
      <c r="X574">
        <v>10.1995431</v>
      </c>
      <c r="Y574">
        <v>9.9575032819999905</v>
      </c>
      <c r="Z574">
        <v>9.7435176929999905</v>
      </c>
      <c r="AA574">
        <v>9.5533868510000008</v>
      </c>
      <c r="AB574">
        <v>9.3785729539999902</v>
      </c>
      <c r="AC574">
        <v>9.2470341139999999</v>
      </c>
      <c r="AD574">
        <v>9.1406534229999998</v>
      </c>
      <c r="AE574">
        <v>9.0523097420000003</v>
      </c>
      <c r="AF574">
        <v>8.9799453909999905</v>
      </c>
      <c r="AG574">
        <v>8.90898155</v>
      </c>
      <c r="AH574">
        <v>8.8401962140000006</v>
      </c>
      <c r="AI574">
        <v>8.7749341310000002</v>
      </c>
      <c r="AJ574">
        <v>8.7156324349999998</v>
      </c>
      <c r="AK574">
        <v>8.6634329099999903</v>
      </c>
      <c r="AL574">
        <v>8.6184731760000002</v>
      </c>
      <c r="AM574">
        <v>8.5880480089999995</v>
      </c>
      <c r="AN574">
        <v>8.5694915139999903</v>
      </c>
      <c r="AO574">
        <v>8.5599854499999903</v>
      </c>
      <c r="AP574">
        <v>8.5631194639999997</v>
      </c>
      <c r="AQ574">
        <v>8.5751115210000002</v>
      </c>
      <c r="AR574">
        <v>8.5925510870000004</v>
      </c>
      <c r="AS574">
        <v>8.6209739570000004</v>
      </c>
      <c r="AT574">
        <v>8.6571978489999903</v>
      </c>
      <c r="AU574">
        <v>8.7030586299999904</v>
      </c>
      <c r="AV574">
        <v>8.7615392750000005</v>
      </c>
    </row>
    <row r="575" spans="1:48" x14ac:dyDescent="0.25">
      <c r="A575" t="s">
        <v>515</v>
      </c>
      <c r="B575">
        <v>96.067339831846596</v>
      </c>
      <c r="C575">
        <v>97.609732046708402</v>
      </c>
      <c r="D575">
        <v>99.176899689999999</v>
      </c>
      <c r="E575">
        <v>100.3655783</v>
      </c>
      <c r="F575">
        <v>101.8620923</v>
      </c>
      <c r="G575">
        <v>95.099953589999998</v>
      </c>
      <c r="H575">
        <v>99.836821360000002</v>
      </c>
      <c r="I575">
        <v>102.7459973</v>
      </c>
      <c r="J575">
        <v>102.1586195</v>
      </c>
      <c r="K575">
        <v>102.60580400000001</v>
      </c>
      <c r="L575">
        <v>103.06421520000001</v>
      </c>
      <c r="M575">
        <v>104.1699088</v>
      </c>
      <c r="N575">
        <v>106.6880039</v>
      </c>
      <c r="O575">
        <v>108.07629900000001</v>
      </c>
      <c r="P575">
        <v>108.48924529999999</v>
      </c>
      <c r="Q575">
        <v>108.1821453</v>
      </c>
      <c r="R575">
        <v>107.3607039</v>
      </c>
      <c r="S575">
        <v>106.28940919999999</v>
      </c>
      <c r="T575">
        <v>109.4794654</v>
      </c>
      <c r="U575">
        <v>112.74650819999999</v>
      </c>
      <c r="V575">
        <v>114.74747120000001</v>
      </c>
      <c r="W575">
        <v>115.4659022</v>
      </c>
      <c r="X575">
        <v>115.5196744</v>
      </c>
      <c r="Y575">
        <v>115.07815119999999</v>
      </c>
      <c r="Z575">
        <v>114.2712306</v>
      </c>
      <c r="AA575">
        <v>113.1926081</v>
      </c>
      <c r="AB575">
        <v>111.91496859999999</v>
      </c>
      <c r="AC575">
        <v>111.0883503</v>
      </c>
      <c r="AD575">
        <v>110.5512205</v>
      </c>
      <c r="AE575">
        <v>110.1837987</v>
      </c>
      <c r="AF575">
        <v>109.9110048</v>
      </c>
      <c r="AG575">
        <v>109.68385259999999</v>
      </c>
      <c r="AH575">
        <v>109.4908173</v>
      </c>
      <c r="AI575">
        <v>109.32194459999999</v>
      </c>
      <c r="AJ575">
        <v>109.1826418</v>
      </c>
      <c r="AK575">
        <v>109.07784030000001</v>
      </c>
      <c r="AL575">
        <v>109.0145655</v>
      </c>
      <c r="AM575">
        <v>109.0700447</v>
      </c>
      <c r="AN575">
        <v>109.2116011</v>
      </c>
      <c r="AO575">
        <v>109.41985630000001</v>
      </c>
      <c r="AP575">
        <v>109.6827303</v>
      </c>
      <c r="AQ575">
        <v>109.99237840000001</v>
      </c>
      <c r="AR575">
        <v>110.3413824</v>
      </c>
      <c r="AS575">
        <v>110.7228865</v>
      </c>
      <c r="AT575">
        <v>111.12706540000001</v>
      </c>
      <c r="AU575">
        <v>111.54281690000001</v>
      </c>
      <c r="AV575">
        <v>111.94991880000001</v>
      </c>
    </row>
    <row r="576" spans="1:48" x14ac:dyDescent="0.25">
      <c r="A576" t="s">
        <v>516</v>
      </c>
      <c r="B576">
        <v>8001.4989230644696</v>
      </c>
      <c r="C576">
        <v>8129.9655764324298</v>
      </c>
      <c r="D576">
        <v>8260.490382</v>
      </c>
      <c r="E576">
        <v>8279.3247589999901</v>
      </c>
      <c r="F576">
        <v>8055.7658799999999</v>
      </c>
      <c r="G576">
        <v>7792.9060509999999</v>
      </c>
      <c r="H576">
        <v>7732.2864159999999</v>
      </c>
      <c r="I576">
        <v>7566.7358169999998</v>
      </c>
      <c r="J576">
        <v>7320.3284569999996</v>
      </c>
      <c r="K576">
        <v>7135.9940919999999</v>
      </c>
      <c r="L576">
        <v>7041.0447869999998</v>
      </c>
      <c r="M576">
        <v>7013.5520500000002</v>
      </c>
      <c r="N576">
        <v>7039.8676640000003</v>
      </c>
      <c r="O576">
        <v>6995.7354130000003</v>
      </c>
      <c r="P576">
        <v>6901.6115</v>
      </c>
      <c r="Q576">
        <v>6811.7481859999998</v>
      </c>
      <c r="R576">
        <v>6724.8105729999997</v>
      </c>
      <c r="S576">
        <v>6551.3037770000001</v>
      </c>
      <c r="T576">
        <v>5930.3546269999997</v>
      </c>
      <c r="U576">
        <v>5420.0234609999998</v>
      </c>
      <c r="V576">
        <v>5008.1945850000002</v>
      </c>
      <c r="W576">
        <v>4664.0429290000002</v>
      </c>
      <c r="X576">
        <v>4373.8173850000003</v>
      </c>
      <c r="Y576">
        <v>4116.8784919999998</v>
      </c>
      <c r="Z576">
        <v>3878.381895</v>
      </c>
      <c r="AA576">
        <v>3654.6580239999998</v>
      </c>
      <c r="AB576">
        <v>3439.1819879999998</v>
      </c>
      <c r="AC576">
        <v>3228.979163</v>
      </c>
      <c r="AD576">
        <v>3027.5870690000002</v>
      </c>
      <c r="AE576">
        <v>2836.1896879999999</v>
      </c>
      <c r="AF576">
        <v>2657.3027630000001</v>
      </c>
      <c r="AG576">
        <v>2483.8623640000001</v>
      </c>
      <c r="AH576">
        <v>2319.1212380000002</v>
      </c>
      <c r="AI576">
        <v>2161.1920500000001</v>
      </c>
      <c r="AJ576">
        <v>2010.9349870000001</v>
      </c>
      <c r="AK576">
        <v>1867.811336</v>
      </c>
      <c r="AL576">
        <v>1731.532072</v>
      </c>
      <c r="AM576">
        <v>1604.060532</v>
      </c>
      <c r="AN576">
        <v>1485.202755</v>
      </c>
      <c r="AO576">
        <v>1373.865202</v>
      </c>
      <c r="AP576">
        <v>1272.061195</v>
      </c>
      <c r="AQ576">
        <v>1178.9768079999999</v>
      </c>
      <c r="AR576">
        <v>1093.758781</v>
      </c>
      <c r="AS576">
        <v>1018.3628169999999</v>
      </c>
      <c r="AT576">
        <v>951.53312259999996</v>
      </c>
      <c r="AU576">
        <v>893.3728582</v>
      </c>
      <c r="AV576">
        <v>844.02550740000004</v>
      </c>
    </row>
    <row r="577" spans="1:48" x14ac:dyDescent="0.25">
      <c r="A577" t="s">
        <v>517</v>
      </c>
      <c r="B577">
        <v>3215.6441836337999</v>
      </c>
      <c r="C577">
        <v>3267.2723911316202</v>
      </c>
      <c r="D577">
        <v>3319.6699739999999</v>
      </c>
      <c r="E577">
        <v>3330.784161</v>
      </c>
      <c r="F577">
        <v>3258.7117280000002</v>
      </c>
      <c r="G577">
        <v>3151.7562750000002</v>
      </c>
      <c r="H577">
        <v>3180.177788</v>
      </c>
      <c r="I577">
        <v>3164.3772979999999</v>
      </c>
      <c r="J577">
        <v>3056.0013399999998</v>
      </c>
      <c r="K577">
        <v>2983.552612</v>
      </c>
      <c r="L577">
        <v>2954.8605640000001</v>
      </c>
      <c r="M577">
        <v>2969.2749170000002</v>
      </c>
      <c r="N577">
        <v>2912.222397</v>
      </c>
      <c r="O577">
        <v>2764.2771419999999</v>
      </c>
      <c r="P577">
        <v>2544.6049170000001</v>
      </c>
      <c r="Q577">
        <v>2328.9172760000001</v>
      </c>
      <c r="R577">
        <v>2109.0260469999998</v>
      </c>
      <c r="S577">
        <v>2081.5376839999999</v>
      </c>
      <c r="T577">
        <v>2476.751139</v>
      </c>
      <c r="U577">
        <v>2474.6719800000001</v>
      </c>
      <c r="V577">
        <v>2378.8076919999999</v>
      </c>
      <c r="W577">
        <v>2251.4214579999998</v>
      </c>
      <c r="X577">
        <v>2121.582617</v>
      </c>
      <c r="Y577">
        <v>1992.279628</v>
      </c>
      <c r="Z577">
        <v>1864.442309</v>
      </c>
      <c r="AA577">
        <v>1739.8887239999999</v>
      </c>
      <c r="AB577">
        <v>1618.643182</v>
      </c>
      <c r="AC577">
        <v>1507.921233</v>
      </c>
      <c r="AD577">
        <v>1404.466518</v>
      </c>
      <c r="AE577">
        <v>1306.9237659999999</v>
      </c>
      <c r="AF577">
        <v>1215.258638</v>
      </c>
      <c r="AG577">
        <v>1126.290598</v>
      </c>
      <c r="AH577">
        <v>1041.746482</v>
      </c>
      <c r="AI577">
        <v>962.61682729999995</v>
      </c>
      <c r="AJ577">
        <v>889.08105130000001</v>
      </c>
      <c r="AK577">
        <v>821.13120030000005</v>
      </c>
      <c r="AL577">
        <v>758.58010190000005</v>
      </c>
      <c r="AM577">
        <v>702.25682870000003</v>
      </c>
      <c r="AN577">
        <v>651.31677439999999</v>
      </c>
      <c r="AO577">
        <v>605.22287940000001</v>
      </c>
      <c r="AP577">
        <v>563.98079370000005</v>
      </c>
      <c r="AQ577">
        <v>527.04599450000001</v>
      </c>
      <c r="AR577">
        <v>494.0859643</v>
      </c>
      <c r="AS577">
        <v>465.14138559999998</v>
      </c>
      <c r="AT577">
        <v>439.6880524</v>
      </c>
      <c r="AU577">
        <v>417.44272610000002</v>
      </c>
      <c r="AV577">
        <v>398.2668099</v>
      </c>
    </row>
    <row r="578" spans="1:48" x14ac:dyDescent="0.25">
      <c r="A578" t="s">
        <v>713</v>
      </c>
      <c r="B578">
        <v>0.96116878123798499</v>
      </c>
      <c r="C578">
        <v>0.98039215686274495</v>
      </c>
      <c r="D578">
        <v>1.0000000090000001</v>
      </c>
      <c r="E578">
        <v>0.99757671349999999</v>
      </c>
      <c r="F578">
        <v>1.208254766</v>
      </c>
      <c r="G578">
        <v>0.88034984319999998</v>
      </c>
      <c r="H578">
        <v>0.9216245917</v>
      </c>
      <c r="I578">
        <v>0.94264501089999997</v>
      </c>
      <c r="J578">
        <v>1.089942448</v>
      </c>
      <c r="K578">
        <v>0.95978787590000003</v>
      </c>
      <c r="L578">
        <v>0.76358870710000004</v>
      </c>
      <c r="M578">
        <v>0.73631472200000003</v>
      </c>
      <c r="N578">
        <v>0.66389011070000004</v>
      </c>
      <c r="O578">
        <v>0.72119648390000002</v>
      </c>
      <c r="P578">
        <v>0.78546620099999997</v>
      </c>
      <c r="Q578">
        <v>0.85680125289999998</v>
      </c>
      <c r="R578">
        <v>0.93595073019999997</v>
      </c>
      <c r="S578">
        <v>1.0249181730000001</v>
      </c>
      <c r="T578">
        <v>1.123580746</v>
      </c>
      <c r="U578">
        <v>1.232785003</v>
      </c>
      <c r="V578">
        <v>1.3534513720000001</v>
      </c>
      <c r="W578">
        <v>1.4866067949999999</v>
      </c>
      <c r="X578">
        <v>1.598235909</v>
      </c>
      <c r="Y578">
        <v>1.7183638429999999</v>
      </c>
      <c r="Z578">
        <v>1.8476767169999999</v>
      </c>
      <c r="AA578">
        <v>1.986938461</v>
      </c>
      <c r="AB578">
        <v>2.1369557810000002</v>
      </c>
      <c r="AC578">
        <v>2.230407547</v>
      </c>
      <c r="AD578">
        <v>2.327690177</v>
      </c>
      <c r="AE578">
        <v>2.429077114</v>
      </c>
      <c r="AF578">
        <v>2.5348424770000002</v>
      </c>
      <c r="AG578">
        <v>2.6451925219999999</v>
      </c>
      <c r="AH578">
        <v>2.760361622</v>
      </c>
      <c r="AI578">
        <v>2.8805879010000002</v>
      </c>
      <c r="AJ578">
        <v>3.0060972060000002</v>
      </c>
      <c r="AK578">
        <v>3.137121756</v>
      </c>
      <c r="AL578">
        <v>3.2739011250000001</v>
      </c>
      <c r="AM578">
        <v>3.367625302</v>
      </c>
      <c r="AN578">
        <v>3.463960819</v>
      </c>
      <c r="AO578">
        <v>3.5629920560000001</v>
      </c>
      <c r="AP578">
        <v>3.6648341719999999</v>
      </c>
      <c r="AQ578">
        <v>3.7695843880000002</v>
      </c>
      <c r="AR578">
        <v>3.8773361030000002</v>
      </c>
      <c r="AS578">
        <v>3.9882206600000001</v>
      </c>
      <c r="AT578">
        <v>4.1023400719999996</v>
      </c>
      <c r="AU578">
        <v>4.2198095689999997</v>
      </c>
      <c r="AV578">
        <v>4.3407887040000004</v>
      </c>
    </row>
    <row r="579" spans="1:48" x14ac:dyDescent="0.25">
      <c r="A579" t="s">
        <v>714</v>
      </c>
      <c r="B579">
        <v>0.96116878123798499</v>
      </c>
      <c r="C579">
        <v>0.98039215686274495</v>
      </c>
      <c r="D579">
        <v>1.0000000090000001</v>
      </c>
      <c r="E579">
        <v>0.99757671349999999</v>
      </c>
      <c r="F579">
        <v>1.208254766</v>
      </c>
      <c r="G579">
        <v>0.88034984319999998</v>
      </c>
      <c r="H579">
        <v>0.9216245917</v>
      </c>
      <c r="I579">
        <v>0.94264501089999997</v>
      </c>
      <c r="J579">
        <v>1.089942448</v>
      </c>
      <c r="K579">
        <v>0.95978787590000003</v>
      </c>
      <c r="L579">
        <v>0.76358870710000004</v>
      </c>
      <c r="M579">
        <v>0.73631472200000003</v>
      </c>
      <c r="N579">
        <v>0.66389011070000004</v>
      </c>
      <c r="O579">
        <v>0.72119648390000002</v>
      </c>
      <c r="P579">
        <v>0.78546620099999997</v>
      </c>
      <c r="Q579">
        <v>0.85680125289999998</v>
      </c>
      <c r="R579">
        <v>0.93595073019999997</v>
      </c>
      <c r="S579">
        <v>1.0249181730000001</v>
      </c>
      <c r="T579">
        <v>1.123580746</v>
      </c>
      <c r="U579">
        <v>1.232785003</v>
      </c>
      <c r="V579">
        <v>1.3534513720000001</v>
      </c>
      <c r="W579">
        <v>1.4866067949999999</v>
      </c>
      <c r="X579">
        <v>1.598235909</v>
      </c>
      <c r="Y579">
        <v>1.7183638429999999</v>
      </c>
      <c r="Z579">
        <v>1.8476767169999999</v>
      </c>
      <c r="AA579">
        <v>1.986938461</v>
      </c>
      <c r="AB579">
        <v>2.1369557810000002</v>
      </c>
      <c r="AC579">
        <v>2.230407547</v>
      </c>
      <c r="AD579">
        <v>2.327690177</v>
      </c>
      <c r="AE579">
        <v>2.429077114</v>
      </c>
      <c r="AF579">
        <v>2.5348424770000002</v>
      </c>
      <c r="AG579">
        <v>2.6451925219999999</v>
      </c>
      <c r="AH579">
        <v>2.760361622</v>
      </c>
      <c r="AI579">
        <v>2.8805879010000002</v>
      </c>
      <c r="AJ579">
        <v>3.0060972060000002</v>
      </c>
      <c r="AK579">
        <v>3.137121756</v>
      </c>
      <c r="AL579">
        <v>3.2739011250000001</v>
      </c>
      <c r="AM579">
        <v>3.367625302</v>
      </c>
      <c r="AN579">
        <v>3.463960819</v>
      </c>
      <c r="AO579">
        <v>3.5629920560000001</v>
      </c>
      <c r="AP579">
        <v>3.6648341719999999</v>
      </c>
      <c r="AQ579">
        <v>3.7695843880000002</v>
      </c>
      <c r="AR579">
        <v>3.8773361030000002</v>
      </c>
      <c r="AS579">
        <v>3.9882206600000001</v>
      </c>
      <c r="AT579">
        <v>4.1023400719999996</v>
      </c>
      <c r="AU579">
        <v>4.2198095689999997</v>
      </c>
      <c r="AV579">
        <v>4.3407887040000004</v>
      </c>
    </row>
    <row r="580" spans="1:48" x14ac:dyDescent="0.25">
      <c r="A580" t="s">
        <v>715</v>
      </c>
      <c r="B580">
        <v>0.96116878123798499</v>
      </c>
      <c r="C580">
        <v>0.98039215686274495</v>
      </c>
      <c r="D580">
        <v>1.0000000090000001</v>
      </c>
      <c r="E580">
        <v>0.99757671349999999</v>
      </c>
      <c r="F580">
        <v>1.208254766</v>
      </c>
      <c r="G580">
        <v>0.88034984319999998</v>
      </c>
      <c r="H580">
        <v>0.9216245917</v>
      </c>
      <c r="I580">
        <v>0.94264501089999997</v>
      </c>
      <c r="J580">
        <v>1.089942448</v>
      </c>
      <c r="K580">
        <v>0.95978787590000003</v>
      </c>
      <c r="L580">
        <v>0.76358870710000004</v>
      </c>
      <c r="M580">
        <v>0.73631472200000003</v>
      </c>
      <c r="N580">
        <v>0.66389011070000004</v>
      </c>
      <c r="O580">
        <v>0.72119648390000002</v>
      </c>
      <c r="P580">
        <v>0.78546620099999997</v>
      </c>
      <c r="Q580">
        <v>0.85680125289999998</v>
      </c>
      <c r="R580">
        <v>0.93595073019999997</v>
      </c>
      <c r="S580">
        <v>1.0249181730000001</v>
      </c>
      <c r="T580">
        <v>1.123580746</v>
      </c>
      <c r="U580">
        <v>1.232785003</v>
      </c>
      <c r="V580">
        <v>1.3534513720000001</v>
      </c>
      <c r="W580">
        <v>1.4866067949999999</v>
      </c>
      <c r="X580">
        <v>1.598235909</v>
      </c>
      <c r="Y580">
        <v>1.7183638429999999</v>
      </c>
      <c r="Z580">
        <v>1.8476767169999999</v>
      </c>
      <c r="AA580">
        <v>1.986938461</v>
      </c>
      <c r="AB580">
        <v>2.1369557810000002</v>
      </c>
      <c r="AC580">
        <v>2.230407547</v>
      </c>
      <c r="AD580">
        <v>2.327690177</v>
      </c>
      <c r="AE580">
        <v>2.429077114</v>
      </c>
      <c r="AF580">
        <v>2.5348424770000002</v>
      </c>
      <c r="AG580">
        <v>2.6451925219999999</v>
      </c>
      <c r="AH580">
        <v>2.760361622</v>
      </c>
      <c r="AI580">
        <v>2.8805879010000002</v>
      </c>
      <c r="AJ580">
        <v>3.0060972060000002</v>
      </c>
      <c r="AK580">
        <v>3.137121756</v>
      </c>
      <c r="AL580">
        <v>3.2739011250000001</v>
      </c>
      <c r="AM580">
        <v>3.367625302</v>
      </c>
      <c r="AN580">
        <v>3.463960819</v>
      </c>
      <c r="AO580">
        <v>3.5629920560000001</v>
      </c>
      <c r="AP580">
        <v>3.6648341719999999</v>
      </c>
      <c r="AQ580">
        <v>3.7695843880000002</v>
      </c>
      <c r="AR580">
        <v>3.8773361030000002</v>
      </c>
      <c r="AS580">
        <v>3.9882206600000001</v>
      </c>
      <c r="AT580">
        <v>4.1023400719999996</v>
      </c>
      <c r="AU580">
        <v>4.2198095689999997</v>
      </c>
      <c r="AV580">
        <v>4.3407887040000004</v>
      </c>
    </row>
    <row r="581" spans="1:48" x14ac:dyDescent="0.25">
      <c r="A581" t="s">
        <v>716</v>
      </c>
      <c r="B581">
        <v>0.96116878123798499</v>
      </c>
      <c r="C581">
        <v>0.98039215686274495</v>
      </c>
      <c r="D581">
        <v>1.0000000090000001</v>
      </c>
      <c r="E581">
        <v>0.99757671349999999</v>
      </c>
      <c r="F581">
        <v>1.208254766</v>
      </c>
      <c r="G581">
        <v>0.88034984319999998</v>
      </c>
      <c r="H581">
        <v>0.9216245917</v>
      </c>
      <c r="I581">
        <v>0.94264501089999997</v>
      </c>
      <c r="J581">
        <v>1.089942448</v>
      </c>
      <c r="K581">
        <v>0.95978787590000003</v>
      </c>
      <c r="L581">
        <v>0.76358870710000004</v>
      </c>
      <c r="M581">
        <v>0.73631472200000003</v>
      </c>
      <c r="N581">
        <v>0.66389011070000004</v>
      </c>
      <c r="O581">
        <v>0.72119648390000002</v>
      </c>
      <c r="P581">
        <v>0.78546620099999997</v>
      </c>
      <c r="Q581">
        <v>0.85680125289999998</v>
      </c>
      <c r="R581">
        <v>0.93595073019999997</v>
      </c>
      <c r="S581">
        <v>1.0249181730000001</v>
      </c>
      <c r="T581">
        <v>1.123580746</v>
      </c>
      <c r="U581">
        <v>1.232785003</v>
      </c>
      <c r="V581">
        <v>1.3534513720000001</v>
      </c>
      <c r="W581">
        <v>1.4866067949999999</v>
      </c>
      <c r="X581">
        <v>1.598235909</v>
      </c>
      <c r="Y581">
        <v>1.7183638429999999</v>
      </c>
      <c r="Z581">
        <v>1.8476767169999999</v>
      </c>
      <c r="AA581">
        <v>1.986938461</v>
      </c>
      <c r="AB581">
        <v>2.1369557810000002</v>
      </c>
      <c r="AC581">
        <v>2.230407547</v>
      </c>
      <c r="AD581">
        <v>2.327690177</v>
      </c>
      <c r="AE581">
        <v>2.429077114</v>
      </c>
      <c r="AF581">
        <v>2.5348424770000002</v>
      </c>
      <c r="AG581">
        <v>2.6451925219999999</v>
      </c>
      <c r="AH581">
        <v>2.760361622</v>
      </c>
      <c r="AI581">
        <v>2.8805879010000002</v>
      </c>
      <c r="AJ581">
        <v>3.0060972060000002</v>
      </c>
      <c r="AK581">
        <v>3.137121756</v>
      </c>
      <c r="AL581">
        <v>3.2739011250000001</v>
      </c>
      <c r="AM581">
        <v>3.367625302</v>
      </c>
      <c r="AN581">
        <v>3.463960819</v>
      </c>
      <c r="AO581">
        <v>3.5629920560000001</v>
      </c>
      <c r="AP581">
        <v>3.6648341719999999</v>
      </c>
      <c r="AQ581">
        <v>3.7695843880000002</v>
      </c>
      <c r="AR581">
        <v>3.8773361030000002</v>
      </c>
      <c r="AS581">
        <v>3.9882206600000001</v>
      </c>
      <c r="AT581">
        <v>4.1023400719999996</v>
      </c>
      <c r="AU581">
        <v>4.2198095689999997</v>
      </c>
      <c r="AV581">
        <v>4.3407887040000004</v>
      </c>
    </row>
    <row r="582" spans="1:48" x14ac:dyDescent="0.25">
      <c r="A582" t="s">
        <v>81</v>
      </c>
      <c r="B582">
        <v>0.96116878123798499</v>
      </c>
      <c r="C582">
        <v>0.98039215686274495</v>
      </c>
      <c r="D582">
        <v>0.99999983589999997</v>
      </c>
      <c r="E582">
        <v>1.022628885</v>
      </c>
      <c r="F582">
        <v>1.0504826469999999</v>
      </c>
      <c r="G582">
        <v>1.0535490970000001</v>
      </c>
      <c r="H582">
        <v>1.0747986890000001</v>
      </c>
      <c r="I582">
        <v>1.0960735450000001</v>
      </c>
      <c r="J582">
        <v>1.114798457</v>
      </c>
      <c r="K582">
        <v>1.12650199</v>
      </c>
      <c r="L582">
        <v>1.140662662</v>
      </c>
      <c r="M582">
        <v>1.1509091920000001</v>
      </c>
      <c r="N582">
        <v>1.166966841</v>
      </c>
      <c r="O582">
        <v>1.183930666</v>
      </c>
      <c r="P582">
        <v>1.2045058660000001</v>
      </c>
      <c r="Q582">
        <v>1.2283452500000001</v>
      </c>
      <c r="R582">
        <v>1.2567998970000001</v>
      </c>
      <c r="S582">
        <v>1.2899064</v>
      </c>
      <c r="T582">
        <v>1.325756723</v>
      </c>
      <c r="U582">
        <v>1.364600276</v>
      </c>
      <c r="V582">
        <v>1.4050672369999999</v>
      </c>
      <c r="W582">
        <v>1.4462498399999999</v>
      </c>
      <c r="X582">
        <v>1.486894851</v>
      </c>
      <c r="Y582">
        <v>1.527276648</v>
      </c>
      <c r="Z582">
        <v>1.566617997</v>
      </c>
      <c r="AA582">
        <v>1.6051455269999999</v>
      </c>
      <c r="AB582">
        <v>1.642262423</v>
      </c>
      <c r="AC582">
        <v>1.677157596</v>
      </c>
      <c r="AD582">
        <v>1.7105617289999999</v>
      </c>
      <c r="AE582">
        <v>1.742935511</v>
      </c>
      <c r="AF582">
        <v>1.775307875</v>
      </c>
      <c r="AG582">
        <v>1.806405568</v>
      </c>
      <c r="AH582">
        <v>1.8371810049999999</v>
      </c>
      <c r="AI582">
        <v>1.8672524290000001</v>
      </c>
      <c r="AJ582">
        <v>1.896905426</v>
      </c>
      <c r="AK582">
        <v>1.9259464980000001</v>
      </c>
      <c r="AL582">
        <v>1.9541603649999999</v>
      </c>
      <c r="AM582">
        <v>1.981968554</v>
      </c>
      <c r="AN582">
        <v>2.0094225959999998</v>
      </c>
      <c r="AO582">
        <v>2.0361152520000001</v>
      </c>
      <c r="AP582">
        <v>2.0628670229999999</v>
      </c>
      <c r="AQ582">
        <v>2.0895444300000001</v>
      </c>
      <c r="AR582">
        <v>2.1157803720000001</v>
      </c>
      <c r="AS582">
        <v>2.142705603</v>
      </c>
      <c r="AT582">
        <v>2.1699650799999999</v>
      </c>
      <c r="AU582">
        <v>2.1978469220000001</v>
      </c>
      <c r="AV582">
        <v>2.22746076</v>
      </c>
    </row>
    <row r="583" spans="1:48" x14ac:dyDescent="0.25">
      <c r="A583" t="s">
        <v>159</v>
      </c>
      <c r="B583">
        <v>0.96116878123798499</v>
      </c>
      <c r="C583">
        <v>0.98039215686274495</v>
      </c>
      <c r="D583">
        <v>0.99999996199999996</v>
      </c>
      <c r="E583">
        <v>1.0232379030000001</v>
      </c>
      <c r="F583">
        <v>1.0543428969999999</v>
      </c>
      <c r="G583">
        <v>1.0605639929999999</v>
      </c>
      <c r="H583">
        <v>1.0700957799999999</v>
      </c>
      <c r="I583">
        <v>1.0913752539999999</v>
      </c>
      <c r="J583">
        <v>1.106011729</v>
      </c>
      <c r="K583">
        <v>1.1253011470000001</v>
      </c>
      <c r="L583">
        <v>1.136690239</v>
      </c>
      <c r="M583">
        <v>1.14950679</v>
      </c>
      <c r="N583">
        <v>1.1626317509999999</v>
      </c>
      <c r="O583">
        <v>1.1791924499999999</v>
      </c>
      <c r="P583">
        <v>1.1997635529999999</v>
      </c>
      <c r="Q583">
        <v>1.223949492</v>
      </c>
      <c r="R583">
        <v>1.2523101489999999</v>
      </c>
      <c r="S583">
        <v>1.2847834010000001</v>
      </c>
      <c r="T583">
        <v>1.320817173</v>
      </c>
      <c r="U583">
        <v>1.359211588</v>
      </c>
      <c r="V583">
        <v>1.399522041</v>
      </c>
      <c r="W583">
        <v>1.441060107</v>
      </c>
      <c r="X583">
        <v>1.4825548120000001</v>
      </c>
      <c r="Y583">
        <v>1.5238758299999999</v>
      </c>
      <c r="Z583">
        <v>1.5647573349999999</v>
      </c>
      <c r="AA583">
        <v>1.6051552609999999</v>
      </c>
      <c r="AB583">
        <v>1.645016641</v>
      </c>
      <c r="AC583">
        <v>1.683096857</v>
      </c>
      <c r="AD583">
        <v>1.719989888</v>
      </c>
      <c r="AE583">
        <v>1.7560203489999999</v>
      </c>
      <c r="AF583">
        <v>1.791623822</v>
      </c>
      <c r="AG583">
        <v>1.826788973</v>
      </c>
      <c r="AH583">
        <v>1.861615536</v>
      </c>
      <c r="AI583">
        <v>1.8961321520000001</v>
      </c>
      <c r="AJ583">
        <v>1.930349903</v>
      </c>
      <c r="AK583">
        <v>1.9642339449999999</v>
      </c>
      <c r="AL583">
        <v>1.997702879</v>
      </c>
      <c r="AM583">
        <v>2.0307069109999998</v>
      </c>
      <c r="AN583">
        <v>2.0634046480000001</v>
      </c>
      <c r="AO583">
        <v>2.0958166070000002</v>
      </c>
      <c r="AP583">
        <v>2.128193402</v>
      </c>
      <c r="AQ583">
        <v>2.1606764140000001</v>
      </c>
      <c r="AR583">
        <v>2.1932937539999999</v>
      </c>
      <c r="AS583">
        <v>2.2263727680000001</v>
      </c>
      <c r="AT583">
        <v>2.2600455400000001</v>
      </c>
      <c r="AU583">
        <v>2.2944939799999999</v>
      </c>
      <c r="AV583">
        <v>2.330010943</v>
      </c>
    </row>
    <row r="584" spans="1:48" x14ac:dyDescent="0.25">
      <c r="A584" t="s">
        <v>160</v>
      </c>
      <c r="B584">
        <v>0.96116878123798499</v>
      </c>
      <c r="C584">
        <v>0.98039215686274495</v>
      </c>
      <c r="D584">
        <v>0.99999994160000005</v>
      </c>
      <c r="E584">
        <v>1.0251888280000001</v>
      </c>
      <c r="F584">
        <v>1.0538839209999999</v>
      </c>
      <c r="G584">
        <v>1.0588787909999999</v>
      </c>
      <c r="H584">
        <v>1.0732765289999999</v>
      </c>
      <c r="I584">
        <v>1.0860384460000001</v>
      </c>
      <c r="J584">
        <v>1.102090813</v>
      </c>
      <c r="K584">
        <v>1.1148992259999999</v>
      </c>
      <c r="L584">
        <v>1.133011011</v>
      </c>
      <c r="M584">
        <v>1.146116715</v>
      </c>
      <c r="N584">
        <v>1.160183527</v>
      </c>
      <c r="O584">
        <v>1.1761952259999999</v>
      </c>
      <c r="P584">
        <v>1.1953013400000001</v>
      </c>
      <c r="Q584">
        <v>1.217499178</v>
      </c>
      <c r="R584">
        <v>1.2436731249999999</v>
      </c>
      <c r="S584">
        <v>1.2738182790000001</v>
      </c>
      <c r="T584">
        <v>1.305043352</v>
      </c>
      <c r="U584">
        <v>1.3379087359999999</v>
      </c>
      <c r="V584">
        <v>1.372579738</v>
      </c>
      <c r="W584">
        <v>1.408512915</v>
      </c>
      <c r="X584">
        <v>1.444776383</v>
      </c>
      <c r="Y584">
        <v>1.480984343</v>
      </c>
      <c r="Z584">
        <v>1.5167126339999999</v>
      </c>
      <c r="AA584">
        <v>1.55177056</v>
      </c>
      <c r="AB584">
        <v>1.5860436680000001</v>
      </c>
      <c r="AC584">
        <v>1.619032853</v>
      </c>
      <c r="AD584">
        <v>1.6509660209999999</v>
      </c>
      <c r="AE584">
        <v>1.6820026210000001</v>
      </c>
      <c r="AF584">
        <v>1.712428236</v>
      </c>
      <c r="AG584">
        <v>1.742279175</v>
      </c>
      <c r="AH584">
        <v>1.7716063879999999</v>
      </c>
      <c r="AI584">
        <v>1.8004761949999999</v>
      </c>
      <c r="AJ584">
        <v>1.828898455</v>
      </c>
      <c r="AK584">
        <v>1.8568584859999999</v>
      </c>
      <c r="AL584">
        <v>1.884295609</v>
      </c>
      <c r="AM584">
        <v>1.9112131459999999</v>
      </c>
      <c r="AN584">
        <v>1.93771849</v>
      </c>
      <c r="AO584">
        <v>1.963857237</v>
      </c>
      <c r="AP584">
        <v>1.9898081519999999</v>
      </c>
      <c r="AQ584">
        <v>2.0157073620000001</v>
      </c>
      <c r="AR584">
        <v>2.0416275320000001</v>
      </c>
      <c r="AS584">
        <v>2.067796435</v>
      </c>
      <c r="AT584">
        <v>2.0943599829999999</v>
      </c>
      <c r="AU584">
        <v>2.1214862189999999</v>
      </c>
      <c r="AV584">
        <v>2.1494242360000002</v>
      </c>
    </row>
    <row r="585" spans="1:48" x14ac:dyDescent="0.25">
      <c r="A585" t="s">
        <v>161</v>
      </c>
      <c r="B585">
        <v>0.96116878123798499</v>
      </c>
      <c r="C585">
        <v>0.98039215686274495</v>
      </c>
      <c r="D585">
        <v>1.0000000069999999</v>
      </c>
      <c r="E585">
        <v>1.024332746</v>
      </c>
      <c r="F585">
        <v>1.050004027</v>
      </c>
      <c r="G585">
        <v>1.072641961</v>
      </c>
      <c r="H585">
        <v>1.0908823830000001</v>
      </c>
      <c r="I585">
        <v>1.111136567</v>
      </c>
      <c r="J585">
        <v>1.1260745759999999</v>
      </c>
      <c r="K585">
        <v>1.143549191</v>
      </c>
      <c r="L585">
        <v>1.17049052</v>
      </c>
      <c r="M585">
        <v>1.1910034570000001</v>
      </c>
      <c r="N585">
        <v>1.2109293640000001</v>
      </c>
      <c r="O585">
        <v>1.2320209259999999</v>
      </c>
      <c r="P585">
        <v>1.2546943159999999</v>
      </c>
      <c r="Q585">
        <v>1.279174026</v>
      </c>
      <c r="R585">
        <v>1.3056562309999999</v>
      </c>
      <c r="S585">
        <v>1.3339814670000001</v>
      </c>
      <c r="T585">
        <v>1.3631321839999999</v>
      </c>
      <c r="U585">
        <v>1.394701993</v>
      </c>
      <c r="V585">
        <v>1.4274912360000001</v>
      </c>
      <c r="W585">
        <v>1.460986543</v>
      </c>
      <c r="X585">
        <v>1.4948748140000001</v>
      </c>
      <c r="Y585">
        <v>1.5290393499999999</v>
      </c>
      <c r="Z585">
        <v>1.563330069</v>
      </c>
      <c r="AA585">
        <v>1.5977032419999999</v>
      </c>
      <c r="AB585">
        <v>1.6320839330000001</v>
      </c>
      <c r="AC585">
        <v>1.6666656470000001</v>
      </c>
      <c r="AD585">
        <v>1.701235469</v>
      </c>
      <c r="AE585">
        <v>1.735880952</v>
      </c>
      <c r="AF585">
        <v>1.7708149769999999</v>
      </c>
      <c r="AG585">
        <v>1.806067997</v>
      </c>
      <c r="AH585">
        <v>1.8416990440000001</v>
      </c>
      <c r="AI585">
        <v>1.8777841420000001</v>
      </c>
      <c r="AJ585">
        <v>1.9143091409999999</v>
      </c>
      <c r="AK585">
        <v>1.951253895</v>
      </c>
      <c r="AL585">
        <v>1.9885807660000001</v>
      </c>
      <c r="AM585">
        <v>2.0263322669999999</v>
      </c>
      <c r="AN585">
        <v>2.0645413920000002</v>
      </c>
      <c r="AO585">
        <v>2.1032188409999999</v>
      </c>
      <c r="AP585">
        <v>2.142459165</v>
      </c>
      <c r="AQ585">
        <v>2.182318446</v>
      </c>
      <c r="AR585">
        <v>2.222835984</v>
      </c>
      <c r="AS585">
        <v>2.264139117</v>
      </c>
      <c r="AT585">
        <v>2.3062847629999998</v>
      </c>
      <c r="AU585">
        <v>2.3493510369999999</v>
      </c>
      <c r="AV585">
        <v>2.3942300809999999</v>
      </c>
    </row>
    <row r="586" spans="1:48" x14ac:dyDescent="0.25">
      <c r="A586" t="s">
        <v>162</v>
      </c>
      <c r="B586">
        <v>0.96116878123798499</v>
      </c>
      <c r="C586">
        <v>0.98039215686274495</v>
      </c>
      <c r="D586">
        <v>0.99999987479999997</v>
      </c>
      <c r="E586">
        <v>1.0249037590000001</v>
      </c>
      <c r="F586">
        <v>1.0584432029999999</v>
      </c>
      <c r="G586">
        <v>1.0924428740000001</v>
      </c>
      <c r="H586">
        <v>1.1243046299999999</v>
      </c>
      <c r="I586">
        <v>1.1310291159999999</v>
      </c>
      <c r="J586">
        <v>1.1482078090000001</v>
      </c>
      <c r="K586">
        <v>1.170567642</v>
      </c>
      <c r="L586">
        <v>1.1918496940000001</v>
      </c>
      <c r="M586">
        <v>1.21251653</v>
      </c>
      <c r="N586">
        <v>1.2316342739999999</v>
      </c>
      <c r="O586">
        <v>1.2503672530000001</v>
      </c>
      <c r="P586">
        <v>1.2711456290000001</v>
      </c>
      <c r="Q586">
        <v>1.295262058</v>
      </c>
      <c r="R586">
        <v>1.3235816490000001</v>
      </c>
      <c r="S586">
        <v>1.3559599769999999</v>
      </c>
      <c r="T586">
        <v>1.3895179419999999</v>
      </c>
      <c r="U586">
        <v>1.426437256</v>
      </c>
      <c r="V586">
        <v>1.466385109</v>
      </c>
      <c r="W586">
        <v>1.5080089590000001</v>
      </c>
      <c r="X586">
        <v>1.5501246630000001</v>
      </c>
      <c r="Y586">
        <v>1.5923407999999999</v>
      </c>
      <c r="Z586">
        <v>1.634157614</v>
      </c>
      <c r="AA586">
        <v>1.6755412009999999</v>
      </c>
      <c r="AB586">
        <v>1.7163128430000001</v>
      </c>
      <c r="AC586">
        <v>1.756262947</v>
      </c>
      <c r="AD586">
        <v>1.7952967230000001</v>
      </c>
      <c r="AE586">
        <v>1.833660603</v>
      </c>
      <c r="AF586">
        <v>1.871827253</v>
      </c>
      <c r="AG586">
        <v>1.909438808</v>
      </c>
      <c r="AH586">
        <v>1.946784375</v>
      </c>
      <c r="AI586">
        <v>1.983842637</v>
      </c>
      <c r="AJ586">
        <v>2.0206617929999999</v>
      </c>
      <c r="AK586">
        <v>2.0571826209999999</v>
      </c>
      <c r="AL586">
        <v>2.0932997310000001</v>
      </c>
      <c r="AM586">
        <v>2.1291944759999999</v>
      </c>
      <c r="AN586">
        <v>2.1649220360000001</v>
      </c>
      <c r="AO586">
        <v>2.200397567</v>
      </c>
      <c r="AP586">
        <v>2.2360097300000001</v>
      </c>
      <c r="AQ586">
        <v>2.2717874240000002</v>
      </c>
      <c r="AR586">
        <v>2.307678857</v>
      </c>
      <c r="AS586">
        <v>2.344208064</v>
      </c>
      <c r="AT586">
        <v>2.3813507839999999</v>
      </c>
      <c r="AU586">
        <v>2.4193269750000002</v>
      </c>
      <c r="AV586">
        <v>2.4585319029999999</v>
      </c>
    </row>
    <row r="587" spans="1:48" x14ac:dyDescent="0.25">
      <c r="A587" t="s">
        <v>163</v>
      </c>
      <c r="B587">
        <v>0.96116878123798499</v>
      </c>
      <c r="C587">
        <v>0.98039215686274495</v>
      </c>
      <c r="D587">
        <v>0.9999999396</v>
      </c>
      <c r="E587">
        <v>1.0238322500000001</v>
      </c>
      <c r="F587">
        <v>1.0544143260000001</v>
      </c>
      <c r="G587">
        <v>1.0826480970000001</v>
      </c>
      <c r="H587">
        <v>1.1078777</v>
      </c>
      <c r="I587">
        <v>1.1153753989999999</v>
      </c>
      <c r="J587">
        <v>1.137270008</v>
      </c>
      <c r="K587">
        <v>1.1582269949999999</v>
      </c>
      <c r="L587">
        <v>1.1774197179999999</v>
      </c>
      <c r="M587">
        <v>1.1981999210000001</v>
      </c>
      <c r="N587">
        <v>1.2184361319999999</v>
      </c>
      <c r="O587">
        <v>1.2373607760000001</v>
      </c>
      <c r="P587">
        <v>1.2579908580000001</v>
      </c>
      <c r="Q587">
        <v>1.281791597</v>
      </c>
      <c r="R587">
        <v>1.3094338759999999</v>
      </c>
      <c r="S587">
        <v>1.3409159340000001</v>
      </c>
      <c r="T587">
        <v>1.3749376879999999</v>
      </c>
      <c r="U587">
        <v>1.4105078120000001</v>
      </c>
      <c r="V587">
        <v>1.4486465820000001</v>
      </c>
      <c r="W587">
        <v>1.4881448829999999</v>
      </c>
      <c r="X587">
        <v>1.5278261500000001</v>
      </c>
      <c r="Y587">
        <v>1.5677799160000001</v>
      </c>
      <c r="Z587">
        <v>1.607069772</v>
      </c>
      <c r="AA587">
        <v>1.6461827659999999</v>
      </c>
      <c r="AB587">
        <v>1.6842314039999999</v>
      </c>
      <c r="AC587">
        <v>1.7219880030000001</v>
      </c>
      <c r="AD587">
        <v>1.758273561</v>
      </c>
      <c r="AE587">
        <v>1.793696889</v>
      </c>
      <c r="AF587">
        <v>1.829841088</v>
      </c>
      <c r="AG587">
        <v>1.8645207399999999</v>
      </c>
      <c r="AH587">
        <v>1.899315514</v>
      </c>
      <c r="AI587">
        <v>1.933791743</v>
      </c>
      <c r="AJ587">
        <v>1.968282482</v>
      </c>
      <c r="AK587">
        <v>2.0025050769999999</v>
      </c>
      <c r="AL587">
        <v>2.0361262189999998</v>
      </c>
      <c r="AM587">
        <v>2.0699783209999998</v>
      </c>
      <c r="AN587">
        <v>2.1039915919999999</v>
      </c>
      <c r="AO587">
        <v>2.1373159799999999</v>
      </c>
      <c r="AP587">
        <v>2.171239607</v>
      </c>
      <c r="AQ587">
        <v>2.2053847069999999</v>
      </c>
      <c r="AR587">
        <v>2.2389606249999998</v>
      </c>
      <c r="AS587">
        <v>2.2738246690000001</v>
      </c>
      <c r="AT587">
        <v>2.3091893369999998</v>
      </c>
      <c r="AU587">
        <v>2.3452356230000002</v>
      </c>
      <c r="AV587">
        <v>2.3825266709999999</v>
      </c>
    </row>
    <row r="588" spans="1:48" x14ac:dyDescent="0.25">
      <c r="A588" t="s">
        <v>164</v>
      </c>
      <c r="B588">
        <v>0.96116878123798499</v>
      </c>
      <c r="C588">
        <v>0.98039215686274495</v>
      </c>
      <c r="D588">
        <v>0.99999986789999995</v>
      </c>
      <c r="E588">
        <v>1.0234705820000001</v>
      </c>
      <c r="F588">
        <v>1.0523212689999999</v>
      </c>
      <c r="G588">
        <v>1.0797532969999999</v>
      </c>
      <c r="H588">
        <v>1.099954721</v>
      </c>
      <c r="I588">
        <v>1.1199070710000001</v>
      </c>
      <c r="J588">
        <v>1.143176572</v>
      </c>
      <c r="K588">
        <v>1.1604666720000001</v>
      </c>
      <c r="L588">
        <v>1.1821762760000001</v>
      </c>
      <c r="M588">
        <v>1.1972926429999999</v>
      </c>
      <c r="N588">
        <v>1.2085738290000001</v>
      </c>
      <c r="O588">
        <v>1.220837277</v>
      </c>
      <c r="P588">
        <v>1.2358186689999999</v>
      </c>
      <c r="Q588">
        <v>1.254052143</v>
      </c>
      <c r="R588">
        <v>1.2759488699999999</v>
      </c>
      <c r="S588">
        <v>1.3013533799999999</v>
      </c>
      <c r="T588">
        <v>1.325758752</v>
      </c>
      <c r="U588">
        <v>1.3512008799999999</v>
      </c>
      <c r="V588">
        <v>1.378795274</v>
      </c>
      <c r="W588">
        <v>1.4079260339999999</v>
      </c>
      <c r="X588">
        <v>1.4378319239999999</v>
      </c>
      <c r="Y588">
        <v>1.468178116</v>
      </c>
      <c r="Z588">
        <v>1.498542024</v>
      </c>
      <c r="AA588">
        <v>1.528775918</v>
      </c>
      <c r="AB588">
        <v>1.5587497749999999</v>
      </c>
      <c r="AC588">
        <v>1.588172181</v>
      </c>
      <c r="AD588">
        <v>1.6170660130000001</v>
      </c>
      <c r="AE588">
        <v>1.645589816</v>
      </c>
      <c r="AF588">
        <v>1.6740009360000001</v>
      </c>
      <c r="AG588">
        <v>1.702222122</v>
      </c>
      <c r="AH588">
        <v>1.7302999539999999</v>
      </c>
      <c r="AI588">
        <v>1.758336232</v>
      </c>
      <c r="AJ588">
        <v>1.786311934</v>
      </c>
      <c r="AK588">
        <v>1.814210984</v>
      </c>
      <c r="AL588">
        <v>1.8409880110000001</v>
      </c>
      <c r="AM588">
        <v>1.8682914740000001</v>
      </c>
      <c r="AN588">
        <v>1.8959025979999999</v>
      </c>
      <c r="AO588">
        <v>1.9236945190000001</v>
      </c>
      <c r="AP588">
        <v>1.9517658259999999</v>
      </c>
      <c r="AQ588">
        <v>1.9801720330000001</v>
      </c>
      <c r="AR588">
        <v>2.0089515750000002</v>
      </c>
      <c r="AS588">
        <v>2.038332536</v>
      </c>
      <c r="AT588">
        <v>2.0684389859999999</v>
      </c>
      <c r="AU588">
        <v>2.0994413719999998</v>
      </c>
      <c r="AV588">
        <v>2.1316045410000002</v>
      </c>
    </row>
    <row r="589" spans="1:48" x14ac:dyDescent="0.25">
      <c r="A589" t="s">
        <v>165</v>
      </c>
      <c r="B589">
        <v>0.96116878123798499</v>
      </c>
      <c r="C589">
        <v>0.98039215686274495</v>
      </c>
      <c r="D589">
        <v>0.9999998457</v>
      </c>
      <c r="E589">
        <v>1.0222963279999999</v>
      </c>
      <c r="F589">
        <v>1.045700681</v>
      </c>
      <c r="G589">
        <v>1.0539885440000001</v>
      </c>
      <c r="H589">
        <v>1.07438228</v>
      </c>
      <c r="I589">
        <v>1.0969828610000001</v>
      </c>
      <c r="J589">
        <v>1.1166879679999999</v>
      </c>
      <c r="K589">
        <v>1.1319106860000001</v>
      </c>
      <c r="L589">
        <v>1.1508425449999999</v>
      </c>
      <c r="M589">
        <v>1.167878446</v>
      </c>
      <c r="N589">
        <v>1.183125319</v>
      </c>
      <c r="O589">
        <v>1.2021980400000001</v>
      </c>
      <c r="P589">
        <v>1.224469984</v>
      </c>
      <c r="Q589">
        <v>1.249513807</v>
      </c>
      <c r="R589">
        <v>1.2776615600000001</v>
      </c>
      <c r="S589">
        <v>1.308628586</v>
      </c>
      <c r="T589">
        <v>1.341137705</v>
      </c>
      <c r="U589">
        <v>1.376304988</v>
      </c>
      <c r="V589">
        <v>1.4134502</v>
      </c>
      <c r="W589">
        <v>1.451714299</v>
      </c>
      <c r="X589">
        <v>1.4901351940000001</v>
      </c>
      <c r="Y589">
        <v>1.528628232</v>
      </c>
      <c r="Z589">
        <v>1.5670140539999999</v>
      </c>
      <c r="AA589">
        <v>1.6052582900000001</v>
      </c>
      <c r="AB589">
        <v>1.6433157519999999</v>
      </c>
      <c r="AC589">
        <v>1.680284084</v>
      </c>
      <c r="AD589">
        <v>1.716497822</v>
      </c>
      <c r="AE589">
        <v>1.7522175840000001</v>
      </c>
      <c r="AF589">
        <v>1.7877377679999999</v>
      </c>
      <c r="AG589">
        <v>1.8230611290000001</v>
      </c>
      <c r="AH589">
        <v>1.858227863</v>
      </c>
      <c r="AI589">
        <v>1.8932878390000001</v>
      </c>
      <c r="AJ589">
        <v>1.9282553360000001</v>
      </c>
      <c r="AK589">
        <v>1.963121391</v>
      </c>
      <c r="AL589">
        <v>1.9978441689999999</v>
      </c>
      <c r="AM589">
        <v>2.0324128959999999</v>
      </c>
      <c r="AN589">
        <v>2.0669269849999998</v>
      </c>
      <c r="AO589">
        <v>2.1014200330000001</v>
      </c>
      <c r="AP589">
        <v>2.136067894</v>
      </c>
      <c r="AQ589">
        <v>2.1709488280000002</v>
      </c>
      <c r="AR589">
        <v>2.2060917980000001</v>
      </c>
      <c r="AS589">
        <v>2.241720258</v>
      </c>
      <c r="AT589">
        <v>2.2779277040000001</v>
      </c>
      <c r="AU589">
        <v>2.3148696260000001</v>
      </c>
      <c r="AV589">
        <v>2.3528406070000001</v>
      </c>
    </row>
    <row r="590" spans="1:48" x14ac:dyDescent="0.25">
      <c r="A590" t="s">
        <v>166</v>
      </c>
      <c r="B590">
        <v>0.96116878123798499</v>
      </c>
      <c r="C590">
        <v>0.98039215686274495</v>
      </c>
      <c r="D590">
        <v>0.99999995799999997</v>
      </c>
      <c r="E590">
        <v>1.021591884</v>
      </c>
      <c r="F590">
        <v>1.0478601409999999</v>
      </c>
      <c r="G590">
        <v>1.052689038</v>
      </c>
      <c r="H590">
        <v>1.0761888049999999</v>
      </c>
      <c r="I590">
        <v>1.104105772</v>
      </c>
      <c r="J590">
        <v>1.1302490620000001</v>
      </c>
      <c r="K590">
        <v>1.148667377</v>
      </c>
      <c r="L590">
        <v>1.167883819</v>
      </c>
      <c r="M590">
        <v>1.1798312689999999</v>
      </c>
      <c r="N590">
        <v>1.1969219659999999</v>
      </c>
      <c r="O590">
        <v>1.2183856420000001</v>
      </c>
      <c r="P590">
        <v>1.243042443</v>
      </c>
      <c r="Q590">
        <v>1.2702242050000001</v>
      </c>
      <c r="R590">
        <v>1.299630254</v>
      </c>
      <c r="S590">
        <v>1.3310563</v>
      </c>
      <c r="T590">
        <v>1.363666751</v>
      </c>
      <c r="U590">
        <v>1.3980674200000001</v>
      </c>
      <c r="V590">
        <v>1.434007662</v>
      </c>
      <c r="W590">
        <v>1.4711375520000001</v>
      </c>
      <c r="X590">
        <v>1.5081597280000001</v>
      </c>
      <c r="Y590">
        <v>1.5453701470000001</v>
      </c>
      <c r="Z590">
        <v>1.582837195</v>
      </c>
      <c r="AA590">
        <v>1.6206351649999999</v>
      </c>
      <c r="AB590">
        <v>1.6588110579999999</v>
      </c>
      <c r="AC590">
        <v>1.695413075</v>
      </c>
      <c r="AD590">
        <v>1.7314108100000001</v>
      </c>
      <c r="AE590">
        <v>1.7672087080000001</v>
      </c>
      <c r="AF590">
        <v>1.803115555</v>
      </c>
      <c r="AG590">
        <v>1.839280783</v>
      </c>
      <c r="AH590">
        <v>1.8757618760000001</v>
      </c>
      <c r="AI590">
        <v>1.9126088029999999</v>
      </c>
      <c r="AJ590">
        <v>1.9498500329999999</v>
      </c>
      <c r="AK590">
        <v>1.9874971290000001</v>
      </c>
      <c r="AL590">
        <v>2.025543935</v>
      </c>
      <c r="AM590">
        <v>2.0638997959999998</v>
      </c>
      <c r="AN590">
        <v>2.1026621909999998</v>
      </c>
      <c r="AO590">
        <v>2.1418823420000002</v>
      </c>
      <c r="AP590">
        <v>2.1816390490000002</v>
      </c>
      <c r="AQ590">
        <v>2.2220043170000001</v>
      </c>
      <c r="AR590">
        <v>2.2630173450000002</v>
      </c>
      <c r="AS590">
        <v>2.3047653559999999</v>
      </c>
      <c r="AT590">
        <v>2.3473363530000002</v>
      </c>
      <c r="AU590">
        <v>2.3908150899999998</v>
      </c>
      <c r="AV590">
        <v>2.435306508</v>
      </c>
    </row>
    <row r="591" spans="1:48" x14ac:dyDescent="0.25">
      <c r="A591" t="s">
        <v>167</v>
      </c>
      <c r="B591">
        <v>0.96116878123798499</v>
      </c>
      <c r="C591">
        <v>0.98039215686274495</v>
      </c>
      <c r="D591">
        <v>0.99999996599999996</v>
      </c>
      <c r="E591">
        <v>1.0195059500000001</v>
      </c>
      <c r="F591">
        <v>1.0415458500000001</v>
      </c>
      <c r="G591">
        <v>1.065866682</v>
      </c>
      <c r="H591">
        <v>1.089272276</v>
      </c>
      <c r="I591">
        <v>1.10801064</v>
      </c>
      <c r="J591">
        <v>1.128716007</v>
      </c>
      <c r="K591">
        <v>1.1509828710000001</v>
      </c>
      <c r="L591">
        <v>1.178624559</v>
      </c>
      <c r="M591">
        <v>1.1989924350000001</v>
      </c>
      <c r="N591">
        <v>1.2194936700000001</v>
      </c>
      <c r="O591">
        <v>1.241353991</v>
      </c>
      <c r="P591">
        <v>1.2646143860000001</v>
      </c>
      <c r="Q591">
        <v>1.289303774</v>
      </c>
      <c r="R591">
        <v>1.3156310529999999</v>
      </c>
      <c r="S591">
        <v>1.343538219</v>
      </c>
      <c r="T591">
        <v>1.3708729040000001</v>
      </c>
      <c r="U591">
        <v>1.400267173</v>
      </c>
      <c r="V591">
        <v>1.4317321629999999</v>
      </c>
      <c r="W591">
        <v>1.4644822689999999</v>
      </c>
      <c r="X591">
        <v>1.4978547069999999</v>
      </c>
      <c r="Y591">
        <v>1.5316674459999999</v>
      </c>
      <c r="Z591">
        <v>1.5656958809999999</v>
      </c>
      <c r="AA591">
        <v>1.5999653579999999</v>
      </c>
      <c r="AB591">
        <v>1.634383879</v>
      </c>
      <c r="AC591">
        <v>1.6689189090000001</v>
      </c>
      <c r="AD591">
        <v>1.7035070800000001</v>
      </c>
      <c r="AE591">
        <v>1.7383091049999999</v>
      </c>
      <c r="AF591">
        <v>1.7735585979999999</v>
      </c>
      <c r="AG591">
        <v>1.8090540289999999</v>
      </c>
      <c r="AH591">
        <v>1.844999367</v>
      </c>
      <c r="AI591">
        <v>1.88139678</v>
      </c>
      <c r="AJ591">
        <v>1.9182618259999999</v>
      </c>
      <c r="AK591">
        <v>1.955562319</v>
      </c>
      <c r="AL591">
        <v>1.993263727</v>
      </c>
      <c r="AM591">
        <v>2.0314638839999999</v>
      </c>
      <c r="AN591">
        <v>2.0701691339999999</v>
      </c>
      <c r="AO591">
        <v>2.1093340340000002</v>
      </c>
      <c r="AP591">
        <v>2.1491386970000002</v>
      </c>
      <c r="AQ591">
        <v>2.189567834</v>
      </c>
      <c r="AR591">
        <v>2.2306045000000001</v>
      </c>
      <c r="AS591">
        <v>2.2724828220000002</v>
      </c>
      <c r="AT591">
        <v>2.3151484550000001</v>
      </c>
      <c r="AU591">
        <v>2.358681507</v>
      </c>
      <c r="AV591">
        <v>2.4034451909999999</v>
      </c>
    </row>
    <row r="592" spans="1:48" x14ac:dyDescent="0.25">
      <c r="A592" t="s">
        <v>168</v>
      </c>
      <c r="B592">
        <v>0.96116878123798499</v>
      </c>
      <c r="C592">
        <v>0.98039215686274495</v>
      </c>
      <c r="D592">
        <v>0.99999996599999996</v>
      </c>
      <c r="E592">
        <v>1.023847782</v>
      </c>
      <c r="F592">
        <v>1.0470490530000001</v>
      </c>
      <c r="G592">
        <v>1.0763494250000001</v>
      </c>
      <c r="H592">
        <v>1.0963855570000001</v>
      </c>
      <c r="I592">
        <v>1.1132310379999999</v>
      </c>
      <c r="J592">
        <v>1.1333982650000001</v>
      </c>
      <c r="K592">
        <v>1.156178234</v>
      </c>
      <c r="L592">
        <v>1.177550885</v>
      </c>
      <c r="M592">
        <v>1.202231676</v>
      </c>
      <c r="N592">
        <v>1.226184637</v>
      </c>
      <c r="O592">
        <v>1.2497514970000001</v>
      </c>
      <c r="P592">
        <v>1.2737601039999999</v>
      </c>
      <c r="Q592">
        <v>1.298726015</v>
      </c>
      <c r="R592">
        <v>1.325167365</v>
      </c>
      <c r="S592">
        <v>1.353245136</v>
      </c>
      <c r="T592">
        <v>1.382420743</v>
      </c>
      <c r="U592">
        <v>1.412858298</v>
      </c>
      <c r="V592">
        <v>1.4445483750000001</v>
      </c>
      <c r="W592">
        <v>1.477114058</v>
      </c>
      <c r="X592">
        <v>1.510209001</v>
      </c>
      <c r="Y592">
        <v>1.5437164130000001</v>
      </c>
      <c r="Z592">
        <v>1.5774817830000001</v>
      </c>
      <c r="AA592">
        <v>1.6114711370000001</v>
      </c>
      <c r="AB592">
        <v>1.645635865</v>
      </c>
      <c r="AC592">
        <v>1.6799023259999999</v>
      </c>
      <c r="AD592">
        <v>1.714298723</v>
      </c>
      <c r="AE592">
        <v>1.7488990870000001</v>
      </c>
      <c r="AF592">
        <v>1.783835394</v>
      </c>
      <c r="AG592">
        <v>1.8190535350000001</v>
      </c>
      <c r="AH592">
        <v>1.8546131100000001</v>
      </c>
      <c r="AI592">
        <v>1.890554413</v>
      </c>
      <c r="AJ592">
        <v>1.9268868159999999</v>
      </c>
      <c r="AK592">
        <v>1.9636035540000001</v>
      </c>
      <c r="AL592">
        <v>2.0006838450000002</v>
      </c>
      <c r="AM592">
        <v>2.038174588</v>
      </c>
      <c r="AN592">
        <v>2.0761076890000001</v>
      </c>
      <c r="AO592">
        <v>2.1144836439999999</v>
      </c>
      <c r="AP592">
        <v>2.1534060519999998</v>
      </c>
      <c r="AQ592">
        <v>2.192908552</v>
      </c>
      <c r="AR592">
        <v>2.233009354</v>
      </c>
      <c r="AS592">
        <v>2.273847661</v>
      </c>
      <c r="AT592">
        <v>2.3154508049999998</v>
      </c>
      <c r="AU592">
        <v>2.3578918739999999</v>
      </c>
      <c r="AV592">
        <v>2.40129825</v>
      </c>
    </row>
    <row r="593" spans="1:48" x14ac:dyDescent="0.25">
      <c r="A593" t="s">
        <v>169</v>
      </c>
      <c r="B593">
        <v>0.96116878123798499</v>
      </c>
      <c r="C593">
        <v>0.98039215686274495</v>
      </c>
      <c r="D593">
        <v>1.0000000360000001</v>
      </c>
      <c r="E593">
        <v>1.0207541950000001</v>
      </c>
      <c r="F593">
        <v>1.041901116</v>
      </c>
      <c r="G593">
        <v>1.054705872</v>
      </c>
      <c r="H593">
        <v>1.075938346</v>
      </c>
      <c r="I593">
        <v>1.0946021669999999</v>
      </c>
      <c r="J593">
        <v>1.1097849550000001</v>
      </c>
      <c r="K593">
        <v>1.1256634830000001</v>
      </c>
      <c r="L593">
        <v>1.145029871</v>
      </c>
      <c r="M593">
        <v>1.1636193880000001</v>
      </c>
      <c r="N593">
        <v>1.1808718300000001</v>
      </c>
      <c r="O593">
        <v>1.199804439</v>
      </c>
      <c r="P593">
        <v>1.220953636</v>
      </c>
      <c r="Q593">
        <v>1.2444976480000001</v>
      </c>
      <c r="R593">
        <v>1.270816663</v>
      </c>
      <c r="S593">
        <v>1.29985803</v>
      </c>
      <c r="T593">
        <v>1.3305250500000001</v>
      </c>
      <c r="U593">
        <v>1.3616449639999999</v>
      </c>
      <c r="V593">
        <v>1.3947171899999999</v>
      </c>
      <c r="W593">
        <v>1.429153404</v>
      </c>
      <c r="X593">
        <v>1.4641598950000001</v>
      </c>
      <c r="Y593">
        <v>1.499538523</v>
      </c>
      <c r="Z593">
        <v>1.534881562</v>
      </c>
      <c r="AA593">
        <v>1.57008674</v>
      </c>
      <c r="AB593">
        <v>1.6050181779999999</v>
      </c>
      <c r="AC593">
        <v>1.6396811760000001</v>
      </c>
      <c r="AD593">
        <v>1.673938814</v>
      </c>
      <c r="AE593">
        <v>1.7079386729999999</v>
      </c>
      <c r="AF593">
        <v>1.741979401</v>
      </c>
      <c r="AG593">
        <v>1.7758261989999999</v>
      </c>
      <c r="AH593">
        <v>1.8095714860000001</v>
      </c>
      <c r="AI593">
        <v>1.8435438390000001</v>
      </c>
      <c r="AJ593">
        <v>1.8776183340000001</v>
      </c>
      <c r="AK593">
        <v>1.91169952</v>
      </c>
      <c r="AL593">
        <v>1.9456702290000001</v>
      </c>
      <c r="AM593">
        <v>1.9797342250000001</v>
      </c>
      <c r="AN593">
        <v>2.0138718839999998</v>
      </c>
      <c r="AO593">
        <v>2.048038456</v>
      </c>
      <c r="AP593">
        <v>2.082473062</v>
      </c>
      <c r="AQ593">
        <v>2.1171693559999998</v>
      </c>
      <c r="AR593">
        <v>2.1521754199999998</v>
      </c>
      <c r="AS593">
        <v>2.1878369420000001</v>
      </c>
      <c r="AT593">
        <v>2.2241208970000002</v>
      </c>
      <c r="AU593">
        <v>2.2611347149999999</v>
      </c>
      <c r="AV593">
        <v>2.2991552319999999</v>
      </c>
    </row>
    <row r="594" spans="1:48" x14ac:dyDescent="0.25">
      <c r="A594" t="s">
        <v>170</v>
      </c>
      <c r="B594">
        <v>0.96116878123798499</v>
      </c>
      <c r="C594">
        <v>0.98039215686274495</v>
      </c>
      <c r="D594">
        <v>1.0000001709999999</v>
      </c>
      <c r="E594">
        <v>1.020420449</v>
      </c>
      <c r="F594">
        <v>1.0451877089999999</v>
      </c>
      <c r="G594">
        <v>1.0596311380000001</v>
      </c>
      <c r="H594">
        <v>1.0918037629999999</v>
      </c>
      <c r="I594">
        <v>1.122835134</v>
      </c>
      <c r="J594">
        <v>1.1450895809999999</v>
      </c>
      <c r="K594">
        <v>1.1609020059999999</v>
      </c>
      <c r="L594">
        <v>1.1877446330000001</v>
      </c>
      <c r="M594">
        <v>1.2229888470000001</v>
      </c>
      <c r="N594">
        <v>1.255645482</v>
      </c>
      <c r="O594">
        <v>1.2765356379999999</v>
      </c>
      <c r="P594">
        <v>1.295321666</v>
      </c>
      <c r="Q594">
        <v>1.317861371</v>
      </c>
      <c r="R594">
        <v>1.345811096</v>
      </c>
      <c r="S594">
        <v>1.3797083379999999</v>
      </c>
      <c r="T594">
        <v>1.421251627</v>
      </c>
      <c r="U594">
        <v>1.4620969189999999</v>
      </c>
      <c r="V594">
        <v>1.5052416150000001</v>
      </c>
      <c r="W594">
        <v>1.5491481039999999</v>
      </c>
      <c r="X594">
        <v>1.5922779170000001</v>
      </c>
      <c r="Y594">
        <v>1.6359295220000001</v>
      </c>
      <c r="Z594">
        <v>1.6780314329999999</v>
      </c>
      <c r="AA594">
        <v>1.720482638</v>
      </c>
      <c r="AB594">
        <v>1.7606897589999999</v>
      </c>
      <c r="AC594">
        <v>1.8016330359999999</v>
      </c>
      <c r="AD594">
        <v>1.839269466</v>
      </c>
      <c r="AE594">
        <v>1.8750318100000001</v>
      </c>
      <c r="AF594">
        <v>1.913778397</v>
      </c>
      <c r="AG594">
        <v>1.948460235</v>
      </c>
      <c r="AH594">
        <v>1.9838201440000001</v>
      </c>
      <c r="AI594">
        <v>2.0184590880000002</v>
      </c>
      <c r="AJ594">
        <v>2.0533201000000001</v>
      </c>
      <c r="AK594">
        <v>2.0875077809999998</v>
      </c>
      <c r="AL594">
        <v>2.1199141109999999</v>
      </c>
      <c r="AM594">
        <v>2.153192217</v>
      </c>
      <c r="AN594">
        <v>2.1870812540000002</v>
      </c>
      <c r="AO594">
        <v>2.2185463379999999</v>
      </c>
      <c r="AP594">
        <v>2.2514398529999999</v>
      </c>
      <c r="AQ594">
        <v>2.2844840980000001</v>
      </c>
      <c r="AR594">
        <v>2.3147212760000002</v>
      </c>
      <c r="AS594">
        <v>2.3478925839999998</v>
      </c>
      <c r="AT594">
        <v>2.3813582860000002</v>
      </c>
      <c r="AU594">
        <v>2.415183383</v>
      </c>
      <c r="AV594">
        <v>2.4505684240000001</v>
      </c>
    </row>
    <row r="595" spans="1:48" x14ac:dyDescent="0.25">
      <c r="A595" t="s">
        <v>171</v>
      </c>
      <c r="B595">
        <v>0.96116878123798499</v>
      </c>
      <c r="C595">
        <v>0.98039215686274495</v>
      </c>
      <c r="D595">
        <v>0.99999971889999995</v>
      </c>
      <c r="E595">
        <v>1.025153494</v>
      </c>
      <c r="F595">
        <v>1.0560417929999999</v>
      </c>
      <c r="G595">
        <v>1.082981712</v>
      </c>
      <c r="H595">
        <v>1.1143937900000001</v>
      </c>
      <c r="I595">
        <v>1.1431386889999999</v>
      </c>
      <c r="J595">
        <v>1.1726707510000001</v>
      </c>
      <c r="K595">
        <v>1.1961233099999999</v>
      </c>
      <c r="L595">
        <v>1.222486167</v>
      </c>
      <c r="M595">
        <v>1.263171861</v>
      </c>
      <c r="N595">
        <v>1.2858707140000001</v>
      </c>
      <c r="O595">
        <v>1.3061529190000001</v>
      </c>
      <c r="P595">
        <v>1.328071038</v>
      </c>
      <c r="Q595">
        <v>1.3533615809999999</v>
      </c>
      <c r="R595">
        <v>1.3841722729999999</v>
      </c>
      <c r="S595">
        <v>1.421020433</v>
      </c>
      <c r="T595">
        <v>1.462892026</v>
      </c>
      <c r="U595">
        <v>1.509609559</v>
      </c>
      <c r="V595">
        <v>1.5590160319999999</v>
      </c>
      <c r="W595">
        <v>1.6093783690000001</v>
      </c>
      <c r="X595">
        <v>1.6596040990000001</v>
      </c>
      <c r="Y595">
        <v>1.709240919</v>
      </c>
      <c r="Z595">
        <v>1.7578519100000001</v>
      </c>
      <c r="AA595">
        <v>1.8052809439999999</v>
      </c>
      <c r="AB595">
        <v>1.851421373</v>
      </c>
      <c r="AC595">
        <v>1.895798689</v>
      </c>
      <c r="AD595">
        <v>1.93869921</v>
      </c>
      <c r="AE595">
        <v>1.9802482159999999</v>
      </c>
      <c r="AF595">
        <v>2.020833595</v>
      </c>
      <c r="AG595">
        <v>2.0604316050000002</v>
      </c>
      <c r="AH595">
        <v>2.0988838059999999</v>
      </c>
      <c r="AI595">
        <v>2.1362338959999998</v>
      </c>
      <c r="AJ595">
        <v>2.1724667879999999</v>
      </c>
      <c r="AK595">
        <v>2.2075415409999999</v>
      </c>
      <c r="AL595">
        <v>2.2413424430000002</v>
      </c>
      <c r="AM595">
        <v>2.2738642580000001</v>
      </c>
      <c r="AN595">
        <v>2.3052988700000001</v>
      </c>
      <c r="AO595">
        <v>2.3357249910000002</v>
      </c>
      <c r="AP595">
        <v>2.365412015</v>
      </c>
      <c r="AQ595">
        <v>2.3946019239999998</v>
      </c>
      <c r="AR595">
        <v>2.423374693</v>
      </c>
      <c r="AS595">
        <v>2.4520789700000001</v>
      </c>
      <c r="AT595">
        <v>2.48102987</v>
      </c>
      <c r="AU595">
        <v>2.5105254889999999</v>
      </c>
      <c r="AV595">
        <v>2.541738295</v>
      </c>
    </row>
    <row r="596" spans="1:48" x14ac:dyDescent="0.25">
      <c r="A596" t="s">
        <v>172</v>
      </c>
      <c r="B596">
        <v>0.96116878123798499</v>
      </c>
      <c r="C596">
        <v>0.98039215686274495</v>
      </c>
      <c r="D596">
        <v>0.99999990999999999</v>
      </c>
      <c r="E596">
        <v>1.018048584</v>
      </c>
      <c r="F596">
        <v>1.053576013</v>
      </c>
      <c r="G596">
        <v>1.066963624</v>
      </c>
      <c r="H596">
        <v>1.0771704099999999</v>
      </c>
      <c r="I596">
        <v>1.0986222139999999</v>
      </c>
      <c r="J596">
        <v>1.1183308729999999</v>
      </c>
      <c r="K596">
        <v>1.1230953340000001</v>
      </c>
      <c r="L596">
        <v>1.126041649</v>
      </c>
      <c r="M596">
        <v>1.1594159980000001</v>
      </c>
      <c r="N596">
        <v>1.1695316090000001</v>
      </c>
      <c r="O596">
        <v>1.182177392</v>
      </c>
      <c r="P596">
        <v>1.201735438</v>
      </c>
      <c r="Q596">
        <v>1.227379365</v>
      </c>
      <c r="R596">
        <v>1.2610436700000001</v>
      </c>
      <c r="S596">
        <v>1.3027272889999999</v>
      </c>
      <c r="T596">
        <v>1.35265316</v>
      </c>
      <c r="U596">
        <v>1.409653168</v>
      </c>
      <c r="V596">
        <v>1.4686068219999999</v>
      </c>
      <c r="W596">
        <v>1.527814496</v>
      </c>
      <c r="X596">
        <v>1.5843945559999999</v>
      </c>
      <c r="Y596">
        <v>1.6382426880000001</v>
      </c>
      <c r="Z596">
        <v>1.6891313130000001</v>
      </c>
      <c r="AA596">
        <v>1.736924922</v>
      </c>
      <c r="AB596">
        <v>1.7815883239999999</v>
      </c>
      <c r="AC596">
        <v>1.823464301</v>
      </c>
      <c r="AD596">
        <v>1.8627368230000001</v>
      </c>
      <c r="AE596">
        <v>1.899654556</v>
      </c>
      <c r="AF596">
        <v>1.9346101920000001</v>
      </c>
      <c r="AG596">
        <v>1.96868143</v>
      </c>
      <c r="AH596">
        <v>2.001323202</v>
      </c>
      <c r="AI596">
        <v>2.032303835</v>
      </c>
      <c r="AJ596">
        <v>2.061459991</v>
      </c>
      <c r="AK596">
        <v>2.0887056959999999</v>
      </c>
      <c r="AL596">
        <v>2.1139143030000001</v>
      </c>
      <c r="AM596">
        <v>2.136847978</v>
      </c>
      <c r="AN596">
        <v>2.1578482239999999</v>
      </c>
      <c r="AO596">
        <v>2.1771780170000001</v>
      </c>
      <c r="AP596">
        <v>2.1951202599999999</v>
      </c>
      <c r="AQ596">
        <v>2.2121208559999999</v>
      </c>
      <c r="AR596">
        <v>2.2284453179999999</v>
      </c>
      <c r="AS596">
        <v>2.2443687639999998</v>
      </c>
      <c r="AT596">
        <v>2.2603775760000002</v>
      </c>
      <c r="AU596">
        <v>2.276844734</v>
      </c>
      <c r="AV596">
        <v>2.294381869</v>
      </c>
    </row>
    <row r="597" spans="1:48" x14ac:dyDescent="0.25">
      <c r="A597" t="s">
        <v>173</v>
      </c>
      <c r="B597">
        <v>0.96116878123798499</v>
      </c>
      <c r="C597">
        <v>0.98039215686274495</v>
      </c>
      <c r="D597">
        <v>1.0000000120000001</v>
      </c>
      <c r="E597">
        <v>1.0229185240000001</v>
      </c>
      <c r="F597">
        <v>1.055776029</v>
      </c>
      <c r="G597">
        <v>1.060114671</v>
      </c>
      <c r="H597">
        <v>1.086161991</v>
      </c>
      <c r="I597">
        <v>1.1144646090000001</v>
      </c>
      <c r="J597">
        <v>1.146472191</v>
      </c>
      <c r="K597">
        <v>1.1686130320000001</v>
      </c>
      <c r="L597">
        <v>1.189534589</v>
      </c>
      <c r="M597">
        <v>1.2093090559999999</v>
      </c>
      <c r="N597">
        <v>1.2292856320000001</v>
      </c>
      <c r="O597">
        <v>1.2542947330000001</v>
      </c>
      <c r="P597">
        <v>1.2864634479999999</v>
      </c>
      <c r="Q597">
        <v>1.31734123</v>
      </c>
      <c r="R597">
        <v>1.3512867799999999</v>
      </c>
      <c r="S597">
        <v>1.389376755</v>
      </c>
      <c r="T597">
        <v>1.43727282</v>
      </c>
      <c r="U597">
        <v>1.4936061110000001</v>
      </c>
      <c r="V597">
        <v>1.5543387470000001</v>
      </c>
      <c r="W597">
        <v>1.616697429</v>
      </c>
      <c r="X597">
        <v>1.6765971710000001</v>
      </c>
      <c r="Y597">
        <v>1.7355838189999999</v>
      </c>
      <c r="Z597">
        <v>1.7937489449999999</v>
      </c>
      <c r="AA597">
        <v>1.8513007530000001</v>
      </c>
      <c r="AB597">
        <v>1.908096303</v>
      </c>
      <c r="AC597">
        <v>1.9580033699999999</v>
      </c>
      <c r="AD597">
        <v>2.0039805309999998</v>
      </c>
      <c r="AE597">
        <v>2.0472845770000001</v>
      </c>
      <c r="AF597">
        <v>2.088986169</v>
      </c>
      <c r="AG597">
        <v>2.1291237199999999</v>
      </c>
      <c r="AH597">
        <v>2.168006149</v>
      </c>
      <c r="AI597">
        <v>2.2058698400000001</v>
      </c>
      <c r="AJ597">
        <v>2.2426185639999998</v>
      </c>
      <c r="AK597">
        <v>2.2781188010000002</v>
      </c>
      <c r="AL597">
        <v>2.3121983859999999</v>
      </c>
      <c r="AM597">
        <v>2.344444717</v>
      </c>
      <c r="AN597">
        <v>2.375407949</v>
      </c>
      <c r="AO597">
        <v>2.405234858</v>
      </c>
      <c r="AP597">
        <v>2.4344211059999998</v>
      </c>
      <c r="AQ597">
        <v>2.4631540059999999</v>
      </c>
      <c r="AR597">
        <v>2.4915362179999998</v>
      </c>
      <c r="AS597">
        <v>2.5201158010000002</v>
      </c>
      <c r="AT597">
        <v>2.549012507</v>
      </c>
      <c r="AU597">
        <v>2.5784778940000002</v>
      </c>
      <c r="AV597">
        <v>2.6093644280000001</v>
      </c>
    </row>
    <row r="598" spans="1:48" x14ac:dyDescent="0.25">
      <c r="A598" t="s">
        <v>174</v>
      </c>
      <c r="B598">
        <v>0.96116878123798499</v>
      </c>
      <c r="C598">
        <v>0.98039215686274495</v>
      </c>
      <c r="D598">
        <v>1.0000000849999999</v>
      </c>
      <c r="E598">
        <v>0.99298027030000002</v>
      </c>
      <c r="F598">
        <v>1.0158080039999999</v>
      </c>
      <c r="G598">
        <v>1.038094555</v>
      </c>
      <c r="H598">
        <v>1.0215777660000001</v>
      </c>
      <c r="I598">
        <v>1.0624581630000001</v>
      </c>
      <c r="J598">
        <v>1.0402200420000001</v>
      </c>
      <c r="K598">
        <v>1.0545300019999999</v>
      </c>
      <c r="L598">
        <v>1.055921662</v>
      </c>
      <c r="M598">
        <v>1.0480295120000001</v>
      </c>
      <c r="N598">
        <v>1.04665352</v>
      </c>
      <c r="O598">
        <v>1.0556803020000001</v>
      </c>
      <c r="P598">
        <v>1.071380518</v>
      </c>
      <c r="Q598">
        <v>1.0918744549999999</v>
      </c>
      <c r="R598">
        <v>1.1162099780000001</v>
      </c>
      <c r="S598">
        <v>1.1435009810000001</v>
      </c>
      <c r="T598">
        <v>1.172444807</v>
      </c>
      <c r="U598">
        <v>1.203035106</v>
      </c>
      <c r="V598">
        <v>1.2351288140000001</v>
      </c>
      <c r="W598">
        <v>1.268160551</v>
      </c>
      <c r="X598">
        <v>1.3010078869999999</v>
      </c>
      <c r="Y598">
        <v>1.333802701</v>
      </c>
      <c r="Z598">
        <v>1.366511834</v>
      </c>
      <c r="AA598">
        <v>1.3992120349999999</v>
      </c>
      <c r="AB598">
        <v>1.431937477</v>
      </c>
      <c r="AC598">
        <v>1.4633067820000001</v>
      </c>
      <c r="AD598">
        <v>1.4940013000000001</v>
      </c>
      <c r="AE598">
        <v>1.52438659</v>
      </c>
      <c r="AF598">
        <v>1.554798371</v>
      </c>
      <c r="AG598">
        <v>1.585268186</v>
      </c>
      <c r="AH598">
        <v>1.6158825130000001</v>
      </c>
      <c r="AI598">
        <v>1.6467228970000001</v>
      </c>
      <c r="AJ598">
        <v>1.677761504</v>
      </c>
      <c r="AK598">
        <v>1.708958982</v>
      </c>
      <c r="AL598">
        <v>1.7402595009999999</v>
      </c>
      <c r="AM598">
        <v>1.7715578949999999</v>
      </c>
      <c r="AN598">
        <v>1.8029657750000001</v>
      </c>
      <c r="AO598">
        <v>1.8345114090000001</v>
      </c>
      <c r="AP598">
        <v>1.8663291150000001</v>
      </c>
      <c r="AQ598">
        <v>1.898485867</v>
      </c>
      <c r="AR598">
        <v>1.9310255700000001</v>
      </c>
      <c r="AS598">
        <v>1.9641188810000001</v>
      </c>
      <c r="AT598">
        <v>1.9978306850000001</v>
      </c>
      <c r="AU598">
        <v>2.0322593800000002</v>
      </c>
      <c r="AV598">
        <v>2.0676521609999998</v>
      </c>
    </row>
    <row r="599" spans="1:48" x14ac:dyDescent="0.25">
      <c r="A599" t="s">
        <v>175</v>
      </c>
      <c r="B599">
        <v>0.96116878123798499</v>
      </c>
      <c r="C599">
        <v>0.98039215686274495</v>
      </c>
      <c r="D599">
        <v>0.99999998800000001</v>
      </c>
      <c r="E599">
        <v>1.0151442429999999</v>
      </c>
      <c r="F599">
        <v>1.032462518</v>
      </c>
      <c r="G599">
        <v>1.0398305750000001</v>
      </c>
      <c r="H599">
        <v>1.0671870240000001</v>
      </c>
      <c r="I599">
        <v>1.0866533089999999</v>
      </c>
      <c r="J599">
        <v>1.101875095</v>
      </c>
      <c r="K599">
        <v>1.1239458739999999</v>
      </c>
      <c r="L599">
        <v>1.1285316729999999</v>
      </c>
      <c r="M599">
        <v>1.117571026</v>
      </c>
      <c r="N599">
        <v>1.124349416</v>
      </c>
      <c r="O599">
        <v>1.139079014</v>
      </c>
      <c r="P599">
        <v>1.1596160870000001</v>
      </c>
      <c r="Q599">
        <v>1.1849479119999999</v>
      </c>
      <c r="R599">
        <v>1.214660657</v>
      </c>
      <c r="S599">
        <v>1.248315249</v>
      </c>
      <c r="T599">
        <v>1.2844262259999999</v>
      </c>
      <c r="U599">
        <v>1.322595126</v>
      </c>
      <c r="V599">
        <v>1.3625635780000001</v>
      </c>
      <c r="W599">
        <v>1.40381764</v>
      </c>
      <c r="X599">
        <v>1.4445422320000001</v>
      </c>
      <c r="Y599">
        <v>1.4848888200000001</v>
      </c>
      <c r="Z599">
        <v>1.524812893</v>
      </c>
      <c r="AA599">
        <v>1.564388807</v>
      </c>
      <c r="AB599">
        <v>1.6036581889999999</v>
      </c>
      <c r="AC599">
        <v>1.6402679769999999</v>
      </c>
      <c r="AD599">
        <v>1.6753355350000001</v>
      </c>
      <c r="AE599">
        <v>1.7094023730000001</v>
      </c>
      <c r="AF599">
        <v>1.743027318</v>
      </c>
      <c r="AG599">
        <v>1.7763996529999999</v>
      </c>
      <c r="AH599">
        <v>1.8096179939999999</v>
      </c>
      <c r="AI599">
        <v>1.8427830059999999</v>
      </c>
      <c r="AJ599">
        <v>1.8758980110000001</v>
      </c>
      <c r="AK599">
        <v>1.9089400670000001</v>
      </c>
      <c r="AL599">
        <v>1.9418354959999999</v>
      </c>
      <c r="AM599">
        <v>1.974536321</v>
      </c>
      <c r="AN599">
        <v>2.0071737000000001</v>
      </c>
      <c r="AO599">
        <v>2.0397998880000001</v>
      </c>
      <c r="AP599">
        <v>2.07258115</v>
      </c>
      <c r="AQ599">
        <v>2.1056802779999999</v>
      </c>
      <c r="AR599">
        <v>2.1391720030000001</v>
      </c>
      <c r="AS599">
        <v>2.1732698479999999</v>
      </c>
      <c r="AT599">
        <v>2.2081526610000002</v>
      </c>
      <c r="AU599">
        <v>2.2439788350000001</v>
      </c>
      <c r="AV599">
        <v>2.281152155</v>
      </c>
    </row>
    <row r="600" spans="1:48" x14ac:dyDescent="0.25">
      <c r="A600" t="s">
        <v>176</v>
      </c>
      <c r="B600">
        <v>0.96116878123798499</v>
      </c>
      <c r="C600">
        <v>0.98039215686274495</v>
      </c>
      <c r="D600">
        <v>0.99999996599999996</v>
      </c>
      <c r="E600">
        <v>1.02318942</v>
      </c>
      <c r="F600">
        <v>1.0450318409999999</v>
      </c>
      <c r="G600">
        <v>1.0529606869999999</v>
      </c>
      <c r="H600">
        <v>1.0683978649999999</v>
      </c>
      <c r="I600">
        <v>1.081353776</v>
      </c>
      <c r="J600">
        <v>1.0944653129999999</v>
      </c>
      <c r="K600">
        <v>1.105307072</v>
      </c>
      <c r="L600">
        <v>1.1183508740000001</v>
      </c>
      <c r="M600">
        <v>1.1305932460000001</v>
      </c>
      <c r="N600">
        <v>1.14093921</v>
      </c>
      <c r="O600">
        <v>1.1533559659999999</v>
      </c>
      <c r="P600">
        <v>1.1696186879999999</v>
      </c>
      <c r="Q600">
        <v>1.190801467</v>
      </c>
      <c r="R600">
        <v>1.217457631</v>
      </c>
      <c r="S600">
        <v>1.249118876</v>
      </c>
      <c r="T600">
        <v>1.2854640129999999</v>
      </c>
      <c r="U600">
        <v>1.3243271459999999</v>
      </c>
      <c r="V600">
        <v>1.3650422440000001</v>
      </c>
      <c r="W600">
        <v>1.4066970219999999</v>
      </c>
      <c r="X600">
        <v>1.448331525</v>
      </c>
      <c r="Y600">
        <v>1.4894402609999999</v>
      </c>
      <c r="Z600">
        <v>1.529515188</v>
      </c>
      <c r="AA600">
        <v>1.5683923369999999</v>
      </c>
      <c r="AB600">
        <v>1.6059493810000001</v>
      </c>
      <c r="AC600">
        <v>1.642325375</v>
      </c>
      <c r="AD600">
        <v>1.6775346760000001</v>
      </c>
      <c r="AE600">
        <v>1.7116180430000001</v>
      </c>
      <c r="AF600">
        <v>1.7449091320000001</v>
      </c>
      <c r="AG600">
        <v>1.7773382040000001</v>
      </c>
      <c r="AH600">
        <v>1.8089560410000001</v>
      </c>
      <c r="AI600">
        <v>1.8398433350000001</v>
      </c>
      <c r="AJ600">
        <v>1.870005369</v>
      </c>
      <c r="AK600">
        <v>1.8994163129999999</v>
      </c>
      <c r="AL600">
        <v>1.9279809999999999</v>
      </c>
      <c r="AM600">
        <v>1.9557981980000001</v>
      </c>
      <c r="AN600">
        <v>1.98299184</v>
      </c>
      <c r="AO600">
        <v>2.0095914239999999</v>
      </c>
      <c r="AP600">
        <v>2.0358445789999999</v>
      </c>
      <c r="AQ600">
        <v>2.0619459230000001</v>
      </c>
      <c r="AR600">
        <v>2.087970071</v>
      </c>
      <c r="AS600">
        <v>2.114229736</v>
      </c>
      <c r="AT600">
        <v>2.1409197309999999</v>
      </c>
      <c r="AU600">
        <v>2.1682479610000001</v>
      </c>
      <c r="AV600">
        <v>2.1965237000000002</v>
      </c>
    </row>
    <row r="601" spans="1:48" x14ac:dyDescent="0.25">
      <c r="A601" t="s">
        <v>177</v>
      </c>
      <c r="B601">
        <v>0.96116878123798499</v>
      </c>
      <c r="C601">
        <v>0.98039215686274495</v>
      </c>
      <c r="D601">
        <v>0.99999994699999994</v>
      </c>
      <c r="E601">
        <v>1.0234548299999999</v>
      </c>
      <c r="F601">
        <v>1.046601779</v>
      </c>
      <c r="G601">
        <v>1.0557791270000001</v>
      </c>
      <c r="H601">
        <v>1.0674341300000001</v>
      </c>
      <c r="I601">
        <v>1.0769839109999999</v>
      </c>
      <c r="J601">
        <v>1.083627345</v>
      </c>
      <c r="K601">
        <v>1.0892498479999999</v>
      </c>
      <c r="L601">
        <v>1.0945553809999999</v>
      </c>
      <c r="M601">
        <v>1.1013545490000001</v>
      </c>
      <c r="N601">
        <v>1.1078097979999999</v>
      </c>
      <c r="O601">
        <v>1.1175192819999999</v>
      </c>
      <c r="P601">
        <v>1.132443565</v>
      </c>
      <c r="Q601">
        <v>1.1534048059999999</v>
      </c>
      <c r="R601">
        <v>1.180699063</v>
      </c>
      <c r="S601">
        <v>1.213496283</v>
      </c>
      <c r="T601">
        <v>1.2504376770000001</v>
      </c>
      <c r="U601">
        <v>1.2901876590000001</v>
      </c>
      <c r="V601">
        <v>1.3314487159999999</v>
      </c>
      <c r="W601">
        <v>1.3731396149999999</v>
      </c>
      <c r="X601">
        <v>1.4143578880000001</v>
      </c>
      <c r="Y601">
        <v>1.4545113199999999</v>
      </c>
      <c r="Z601">
        <v>1.493277908</v>
      </c>
      <c r="AA601">
        <v>1.530643505</v>
      </c>
      <c r="AB601">
        <v>1.5667231829999999</v>
      </c>
      <c r="AC601">
        <v>1.6016557520000001</v>
      </c>
      <c r="AD601">
        <v>1.6356440329999999</v>
      </c>
      <c r="AE601">
        <v>1.6687278290000001</v>
      </c>
      <c r="AF601">
        <v>1.7011489339999999</v>
      </c>
      <c r="AG601">
        <v>1.7329736259999999</v>
      </c>
      <c r="AH601">
        <v>1.764080409</v>
      </c>
      <c r="AI601">
        <v>1.7943174200000001</v>
      </c>
      <c r="AJ601">
        <v>1.8236062879999999</v>
      </c>
      <c r="AK601">
        <v>1.8519027219999999</v>
      </c>
      <c r="AL601">
        <v>1.8791078029999999</v>
      </c>
      <c r="AM601">
        <v>1.9052060120000001</v>
      </c>
      <c r="AN601">
        <v>1.9303638249999999</v>
      </c>
      <c r="AO601">
        <v>1.954692098</v>
      </c>
      <c r="AP601">
        <v>1.9784034189999999</v>
      </c>
      <c r="AQ601">
        <v>2.0017856680000001</v>
      </c>
      <c r="AR601">
        <v>2.02496579</v>
      </c>
      <c r="AS601">
        <v>2.048170491</v>
      </c>
      <c r="AT601">
        <v>2.0716957620000001</v>
      </c>
      <c r="AU601">
        <v>2.0957904549999999</v>
      </c>
      <c r="AV601">
        <v>2.120748055</v>
      </c>
    </row>
    <row r="602" spans="1:48" x14ac:dyDescent="0.25">
      <c r="A602" t="s">
        <v>178</v>
      </c>
      <c r="B602">
        <v>0.96116878123798499</v>
      </c>
      <c r="C602">
        <v>0.98039215686274495</v>
      </c>
      <c r="D602">
        <v>1.0000000019999999</v>
      </c>
      <c r="E602">
        <v>1.012599099</v>
      </c>
      <c r="F602">
        <v>1.4839411650000001</v>
      </c>
      <c r="G602">
        <v>1.2286159059999999</v>
      </c>
      <c r="H602">
        <v>1.3287434149999999</v>
      </c>
      <c r="I602">
        <v>1.6211913609999999</v>
      </c>
      <c r="J602">
        <v>1.5388961860000001</v>
      </c>
      <c r="K602">
        <v>1.2250046590000001</v>
      </c>
      <c r="L602">
        <v>1.196487595</v>
      </c>
      <c r="M602">
        <v>1.1689340290000001</v>
      </c>
      <c r="N602">
        <v>1.1969300169999999</v>
      </c>
      <c r="O602">
        <v>1.2314009290000001</v>
      </c>
      <c r="P602">
        <v>1.2816922829999999</v>
      </c>
      <c r="Q602">
        <v>1.300728544</v>
      </c>
      <c r="R602">
        <v>1.3208950779999999</v>
      </c>
      <c r="S602">
        <v>1.4183188229999999</v>
      </c>
      <c r="T602">
        <v>1.5552764720000001</v>
      </c>
      <c r="U602">
        <v>1.71864653</v>
      </c>
      <c r="V602">
        <v>1.898074601</v>
      </c>
      <c r="W602">
        <v>2.0888941380000001</v>
      </c>
      <c r="X602">
        <v>2.2527251669999999</v>
      </c>
      <c r="Y602">
        <v>2.4309132820000001</v>
      </c>
      <c r="Z602">
        <v>2.6243207960000001</v>
      </c>
      <c r="AA602">
        <v>2.8340262840000001</v>
      </c>
      <c r="AB602">
        <v>3.0614365170000002</v>
      </c>
      <c r="AC602">
        <v>3.1748911839999998</v>
      </c>
      <c r="AD602">
        <v>3.292275101</v>
      </c>
      <c r="AE602">
        <v>3.4155210899999999</v>
      </c>
      <c r="AF602">
        <v>3.5456842559999999</v>
      </c>
      <c r="AG602">
        <v>3.683731103</v>
      </c>
      <c r="AH602">
        <v>3.830252743</v>
      </c>
      <c r="AI602">
        <v>3.9861369459999998</v>
      </c>
      <c r="AJ602">
        <v>4.1521106400000001</v>
      </c>
      <c r="AK602">
        <v>4.3290239000000001</v>
      </c>
      <c r="AL602">
        <v>4.5177376669999996</v>
      </c>
      <c r="AM602">
        <v>4.6876366279999999</v>
      </c>
      <c r="AN602">
        <v>4.868345959</v>
      </c>
      <c r="AO602">
        <v>5.0608635900000003</v>
      </c>
      <c r="AP602">
        <v>5.2661734119999997</v>
      </c>
      <c r="AQ602">
        <v>5.4850160450000001</v>
      </c>
      <c r="AR602">
        <v>5.7187648209999997</v>
      </c>
      <c r="AS602">
        <v>5.9684385610000001</v>
      </c>
      <c r="AT602">
        <v>6.2352457560000003</v>
      </c>
      <c r="AU602">
        <v>6.5196197109999998</v>
      </c>
      <c r="AV602">
        <v>6.8225190900000001</v>
      </c>
    </row>
    <row r="603" spans="1:48" x14ac:dyDescent="0.25">
      <c r="A603" t="s">
        <v>179</v>
      </c>
      <c r="B603">
        <v>0.96116878123798499</v>
      </c>
      <c r="C603">
        <v>0.98039215686274495</v>
      </c>
      <c r="D603">
        <v>0.99999998499999998</v>
      </c>
      <c r="E603">
        <v>1.021034964</v>
      </c>
      <c r="F603">
        <v>1.1425941989999999</v>
      </c>
      <c r="G603">
        <v>0.9778960431</v>
      </c>
      <c r="H603">
        <v>1.084130692</v>
      </c>
      <c r="I603">
        <v>1.2280895249999999</v>
      </c>
      <c r="J603">
        <v>1.344705265</v>
      </c>
      <c r="K603">
        <v>1.3275325060000001</v>
      </c>
      <c r="L603">
        <v>1.286991115</v>
      </c>
      <c r="M603">
        <v>1.1453258239999999</v>
      </c>
      <c r="N603">
        <v>1.182490955</v>
      </c>
      <c r="O603">
        <v>1.2488050749999999</v>
      </c>
      <c r="P603">
        <v>1.340111874</v>
      </c>
      <c r="Q603">
        <v>1.4203027509999999</v>
      </c>
      <c r="R603">
        <v>1.5100034819999999</v>
      </c>
      <c r="S603">
        <v>1.613228672</v>
      </c>
      <c r="T603">
        <v>1.7510262780000001</v>
      </c>
      <c r="U603">
        <v>1.9046930900000001</v>
      </c>
      <c r="V603">
        <v>2.0663022780000002</v>
      </c>
      <c r="W603">
        <v>2.2356965089999998</v>
      </c>
      <c r="X603">
        <v>2.3799189429999998</v>
      </c>
      <c r="Y603">
        <v>2.5283511390000002</v>
      </c>
      <c r="Z603">
        <v>2.682757654</v>
      </c>
      <c r="AA603">
        <v>2.843848071</v>
      </c>
      <c r="AB603">
        <v>3.0123043530000002</v>
      </c>
      <c r="AC603">
        <v>3.102260383</v>
      </c>
      <c r="AD603">
        <v>3.1846938730000001</v>
      </c>
      <c r="AE603">
        <v>3.2633928339999998</v>
      </c>
      <c r="AF603">
        <v>3.3400247890000001</v>
      </c>
      <c r="AG603">
        <v>3.4161489</v>
      </c>
      <c r="AH603">
        <v>3.4913196709999998</v>
      </c>
      <c r="AI603">
        <v>3.565996621</v>
      </c>
      <c r="AJ603">
        <v>3.640018424</v>
      </c>
      <c r="AK603">
        <v>3.7135817229999999</v>
      </c>
      <c r="AL603">
        <v>3.7869043740000001</v>
      </c>
      <c r="AM603">
        <v>3.8550747520000002</v>
      </c>
      <c r="AN603">
        <v>3.9235681580000001</v>
      </c>
      <c r="AO603">
        <v>3.9934195090000002</v>
      </c>
      <c r="AP603">
        <v>4.0651216019999996</v>
      </c>
      <c r="AQ603">
        <v>4.1396117830000003</v>
      </c>
      <c r="AR603">
        <v>4.2177534049999998</v>
      </c>
      <c r="AS603">
        <v>4.2999805350000004</v>
      </c>
      <c r="AT603">
        <v>4.3873688</v>
      </c>
      <c r="AU603">
        <v>4.4806597310000003</v>
      </c>
      <c r="AV603">
        <v>4.5807021250000002</v>
      </c>
    </row>
    <row r="604" spans="1:48" x14ac:dyDescent="0.25">
      <c r="A604" t="s">
        <v>180</v>
      </c>
      <c r="B604">
        <v>0.96116878123798499</v>
      </c>
      <c r="C604">
        <v>0.98039215686274495</v>
      </c>
      <c r="D604">
        <v>0.99999095760000001</v>
      </c>
      <c r="E604">
        <v>1.0209705469999999</v>
      </c>
      <c r="F604">
        <v>1.0490308880000001</v>
      </c>
      <c r="G604">
        <v>1.068498269</v>
      </c>
      <c r="H604">
        <v>1.0821196129999999</v>
      </c>
      <c r="I604">
        <v>1.0978535599999999</v>
      </c>
      <c r="J604">
        <v>1.1116621499999999</v>
      </c>
      <c r="K604">
        <v>1.1208846969999999</v>
      </c>
      <c r="L604">
        <v>1.132513595</v>
      </c>
      <c r="M604">
        <v>1.143749237</v>
      </c>
      <c r="N604">
        <v>1.1564097120000001</v>
      </c>
      <c r="O604">
        <v>1.1723715669999999</v>
      </c>
      <c r="P604">
        <v>1.19159602</v>
      </c>
      <c r="Q604">
        <v>1.2142362680000001</v>
      </c>
      <c r="R604">
        <v>1.241300735</v>
      </c>
      <c r="S604">
        <v>1.287271343</v>
      </c>
      <c r="T604">
        <v>1.3325064659999999</v>
      </c>
      <c r="U604">
        <v>1.3879397600000001</v>
      </c>
      <c r="V604">
        <v>1.441648963</v>
      </c>
      <c r="W604">
        <v>1.4924845040000001</v>
      </c>
      <c r="X604">
        <v>1.552395239</v>
      </c>
      <c r="Y604">
        <v>1.6165145990000001</v>
      </c>
      <c r="Z604">
        <v>1.682641083</v>
      </c>
      <c r="AA604">
        <v>1.748330554</v>
      </c>
      <c r="AB604">
        <v>1.812101373</v>
      </c>
      <c r="AC604">
        <v>1.8691284429999999</v>
      </c>
      <c r="AD604">
        <v>1.9209661600000001</v>
      </c>
      <c r="AE604">
        <v>1.966155713</v>
      </c>
      <c r="AF604">
        <v>2.0046731270000002</v>
      </c>
      <c r="AG604">
        <v>2.036111183</v>
      </c>
      <c r="AH604">
        <v>2.0562452649999998</v>
      </c>
      <c r="AI604">
        <v>2.068055513</v>
      </c>
      <c r="AJ604">
        <v>2.0742999790000001</v>
      </c>
      <c r="AK604">
        <v>2.0761198790000002</v>
      </c>
      <c r="AL604">
        <v>2.0739802360000001</v>
      </c>
      <c r="AM604">
        <v>2.0678846119999998</v>
      </c>
      <c r="AN604">
        <v>2.05871834</v>
      </c>
      <c r="AO604">
        <v>2.0469716340000002</v>
      </c>
      <c r="AP604">
        <v>2.0326808120000002</v>
      </c>
      <c r="AQ604">
        <v>2.0158926909999999</v>
      </c>
      <c r="AR604">
        <v>1.99559135</v>
      </c>
      <c r="AS604">
        <v>1.97260426</v>
      </c>
      <c r="AT604">
        <v>1.948860139</v>
      </c>
      <c r="AU604">
        <v>1.925088997</v>
      </c>
      <c r="AV604">
        <v>1.9012016169999999</v>
      </c>
    </row>
    <row r="605" spans="1:48" x14ac:dyDescent="0.25">
      <c r="A605" t="s">
        <v>181</v>
      </c>
      <c r="B605">
        <v>0.96116878123798499</v>
      </c>
      <c r="C605">
        <v>0.98039215686274495</v>
      </c>
      <c r="D605">
        <v>0.99999878109999996</v>
      </c>
      <c r="E605">
        <v>1.0207370179999999</v>
      </c>
      <c r="F605">
        <v>1.1048963350000001</v>
      </c>
      <c r="G605">
        <v>1.037661562</v>
      </c>
      <c r="H605">
        <v>1.071617002</v>
      </c>
      <c r="I605">
        <v>1.147227496</v>
      </c>
      <c r="J605">
        <v>1.2354682880000001</v>
      </c>
      <c r="K605">
        <v>1.251433421</v>
      </c>
      <c r="L605">
        <v>1.244306081</v>
      </c>
      <c r="M605">
        <v>1.1949913940000001</v>
      </c>
      <c r="N605">
        <v>1.209942447</v>
      </c>
      <c r="O605">
        <v>1.2702196370000001</v>
      </c>
      <c r="P605">
        <v>1.369360151</v>
      </c>
      <c r="Q605">
        <v>1.45212561</v>
      </c>
      <c r="R605">
        <v>1.5495335880000001</v>
      </c>
      <c r="S605">
        <v>1.6495175019999999</v>
      </c>
      <c r="T605">
        <v>1.8110902719999999</v>
      </c>
      <c r="U605">
        <v>1.979094527</v>
      </c>
      <c r="V605">
        <v>2.1389080219999999</v>
      </c>
      <c r="W605">
        <v>2.2956148449999998</v>
      </c>
      <c r="X605">
        <v>2.4330382909999999</v>
      </c>
      <c r="Y605">
        <v>2.5690637550000002</v>
      </c>
      <c r="Z605">
        <v>2.704689036</v>
      </c>
      <c r="AA605">
        <v>2.8395027819999998</v>
      </c>
      <c r="AB605">
        <v>2.972388644</v>
      </c>
      <c r="AC605">
        <v>3.059186172</v>
      </c>
      <c r="AD605">
        <v>3.1332177190000001</v>
      </c>
      <c r="AE605">
        <v>3.1980564610000002</v>
      </c>
      <c r="AF605">
        <v>3.255069985</v>
      </c>
      <c r="AG605">
        <v>3.3065914670000001</v>
      </c>
      <c r="AH605">
        <v>3.3516177580000002</v>
      </c>
      <c r="AI605">
        <v>3.3901410150000002</v>
      </c>
      <c r="AJ605">
        <v>3.4220863170000002</v>
      </c>
      <c r="AK605">
        <v>3.4474765559999998</v>
      </c>
      <c r="AL605">
        <v>3.466293115</v>
      </c>
      <c r="AM605">
        <v>3.4733914960000001</v>
      </c>
      <c r="AN605">
        <v>3.4749734800000001</v>
      </c>
      <c r="AO605">
        <v>3.4716852020000002</v>
      </c>
      <c r="AP605">
        <v>3.4641051759999999</v>
      </c>
      <c r="AQ605">
        <v>3.4531419680000002</v>
      </c>
      <c r="AR605">
        <v>3.4392345309999999</v>
      </c>
      <c r="AS605">
        <v>3.4229185320000002</v>
      </c>
      <c r="AT605">
        <v>3.405292948</v>
      </c>
      <c r="AU605">
        <v>3.3869300519999999</v>
      </c>
      <c r="AV605">
        <v>3.3684513570000001</v>
      </c>
    </row>
    <row r="606" spans="1:48" x14ac:dyDescent="0.25">
      <c r="A606" t="s">
        <v>83</v>
      </c>
      <c r="B606">
        <v>0.96116878123798499</v>
      </c>
      <c r="C606">
        <v>0.98039215686274495</v>
      </c>
      <c r="D606">
        <v>1.0000000710000001</v>
      </c>
      <c r="E606">
        <v>1.0215120419999999</v>
      </c>
      <c r="F606">
        <v>1.044773674</v>
      </c>
      <c r="G606">
        <v>1.057934851</v>
      </c>
      <c r="H606">
        <v>1.082003388</v>
      </c>
      <c r="I606">
        <v>1.104515538</v>
      </c>
      <c r="J606">
        <v>1.1221363710000001</v>
      </c>
      <c r="K606">
        <v>1.1371216390000001</v>
      </c>
      <c r="L606">
        <v>1.1559680050000001</v>
      </c>
      <c r="M606">
        <v>1.180022409</v>
      </c>
      <c r="N606">
        <v>1.2020438680000001</v>
      </c>
      <c r="O606">
        <v>1.220383199</v>
      </c>
      <c r="P606">
        <v>1.239511348</v>
      </c>
      <c r="Q606">
        <v>1.262064412</v>
      </c>
      <c r="R606">
        <v>1.288974297</v>
      </c>
      <c r="S606">
        <v>1.320297716</v>
      </c>
      <c r="T606">
        <v>1.355491021</v>
      </c>
      <c r="U606">
        <v>1.392480621</v>
      </c>
      <c r="V606">
        <v>1.4311575080000001</v>
      </c>
      <c r="W606">
        <v>1.470839674</v>
      </c>
      <c r="X606">
        <v>1.5105027950000001</v>
      </c>
      <c r="Y606">
        <v>1.5503088169999999</v>
      </c>
      <c r="Z606">
        <v>1.5892832670000001</v>
      </c>
      <c r="AA606">
        <v>1.6280877890000001</v>
      </c>
      <c r="AB606">
        <v>1.665639587</v>
      </c>
      <c r="AC606">
        <v>1.703036851</v>
      </c>
      <c r="AD606">
        <v>1.7388345629999999</v>
      </c>
      <c r="AE606">
        <v>1.7735753889999999</v>
      </c>
      <c r="AF606">
        <v>1.809335038</v>
      </c>
      <c r="AG606">
        <v>1.8433751110000001</v>
      </c>
      <c r="AH606">
        <v>1.877647337</v>
      </c>
      <c r="AI606">
        <v>1.911376655</v>
      </c>
      <c r="AJ606">
        <v>1.9450953010000001</v>
      </c>
      <c r="AK606">
        <v>1.978417552</v>
      </c>
      <c r="AL606">
        <v>2.010886739</v>
      </c>
      <c r="AM606">
        <v>2.0435226750000002</v>
      </c>
      <c r="AN606">
        <v>2.0763343500000002</v>
      </c>
      <c r="AO606">
        <v>2.108102938</v>
      </c>
      <c r="AP606">
        <v>2.140469033</v>
      </c>
      <c r="AQ606">
        <v>2.173022359</v>
      </c>
      <c r="AR606">
        <v>2.2045749680000002</v>
      </c>
      <c r="AS606">
        <v>2.2375617929999998</v>
      </c>
      <c r="AT606">
        <v>2.2710103099999999</v>
      </c>
      <c r="AU606">
        <v>2.3050293069999999</v>
      </c>
      <c r="AV606">
        <v>2.340357375</v>
      </c>
    </row>
    <row r="607" spans="1:48" x14ac:dyDescent="0.25">
      <c r="A607" t="s">
        <v>82</v>
      </c>
      <c r="B607">
        <v>0.96116878123798499</v>
      </c>
      <c r="C607">
        <v>0.98039215686274495</v>
      </c>
      <c r="D607">
        <v>0.99999988370000004</v>
      </c>
      <c r="E607">
        <v>1.0233804529999999</v>
      </c>
      <c r="F607">
        <v>1.0440011789999999</v>
      </c>
      <c r="G607">
        <v>1.059458886</v>
      </c>
      <c r="H607">
        <v>1.071854973</v>
      </c>
      <c r="I607">
        <v>1.0828750949999999</v>
      </c>
      <c r="J607">
        <v>1.0918750770000001</v>
      </c>
      <c r="K607">
        <v>1.103568302</v>
      </c>
      <c r="L607">
        <v>1.1172148289999999</v>
      </c>
      <c r="M607">
        <v>1.132426186</v>
      </c>
      <c r="N607">
        <v>1.142203479</v>
      </c>
      <c r="O607">
        <v>1.152874521</v>
      </c>
      <c r="P607">
        <v>1.168231354</v>
      </c>
      <c r="Q607">
        <v>1.1883715770000001</v>
      </c>
      <c r="R607">
        <v>1.2146399480000001</v>
      </c>
      <c r="S607">
        <v>1.2467397339999999</v>
      </c>
      <c r="T607">
        <v>1.2841013400000001</v>
      </c>
      <c r="U607">
        <v>1.3243137709999999</v>
      </c>
      <c r="V607">
        <v>1.3668898700000001</v>
      </c>
      <c r="W607">
        <v>1.410420952</v>
      </c>
      <c r="X607">
        <v>1.4540607059999999</v>
      </c>
      <c r="Y607">
        <v>1.4971334329999999</v>
      </c>
      <c r="Z607">
        <v>1.538748257</v>
      </c>
      <c r="AA607">
        <v>1.5791399909999999</v>
      </c>
      <c r="AB607">
        <v>1.6176787029999999</v>
      </c>
      <c r="AC607">
        <v>1.6552127830000001</v>
      </c>
      <c r="AD607">
        <v>1.690583256</v>
      </c>
      <c r="AE607">
        <v>1.724327827</v>
      </c>
      <c r="AF607">
        <v>1.757687652</v>
      </c>
      <c r="AG607">
        <v>1.7893154840000001</v>
      </c>
      <c r="AH607">
        <v>1.8201915820000001</v>
      </c>
      <c r="AI607">
        <v>1.850069078</v>
      </c>
      <c r="AJ607">
        <v>1.879150286</v>
      </c>
      <c r="AK607">
        <v>1.9072218169999999</v>
      </c>
      <c r="AL607">
        <v>1.9340045779999999</v>
      </c>
      <c r="AM607">
        <v>1.9600499549999999</v>
      </c>
      <c r="AN607">
        <v>1.985396089</v>
      </c>
      <c r="AO607">
        <v>2.0096061569999999</v>
      </c>
      <c r="AP607">
        <v>2.0336128499999999</v>
      </c>
      <c r="AQ607">
        <v>2.0573318920000001</v>
      </c>
      <c r="AR607">
        <v>2.0803881729999998</v>
      </c>
      <c r="AS607">
        <v>2.104064487</v>
      </c>
      <c r="AT607">
        <v>2.1280396019999999</v>
      </c>
      <c r="AU607">
        <v>2.1526072620000001</v>
      </c>
      <c r="AV607">
        <v>2.1785783360000002</v>
      </c>
    </row>
    <row r="608" spans="1:48" x14ac:dyDescent="0.25">
      <c r="A608" t="s">
        <v>518</v>
      </c>
      <c r="B608">
        <v>0.96116878123798499</v>
      </c>
      <c r="C608">
        <v>0.98039215686274495</v>
      </c>
      <c r="D608">
        <v>0.99999994240000001</v>
      </c>
      <c r="E608">
        <v>1.0229005920000001</v>
      </c>
      <c r="F608">
        <v>1.050201843</v>
      </c>
      <c r="G608">
        <v>1.0570599970000001</v>
      </c>
      <c r="H608">
        <v>1.0774192469999999</v>
      </c>
      <c r="I608">
        <v>1.0967198929999999</v>
      </c>
      <c r="J608">
        <v>1.1118374950000001</v>
      </c>
      <c r="K608">
        <v>1.123785566</v>
      </c>
      <c r="L608">
        <v>1.1347845240000001</v>
      </c>
      <c r="M608">
        <v>1.1445143820000001</v>
      </c>
      <c r="N608">
        <v>1.1567842589999999</v>
      </c>
      <c r="O608">
        <v>1.1725156000000001</v>
      </c>
      <c r="P608">
        <v>1.192583927</v>
      </c>
      <c r="Q608">
        <v>1.2161403260000001</v>
      </c>
      <c r="R608">
        <v>1.2443263769999999</v>
      </c>
      <c r="S608">
        <v>1.2770164980000001</v>
      </c>
      <c r="T608">
        <v>1.312761246</v>
      </c>
      <c r="U608">
        <v>1.3511862189999999</v>
      </c>
      <c r="V608">
        <v>1.3924823040000001</v>
      </c>
      <c r="W608">
        <v>1.435595671</v>
      </c>
      <c r="X608">
        <v>1.478602923</v>
      </c>
      <c r="Y608">
        <v>1.5216672200000001</v>
      </c>
      <c r="Z608">
        <v>1.5642700759999999</v>
      </c>
      <c r="AA608">
        <v>1.6062333090000001</v>
      </c>
      <c r="AB608">
        <v>1.647355441</v>
      </c>
      <c r="AC608">
        <v>1.6855935559999999</v>
      </c>
      <c r="AD608">
        <v>1.7221820649999999</v>
      </c>
      <c r="AE608">
        <v>1.757490252</v>
      </c>
      <c r="AF608">
        <v>1.7920376840000001</v>
      </c>
      <c r="AG608">
        <v>1.82574445</v>
      </c>
      <c r="AH608">
        <v>1.85869784</v>
      </c>
      <c r="AI608">
        <v>1.891149781</v>
      </c>
      <c r="AJ608">
        <v>1.9230196580000001</v>
      </c>
      <c r="AK608">
        <v>1.9542335909999999</v>
      </c>
      <c r="AL608">
        <v>1.9846432469999999</v>
      </c>
      <c r="AM608">
        <v>2.0142327359999999</v>
      </c>
      <c r="AN608">
        <v>2.0432663660000001</v>
      </c>
      <c r="AO608">
        <v>2.0717771790000001</v>
      </c>
      <c r="AP608">
        <v>2.100057214</v>
      </c>
      <c r="AQ608">
        <v>2.128256715</v>
      </c>
      <c r="AR608">
        <v>2.1564733409999999</v>
      </c>
      <c r="AS608">
        <v>2.1850850679999998</v>
      </c>
      <c r="AT608">
        <v>2.214242204</v>
      </c>
      <c r="AU608">
        <v>2.2441599569999999</v>
      </c>
      <c r="AV608">
        <v>2.275566177</v>
      </c>
    </row>
    <row r="609" spans="1:48" x14ac:dyDescent="0.25">
      <c r="A609" t="s">
        <v>112</v>
      </c>
      <c r="B609">
        <v>0.96116878123798499</v>
      </c>
      <c r="C609">
        <v>0.98039215686274495</v>
      </c>
      <c r="D609">
        <v>1</v>
      </c>
      <c r="E609">
        <v>1.0201001119999999</v>
      </c>
      <c r="F609">
        <v>1.065732648</v>
      </c>
      <c r="G609">
        <v>1.0375507230000001</v>
      </c>
      <c r="H609">
        <v>1.0845095760000001</v>
      </c>
      <c r="I609">
        <v>1.130523969</v>
      </c>
      <c r="J609">
        <v>1.1684945799999999</v>
      </c>
      <c r="K609">
        <v>1.1769162740000001</v>
      </c>
      <c r="L609">
        <v>1.1835244519999999</v>
      </c>
      <c r="M609">
        <v>1.179631283</v>
      </c>
      <c r="N609">
        <v>1.2076428560000001</v>
      </c>
      <c r="O609">
        <v>1.2387774869999999</v>
      </c>
      <c r="P609">
        <v>1.270880848</v>
      </c>
      <c r="Q609">
        <v>1.3038045519999999</v>
      </c>
      <c r="R609">
        <v>1.337572148</v>
      </c>
      <c r="S609">
        <v>1.3726106140000001</v>
      </c>
      <c r="T609">
        <v>1.4069530450000001</v>
      </c>
      <c r="U609">
        <v>1.4418417750000001</v>
      </c>
      <c r="V609">
        <v>1.4771616110000001</v>
      </c>
      <c r="W609">
        <v>1.513154584</v>
      </c>
      <c r="X609">
        <v>1.5468704360000001</v>
      </c>
      <c r="Y609">
        <v>1.5811102939999999</v>
      </c>
      <c r="Z609">
        <v>1.615856003</v>
      </c>
      <c r="AA609">
        <v>1.6510829060000001</v>
      </c>
      <c r="AB609">
        <v>1.686853377</v>
      </c>
      <c r="AC609">
        <v>1.717615232</v>
      </c>
      <c r="AD609">
        <v>1.749210436</v>
      </c>
      <c r="AE609">
        <v>1.7815943160000001</v>
      </c>
      <c r="AF609">
        <v>1.8147663540000001</v>
      </c>
      <c r="AG609">
        <v>1.8487226720000001</v>
      </c>
      <c r="AH609">
        <v>1.8834947280000001</v>
      </c>
      <c r="AI609">
        <v>1.9189082690000001</v>
      </c>
      <c r="AJ609">
        <v>1.955083455</v>
      </c>
      <c r="AK609">
        <v>1.9920313460000001</v>
      </c>
      <c r="AL609">
        <v>2.0297833239999998</v>
      </c>
      <c r="AM609">
        <v>2.0681269169999998</v>
      </c>
      <c r="AN609">
        <v>2.1073571439999998</v>
      </c>
      <c r="AO609">
        <v>2.1474547340000001</v>
      </c>
      <c r="AP609">
        <v>2.1884952530000001</v>
      </c>
      <c r="AQ609">
        <v>2.230502354</v>
      </c>
      <c r="AR609">
        <v>2.273435498</v>
      </c>
      <c r="AS609">
        <v>2.3174015950000002</v>
      </c>
      <c r="AT609">
        <v>2.3623910430000001</v>
      </c>
      <c r="AU609">
        <v>2.4084447230000001</v>
      </c>
      <c r="AV609">
        <v>2.4551863269999998</v>
      </c>
    </row>
    <row r="610" spans="1:48" x14ac:dyDescent="0.25">
      <c r="A610" t="s">
        <v>84</v>
      </c>
      <c r="B610">
        <v>2.63764299283482E-2</v>
      </c>
      <c r="C610">
        <v>2.63764299283482E-2</v>
      </c>
      <c r="D610">
        <v>2.63764299283482E-2</v>
      </c>
      <c r="E610">
        <v>2.63764299283482E-2</v>
      </c>
      <c r="F610">
        <v>2.63764299283482E-2</v>
      </c>
      <c r="G610">
        <v>2.63764299283482E-2</v>
      </c>
      <c r="H610">
        <v>2.63764299283482E-2</v>
      </c>
      <c r="I610">
        <v>2.63764299283482E-2</v>
      </c>
      <c r="J610">
        <v>2.63764299283482E-2</v>
      </c>
      <c r="K610">
        <v>2.63764299283482E-2</v>
      </c>
      <c r="L610">
        <v>2.63764299283482E-2</v>
      </c>
      <c r="M610">
        <v>2.63764299283482E-2</v>
      </c>
      <c r="N610">
        <v>2.63764299283482E-2</v>
      </c>
      <c r="O610">
        <v>2.63764299283482E-2</v>
      </c>
      <c r="P610">
        <v>2.63764299283482E-2</v>
      </c>
      <c r="Q610">
        <v>2.63764299283482E-2</v>
      </c>
      <c r="R610">
        <v>2.63764299283482E-2</v>
      </c>
      <c r="S610">
        <v>2.63764299283482E-2</v>
      </c>
      <c r="T610">
        <v>2.63764299283482E-2</v>
      </c>
      <c r="U610">
        <v>2.63764299283482E-2</v>
      </c>
      <c r="V610">
        <v>2.63764299283482E-2</v>
      </c>
      <c r="W610">
        <v>2.63764299283482E-2</v>
      </c>
      <c r="X610">
        <v>2.63764299283482E-2</v>
      </c>
      <c r="Y610">
        <v>2.63764299283482E-2</v>
      </c>
      <c r="Z610">
        <v>2.63764299283482E-2</v>
      </c>
      <c r="AA610">
        <v>2.63764299283482E-2</v>
      </c>
      <c r="AB610">
        <v>2.63764299283482E-2</v>
      </c>
      <c r="AC610">
        <v>2.63764299283482E-2</v>
      </c>
      <c r="AD610">
        <v>2.63764299283482E-2</v>
      </c>
      <c r="AE610">
        <v>2.63764299283482E-2</v>
      </c>
      <c r="AF610">
        <v>2.63764299283482E-2</v>
      </c>
      <c r="AG610">
        <v>2.63764299283482E-2</v>
      </c>
      <c r="AH610">
        <v>2.63764299283482E-2</v>
      </c>
      <c r="AI610">
        <v>2.63764299283482E-2</v>
      </c>
      <c r="AJ610">
        <v>2.63764299283482E-2</v>
      </c>
      <c r="AK610">
        <v>2.63764299283482E-2</v>
      </c>
      <c r="AL610">
        <v>2.63764299283482E-2</v>
      </c>
      <c r="AM610">
        <v>2.63764299283482E-2</v>
      </c>
      <c r="AN610">
        <v>2.63764299283482E-2</v>
      </c>
      <c r="AO610">
        <v>2.63764299283482E-2</v>
      </c>
      <c r="AP610">
        <v>2.63764299283482E-2</v>
      </c>
      <c r="AQ610">
        <v>2.63764299283482E-2</v>
      </c>
      <c r="AR610">
        <v>2.63764299283482E-2</v>
      </c>
      <c r="AS610">
        <v>2.63764299283482E-2</v>
      </c>
      <c r="AT610">
        <v>2.63764299283482E-2</v>
      </c>
      <c r="AU610">
        <v>2.63764299283482E-2</v>
      </c>
      <c r="AV610">
        <v>2.63764299283482E-2</v>
      </c>
    </row>
    <row r="611" spans="1:48" x14ac:dyDescent="0.25">
      <c r="A611" t="s">
        <v>519</v>
      </c>
      <c r="C611">
        <v>6.5738026321684696E-3</v>
      </c>
      <c r="D611">
        <v>6.5739189321751797E-3</v>
      </c>
      <c r="E611">
        <v>3.2649964805237402E-3</v>
      </c>
      <c r="F611">
        <v>6.4271283060119396E-3</v>
      </c>
      <c r="G611">
        <v>1.16787558219664E-2</v>
      </c>
      <c r="H611">
        <v>1.47439556888985E-2</v>
      </c>
      <c r="I611">
        <v>1.6147568086746202E-2</v>
      </c>
      <c r="J611">
        <v>1.8099586458860999E-2</v>
      </c>
      <c r="K611">
        <v>1.5724061770098701E-2</v>
      </c>
      <c r="L611">
        <v>1.4086442150901501E-2</v>
      </c>
      <c r="M611">
        <v>1.28528599651848E-2</v>
      </c>
      <c r="N611">
        <v>1.7779555133916401E-2</v>
      </c>
      <c r="O611">
        <v>1.7077295958085902E-2</v>
      </c>
      <c r="P611">
        <v>1.3143895172816099E-2</v>
      </c>
      <c r="Q611">
        <v>9.2834244855120908E-3</v>
      </c>
      <c r="R611">
        <v>4.5126834365887599E-3</v>
      </c>
      <c r="S611">
        <v>2.9219250785362302E-4</v>
      </c>
      <c r="T611">
        <v>-3.1507662573834901E-3</v>
      </c>
      <c r="U611">
        <v>-4.4588592825858704E-3</v>
      </c>
      <c r="V611">
        <v>-5.2671446929036699E-3</v>
      </c>
      <c r="W611">
        <v>-4.97378620384891E-3</v>
      </c>
      <c r="X611">
        <v>-4.09549199170105E-3</v>
      </c>
      <c r="Y611">
        <v>-2.8156758660996999E-3</v>
      </c>
      <c r="Z611">
        <v>-1.0406007840624201E-3</v>
      </c>
      <c r="AA611">
        <v>4.6530635160575002E-4</v>
      </c>
      <c r="AB611">
        <v>2.2645970038392398E-3</v>
      </c>
      <c r="AC611">
        <v>3.4390818547135899E-3</v>
      </c>
      <c r="AD611">
        <v>5.2324089938957704E-3</v>
      </c>
      <c r="AE611">
        <v>6.6127121792146698E-3</v>
      </c>
      <c r="AF611">
        <v>7.2146278426594703E-3</v>
      </c>
      <c r="AG611">
        <v>8.5424055091016804E-3</v>
      </c>
      <c r="AH611">
        <v>9.2678050861135803E-3</v>
      </c>
      <c r="AI611">
        <v>1.00952124596704E-2</v>
      </c>
      <c r="AJ611">
        <v>1.07797086427258E-2</v>
      </c>
      <c r="AK611">
        <v>1.15484919603796E-2</v>
      </c>
      <c r="AL611">
        <v>1.2431302891442699E-2</v>
      </c>
      <c r="AM611">
        <v>1.29992339089077E-2</v>
      </c>
      <c r="AN611">
        <v>1.35279547994583E-2</v>
      </c>
      <c r="AO611">
        <v>1.42561041389286E-2</v>
      </c>
      <c r="AP611">
        <v>1.4501250732667901E-2</v>
      </c>
      <c r="AQ611">
        <v>1.4780424955587301E-2</v>
      </c>
      <c r="AR611">
        <v>1.52318772414373E-2</v>
      </c>
      <c r="AS611">
        <v>1.50599837439396E-2</v>
      </c>
      <c r="AT611">
        <v>1.5046192780306901E-2</v>
      </c>
      <c r="AU611">
        <v>1.4897823759895901E-2</v>
      </c>
      <c r="AV611">
        <v>1.4383692749409401E-2</v>
      </c>
    </row>
    <row r="612" spans="1:48" x14ac:dyDescent="0.25">
      <c r="A612">
        <v>1</v>
      </c>
      <c r="B612">
        <v>1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1</v>
      </c>
      <c r="K612">
        <v>1</v>
      </c>
      <c r="L612">
        <v>1</v>
      </c>
      <c r="M612">
        <v>1</v>
      </c>
      <c r="N612">
        <v>1</v>
      </c>
      <c r="O612">
        <v>1</v>
      </c>
      <c r="P612">
        <v>1</v>
      </c>
      <c r="Q612">
        <v>1</v>
      </c>
      <c r="R612">
        <v>1</v>
      </c>
      <c r="S612">
        <v>1</v>
      </c>
      <c r="T612">
        <v>1</v>
      </c>
      <c r="U612">
        <v>1</v>
      </c>
      <c r="V612">
        <v>1</v>
      </c>
      <c r="W612">
        <v>1</v>
      </c>
      <c r="X612">
        <v>1</v>
      </c>
      <c r="Y612">
        <v>1</v>
      </c>
      <c r="Z612">
        <v>1</v>
      </c>
      <c r="AA612">
        <v>1</v>
      </c>
      <c r="AB612">
        <v>1</v>
      </c>
      <c r="AC612">
        <v>1</v>
      </c>
      <c r="AD612">
        <v>1</v>
      </c>
      <c r="AE612">
        <v>1</v>
      </c>
      <c r="AF612">
        <v>1</v>
      </c>
      <c r="AG612">
        <v>1</v>
      </c>
      <c r="AH612">
        <v>1</v>
      </c>
      <c r="AI612">
        <v>1</v>
      </c>
      <c r="AJ612">
        <v>1</v>
      </c>
      <c r="AK612">
        <v>1</v>
      </c>
      <c r="AL612">
        <v>1</v>
      </c>
      <c r="AM612">
        <v>1</v>
      </c>
      <c r="AN612">
        <v>1</v>
      </c>
      <c r="AO612">
        <v>1</v>
      </c>
      <c r="AP612">
        <v>1</v>
      </c>
      <c r="AQ612">
        <v>1</v>
      </c>
      <c r="AR612">
        <v>1</v>
      </c>
      <c r="AS612">
        <v>1</v>
      </c>
      <c r="AT612">
        <v>1</v>
      </c>
      <c r="AU612">
        <v>1</v>
      </c>
      <c r="AV612">
        <v>1</v>
      </c>
    </row>
    <row r="613" spans="1:48" x14ac:dyDescent="0.25">
      <c r="A613" t="s">
        <v>85</v>
      </c>
      <c r="B613">
        <v>1750791.6402777501</v>
      </c>
      <c r="C613">
        <v>1778901.16637201</v>
      </c>
      <c r="D613">
        <v>1807461.925</v>
      </c>
      <c r="E613">
        <v>1851785.27</v>
      </c>
      <c r="F613">
        <v>1850693.743</v>
      </c>
      <c r="G613">
        <v>1792753.983</v>
      </c>
      <c r="H613">
        <v>1832345.2009999999</v>
      </c>
      <c r="I613">
        <v>1870396.382</v>
      </c>
      <c r="J613">
        <v>1876417.3729999999</v>
      </c>
      <c r="K613">
        <v>1883359.094</v>
      </c>
      <c r="L613">
        <v>1901810.183</v>
      </c>
      <c r="M613">
        <v>1914591.452</v>
      </c>
      <c r="N613">
        <v>1967761.0970000001</v>
      </c>
      <c r="O613">
        <v>2005217.7930000001</v>
      </c>
      <c r="P613">
        <v>2043169.98</v>
      </c>
      <c r="Q613">
        <v>2079613.791</v>
      </c>
      <c r="R613">
        <v>2114204.2710000002</v>
      </c>
      <c r="S613">
        <v>2147523.0619999999</v>
      </c>
      <c r="T613">
        <v>2184163.0210000002</v>
      </c>
      <c r="U613">
        <v>2209190.662</v>
      </c>
      <c r="V613">
        <v>2236922.3670000001</v>
      </c>
      <c r="W613">
        <v>2263822.5469999998</v>
      </c>
      <c r="X613">
        <v>2289801.5469999998</v>
      </c>
      <c r="Y613">
        <v>2319408.6579999998</v>
      </c>
      <c r="Z613">
        <v>2350140.21</v>
      </c>
      <c r="AA613">
        <v>2384621.7570000002</v>
      </c>
      <c r="AB613">
        <v>2419021.1030000001</v>
      </c>
      <c r="AC613">
        <v>2459051.5830000001</v>
      </c>
      <c r="AD613">
        <v>2497545.0520000001</v>
      </c>
      <c r="AE613">
        <v>2536141.4649999999</v>
      </c>
      <c r="AF613">
        <v>2578151.5959999999</v>
      </c>
      <c r="AG613">
        <v>2615043.3309999998</v>
      </c>
      <c r="AH613">
        <v>2652426.4410000001</v>
      </c>
      <c r="AI613">
        <v>2688821.2310000001</v>
      </c>
      <c r="AJ613">
        <v>2725060.0180000002</v>
      </c>
      <c r="AK613">
        <v>2760302.7779999999</v>
      </c>
      <c r="AL613">
        <v>2793745.392</v>
      </c>
      <c r="AM613">
        <v>2828522.5559999999</v>
      </c>
      <c r="AN613">
        <v>2863690.0260000001</v>
      </c>
      <c r="AO613">
        <v>2897145.8870000001</v>
      </c>
      <c r="AP613">
        <v>2932647.06</v>
      </c>
      <c r="AQ613">
        <v>2968011.8969999999</v>
      </c>
      <c r="AR613">
        <v>3001420.9569999999</v>
      </c>
      <c r="AS613">
        <v>3037728.2850000001</v>
      </c>
      <c r="AT613">
        <v>3073444.7760000001</v>
      </c>
      <c r="AU613">
        <v>3109390.2749999999</v>
      </c>
      <c r="AV613">
        <v>3147657.2549999999</v>
      </c>
    </row>
    <row r="614" spans="1:48" x14ac:dyDescent="0.25">
      <c r="A614" t="s">
        <v>90</v>
      </c>
      <c r="B614">
        <v>1418931.4310216501</v>
      </c>
      <c r="C614">
        <v>1441712.8341130801</v>
      </c>
      <c r="D614">
        <v>1464859.9994000001</v>
      </c>
      <c r="E614">
        <v>1496349.60791</v>
      </c>
      <c r="F614">
        <v>1502793.2633199999</v>
      </c>
      <c r="G614">
        <v>1510894.0170499999</v>
      </c>
      <c r="H614">
        <v>1530741.5124900001</v>
      </c>
      <c r="I614">
        <v>1544479.10791</v>
      </c>
      <c r="J614">
        <v>1550818.18316</v>
      </c>
      <c r="K614">
        <v>1563959.29275</v>
      </c>
      <c r="L614">
        <v>1581229.13934</v>
      </c>
      <c r="M614">
        <v>1601246.26306</v>
      </c>
      <c r="N614">
        <v>1631679.0396</v>
      </c>
      <c r="O614">
        <v>1659468.1103000001</v>
      </c>
      <c r="P614">
        <v>1687980.8355</v>
      </c>
      <c r="Q614">
        <v>1716129.2337</v>
      </c>
      <c r="R614">
        <v>1745047.9110999999</v>
      </c>
      <c r="S614">
        <v>1772992.0438000001</v>
      </c>
      <c r="T614">
        <v>1796581.0589000001</v>
      </c>
      <c r="U614">
        <v>1832525.7038</v>
      </c>
      <c r="V614">
        <v>1865950.8351</v>
      </c>
      <c r="W614">
        <v>1899567.8095</v>
      </c>
      <c r="X614">
        <v>1934864.1102</v>
      </c>
      <c r="Y614">
        <v>1971961.8898</v>
      </c>
      <c r="Z614">
        <v>2010919.5108</v>
      </c>
      <c r="AA614">
        <v>2051121.5899</v>
      </c>
      <c r="AB614">
        <v>2091601.8888000001</v>
      </c>
      <c r="AC614">
        <v>2133831.9704999998</v>
      </c>
      <c r="AD614">
        <v>2176032.5783000002</v>
      </c>
      <c r="AE614">
        <v>2217128.4246</v>
      </c>
      <c r="AF614">
        <v>2256664.8317999998</v>
      </c>
      <c r="AG614">
        <v>2295118.6505999998</v>
      </c>
      <c r="AH614">
        <v>2331833.9756999998</v>
      </c>
      <c r="AI614">
        <v>2366907.17753</v>
      </c>
      <c r="AJ614">
        <v>2400596.5920899999</v>
      </c>
      <c r="AK614">
        <v>2433195.8828199999</v>
      </c>
      <c r="AL614">
        <v>2464853.8475700002</v>
      </c>
      <c r="AM614">
        <v>2495535.7384899999</v>
      </c>
      <c r="AN614">
        <v>2525646.1891700001</v>
      </c>
      <c r="AO614">
        <v>2555524.3446900002</v>
      </c>
      <c r="AP614">
        <v>2585013.2634299998</v>
      </c>
      <c r="AQ614">
        <v>2614465.0685800002</v>
      </c>
      <c r="AR614">
        <v>2644039.6939400001</v>
      </c>
      <c r="AS614">
        <v>2673363.9935599999</v>
      </c>
      <c r="AT614">
        <v>2702869.3362699999</v>
      </c>
      <c r="AU614">
        <v>2732604.5494599999</v>
      </c>
      <c r="AV614">
        <v>2768976.1625600001</v>
      </c>
    </row>
    <row r="615" spans="1:48" x14ac:dyDescent="0.25">
      <c r="A615" t="s">
        <v>87</v>
      </c>
      <c r="B615">
        <v>986621.616801008</v>
      </c>
      <c r="C615">
        <v>1002462.1459905501</v>
      </c>
      <c r="D615">
        <v>1018557</v>
      </c>
      <c r="E615">
        <v>1042074.1956100001</v>
      </c>
      <c r="F615">
        <v>1041081.96162</v>
      </c>
      <c r="G615">
        <v>1038670.19435</v>
      </c>
      <c r="H615">
        <v>1051090.6026900001</v>
      </c>
      <c r="I615">
        <v>1059928.2549099999</v>
      </c>
      <c r="J615">
        <v>1057301.59436</v>
      </c>
      <c r="K615">
        <v>1061946.3458499999</v>
      </c>
      <c r="L615">
        <v>1072589.5474400001</v>
      </c>
      <c r="M615">
        <v>1086502.8718600001</v>
      </c>
      <c r="N615">
        <v>1110382.6022999999</v>
      </c>
      <c r="O615">
        <v>1131478.1449</v>
      </c>
      <c r="P615">
        <v>1153182.8614000001</v>
      </c>
      <c r="Q615">
        <v>1174421.1976000001</v>
      </c>
      <c r="R615">
        <v>1196061.8197000001</v>
      </c>
      <c r="S615">
        <v>1216476.8299</v>
      </c>
      <c r="T615">
        <v>1232385.0526999999</v>
      </c>
      <c r="U615">
        <v>1260542.7742999999</v>
      </c>
      <c r="V615">
        <v>1286093.2927000001</v>
      </c>
      <c r="W615">
        <v>1311757.0919000001</v>
      </c>
      <c r="X615">
        <v>1339030.5955999999</v>
      </c>
      <c r="Y615">
        <v>1368004.3661</v>
      </c>
      <c r="Z615">
        <v>1398770.0632</v>
      </c>
      <c r="AA615">
        <v>1430674.0913</v>
      </c>
      <c r="AB615">
        <v>1462804.4597</v>
      </c>
      <c r="AC615">
        <v>1496557.2409000001</v>
      </c>
      <c r="AD615">
        <v>1530208.5544</v>
      </c>
      <c r="AE615">
        <v>1562726.122</v>
      </c>
      <c r="AF615">
        <v>1593531.933</v>
      </c>
      <c r="AG615">
        <v>1623210.1843000001</v>
      </c>
      <c r="AH615">
        <v>1651056.2453000001</v>
      </c>
      <c r="AI615">
        <v>1677201.3479299999</v>
      </c>
      <c r="AJ615">
        <v>1701891.4892899999</v>
      </c>
      <c r="AK615">
        <v>1725429.3931199999</v>
      </c>
      <c r="AL615">
        <v>1748010.31577</v>
      </c>
      <c r="AM615">
        <v>1769571.8224899999</v>
      </c>
      <c r="AN615">
        <v>1790494.0600699999</v>
      </c>
      <c r="AO615">
        <v>1811189.61919</v>
      </c>
      <c r="AP615">
        <v>1831459.2257300001</v>
      </c>
      <c r="AQ615">
        <v>1851639.19098</v>
      </c>
      <c r="AR615">
        <v>1871970.50804</v>
      </c>
      <c r="AS615">
        <v>1892016.79666</v>
      </c>
      <c r="AT615">
        <v>1912217.1078699999</v>
      </c>
      <c r="AU615">
        <v>1932630.70126</v>
      </c>
      <c r="AV615">
        <v>1959647.15606</v>
      </c>
    </row>
    <row r="616" spans="1:48" x14ac:dyDescent="0.25">
      <c r="A616" t="s">
        <v>89</v>
      </c>
      <c r="B616">
        <v>432309.81422064803</v>
      </c>
      <c r="C616">
        <v>439250.68812253198</v>
      </c>
      <c r="D616">
        <v>446302.99939999997</v>
      </c>
      <c r="E616">
        <v>454275.41230000003</v>
      </c>
      <c r="F616">
        <v>461711.30170000001</v>
      </c>
      <c r="G616">
        <v>472223.82270000002</v>
      </c>
      <c r="H616">
        <v>479650.90980000002</v>
      </c>
      <c r="I616">
        <v>484550.853</v>
      </c>
      <c r="J616">
        <v>493516.58880000003</v>
      </c>
      <c r="K616">
        <v>502012.94689999998</v>
      </c>
      <c r="L616">
        <v>508639.5919</v>
      </c>
      <c r="M616">
        <v>514743.39120000001</v>
      </c>
      <c r="N616">
        <v>521296.43729999999</v>
      </c>
      <c r="O616">
        <v>527989.96539999999</v>
      </c>
      <c r="P616">
        <v>534797.97409999999</v>
      </c>
      <c r="Q616">
        <v>541708.03610000003</v>
      </c>
      <c r="R616">
        <v>548986.09140000003</v>
      </c>
      <c r="S616">
        <v>556515.21389999997</v>
      </c>
      <c r="T616">
        <v>564196.00619999995</v>
      </c>
      <c r="U616">
        <v>571982.92949999997</v>
      </c>
      <c r="V616">
        <v>579857.54240000003</v>
      </c>
      <c r="W616">
        <v>587810.71759999997</v>
      </c>
      <c r="X616">
        <v>595833.51459999999</v>
      </c>
      <c r="Y616">
        <v>603957.52370000002</v>
      </c>
      <c r="Z616">
        <v>612149.44759999996</v>
      </c>
      <c r="AA616">
        <v>620447.49860000005</v>
      </c>
      <c r="AB616">
        <v>628797.42909999995</v>
      </c>
      <c r="AC616">
        <v>637274.72959999996</v>
      </c>
      <c r="AD616">
        <v>645824.02390000003</v>
      </c>
      <c r="AE616">
        <v>654402.30260000005</v>
      </c>
      <c r="AF616">
        <v>663132.89879999997</v>
      </c>
      <c r="AG616">
        <v>671908.46629999997</v>
      </c>
      <c r="AH616">
        <v>680777.7304</v>
      </c>
      <c r="AI616">
        <v>689705.82960000006</v>
      </c>
      <c r="AJ616">
        <v>698705.10279999999</v>
      </c>
      <c r="AK616">
        <v>707766.48970000003</v>
      </c>
      <c r="AL616">
        <v>716843.5318</v>
      </c>
      <c r="AM616">
        <v>725963.91599999997</v>
      </c>
      <c r="AN616">
        <v>735152.12910000002</v>
      </c>
      <c r="AO616">
        <v>744334.72549999994</v>
      </c>
      <c r="AP616">
        <v>753554.03769999999</v>
      </c>
      <c r="AQ616">
        <v>762825.87760000001</v>
      </c>
      <c r="AR616">
        <v>772069.18590000004</v>
      </c>
      <c r="AS616">
        <v>781347.19689999998</v>
      </c>
      <c r="AT616">
        <v>790652.22840000002</v>
      </c>
      <c r="AU616">
        <v>799973.84820000001</v>
      </c>
      <c r="AV616">
        <v>809329.00650000002</v>
      </c>
    </row>
    <row r="617" spans="1:48" x14ac:dyDescent="0.25">
      <c r="A617" t="s">
        <v>106</v>
      </c>
      <c r="B617">
        <v>348222.58500040899</v>
      </c>
      <c r="C617">
        <v>353813.41123837698</v>
      </c>
      <c r="D617">
        <v>359493.38829999999</v>
      </c>
      <c r="E617">
        <v>376179.32718999998</v>
      </c>
      <c r="F617">
        <v>383036.29168000002</v>
      </c>
      <c r="G617">
        <v>355791.40045000002</v>
      </c>
      <c r="H617">
        <v>362206.71711000003</v>
      </c>
      <c r="I617">
        <v>371094.01728999999</v>
      </c>
      <c r="J617">
        <v>374320.69793999998</v>
      </c>
      <c r="K617">
        <v>374347.10735000001</v>
      </c>
      <c r="L617">
        <v>378732.55226000003</v>
      </c>
      <c r="M617">
        <v>385108.17144000001</v>
      </c>
      <c r="N617">
        <v>403345.13880000002</v>
      </c>
      <c r="O617">
        <v>408634.82419999997</v>
      </c>
      <c r="P617">
        <v>415250.65139999997</v>
      </c>
      <c r="Q617">
        <v>422774.72639999999</v>
      </c>
      <c r="R617">
        <v>429941.97869999998</v>
      </c>
      <c r="S617">
        <v>437795.72110000002</v>
      </c>
      <c r="T617">
        <v>464647.71710000001</v>
      </c>
      <c r="U617">
        <v>464170.35960000003</v>
      </c>
      <c r="V617">
        <v>472565.8811</v>
      </c>
      <c r="W617">
        <v>479778.4583</v>
      </c>
      <c r="X617">
        <v>485074.03370000003</v>
      </c>
      <c r="Y617">
        <v>492861.66840000002</v>
      </c>
      <c r="Z617">
        <v>499178.71389999997</v>
      </c>
      <c r="AA617">
        <v>507564.11410000001</v>
      </c>
      <c r="AB617">
        <v>513725.94170000002</v>
      </c>
      <c r="AC617">
        <v>524612.20380000002</v>
      </c>
      <c r="AD617">
        <v>531226.40659999999</v>
      </c>
      <c r="AE617">
        <v>537205.95559999999</v>
      </c>
      <c r="AF617">
        <v>547579.50450000004</v>
      </c>
      <c r="AG617">
        <v>551271.95380000002</v>
      </c>
      <c r="AH617">
        <v>555752.25589999999</v>
      </c>
      <c r="AI617">
        <v>560825.23537000001</v>
      </c>
      <c r="AJ617">
        <v>566466.05030999996</v>
      </c>
      <c r="AK617">
        <v>571356.76138000004</v>
      </c>
      <c r="AL617">
        <v>574149.03093000001</v>
      </c>
      <c r="AM617">
        <v>579261.75711000001</v>
      </c>
      <c r="AN617">
        <v>584777.21112999995</v>
      </c>
      <c r="AO617">
        <v>587855.63460999995</v>
      </c>
      <c r="AP617">
        <v>593368.03206999996</v>
      </c>
      <c r="AQ617">
        <v>598122.32531999995</v>
      </c>
      <c r="AR617">
        <v>600033.65075999999</v>
      </c>
      <c r="AS617">
        <v>605594.54804000002</v>
      </c>
      <c r="AT617">
        <v>610031.48422999994</v>
      </c>
      <c r="AU617">
        <v>614354.20873999898</v>
      </c>
      <c r="AV617">
        <v>619428.36074000003</v>
      </c>
    </row>
    <row r="618" spans="1:48" x14ac:dyDescent="0.25">
      <c r="A618" t="s">
        <v>86</v>
      </c>
      <c r="B618">
        <v>87751.618720637998</v>
      </c>
      <c r="C618">
        <v>89160.499343263204</v>
      </c>
      <c r="D618">
        <v>90592</v>
      </c>
      <c r="E618">
        <v>94648.26139</v>
      </c>
      <c r="F618">
        <v>95762.722380000007</v>
      </c>
      <c r="G618">
        <v>91338.832649999997</v>
      </c>
      <c r="H618">
        <v>92842.618310000005</v>
      </c>
      <c r="I618">
        <v>93318.264089999997</v>
      </c>
      <c r="J618">
        <v>92489.465639999995</v>
      </c>
      <c r="K618">
        <v>90798.539149999997</v>
      </c>
      <c r="L618">
        <v>90214.096560000005</v>
      </c>
      <c r="M618">
        <v>89458.301139999996</v>
      </c>
      <c r="N618">
        <v>102963.8367</v>
      </c>
      <c r="O618">
        <v>102675.60309999999</v>
      </c>
      <c r="P618">
        <v>103249.00260000001</v>
      </c>
      <c r="Q618">
        <v>104131.6684</v>
      </c>
      <c r="R618">
        <v>104860.4903</v>
      </c>
      <c r="S618">
        <v>105918.3361</v>
      </c>
      <c r="T618">
        <v>106605.13529999999</v>
      </c>
      <c r="U618">
        <v>109244.8417</v>
      </c>
      <c r="V618">
        <v>111396.29829999999</v>
      </c>
      <c r="W618">
        <v>112478.7911</v>
      </c>
      <c r="X618">
        <v>112584.6544</v>
      </c>
      <c r="Y618">
        <v>113385.4489</v>
      </c>
      <c r="Z618">
        <v>112422.51179999999</v>
      </c>
      <c r="AA618">
        <v>113066.52370000001</v>
      </c>
      <c r="AB618">
        <v>111270.93030000001</v>
      </c>
      <c r="AC618">
        <v>112130.3171</v>
      </c>
      <c r="AD618">
        <v>109642.82859999999</v>
      </c>
      <c r="AE618">
        <v>106424</v>
      </c>
      <c r="AF618">
        <v>107323.474</v>
      </c>
      <c r="AG618">
        <v>102950.2807</v>
      </c>
      <c r="AH618">
        <v>101526.86870000001</v>
      </c>
      <c r="AI618">
        <v>98113.314069999906</v>
      </c>
      <c r="AJ618">
        <v>95452.16171</v>
      </c>
      <c r="AK618">
        <v>92308.635880000002</v>
      </c>
      <c r="AL618">
        <v>88007.584229999906</v>
      </c>
      <c r="AM618">
        <v>85243.503509999995</v>
      </c>
      <c r="AN618">
        <v>83398.375929999995</v>
      </c>
      <c r="AO618">
        <v>79474.391810000001</v>
      </c>
      <c r="AP618">
        <v>78034.960269999996</v>
      </c>
      <c r="AQ618">
        <v>76736.573019999996</v>
      </c>
      <c r="AR618">
        <v>72683.395959999994</v>
      </c>
      <c r="AS618">
        <v>71862.404339999906</v>
      </c>
      <c r="AT618">
        <v>70111.823130000004</v>
      </c>
      <c r="AU618">
        <v>68371.748739999995</v>
      </c>
      <c r="AV618">
        <v>67335.269939999998</v>
      </c>
    </row>
    <row r="619" spans="1:48" x14ac:dyDescent="0.25">
      <c r="A619" t="s">
        <v>78</v>
      </c>
      <c r="B619">
        <v>201770.023082917</v>
      </c>
      <c r="C619">
        <v>205009.50606787601</v>
      </c>
      <c r="D619">
        <v>208300.39133000001</v>
      </c>
      <c r="E619">
        <v>219986.70585</v>
      </c>
      <c r="F619">
        <v>225126.65297</v>
      </c>
      <c r="G619">
        <v>201600.86712000001</v>
      </c>
      <c r="H619">
        <v>205828.30591</v>
      </c>
      <c r="I619">
        <v>213498.13901000001</v>
      </c>
      <c r="J619">
        <v>216697.13437000001</v>
      </c>
      <c r="K619">
        <v>217562.31114000001</v>
      </c>
      <c r="L619">
        <v>221975.42491999999</v>
      </c>
      <c r="M619">
        <v>228654.87992000001</v>
      </c>
      <c r="N619">
        <v>232792.48444</v>
      </c>
      <c r="O619">
        <v>237710.89572999999</v>
      </c>
      <c r="P619">
        <v>243036.47336999999</v>
      </c>
      <c r="Q619">
        <v>248920.36507</v>
      </c>
      <c r="R619">
        <v>254541.25646</v>
      </c>
      <c r="S619">
        <v>260467.16065999999</v>
      </c>
      <c r="T619">
        <v>285658.86794999999</v>
      </c>
      <c r="U619">
        <v>281543.52821000002</v>
      </c>
      <c r="V619">
        <v>286770.62407000002</v>
      </c>
      <c r="W619">
        <v>291874.38432000001</v>
      </c>
      <c r="X619">
        <v>296027.19932000001</v>
      </c>
      <c r="Y619">
        <v>301955.19787999999</v>
      </c>
      <c r="Z619">
        <v>308153.41237999999</v>
      </c>
      <c r="AA619">
        <v>314784.94949999999</v>
      </c>
      <c r="AB619">
        <v>321609.41613000003</v>
      </c>
      <c r="AC619">
        <v>330477.86281999998</v>
      </c>
      <c r="AD619">
        <v>338401.02620000002</v>
      </c>
      <c r="AE619">
        <v>346409.70542999997</v>
      </c>
      <c r="AF619">
        <v>354680.70354999998</v>
      </c>
      <c r="AG619">
        <v>361546.05894999998</v>
      </c>
      <c r="AH619">
        <v>366258.35700999998</v>
      </c>
      <c r="AI619">
        <v>373568.50996</v>
      </c>
      <c r="AJ619">
        <v>380713.10157</v>
      </c>
      <c r="AK619">
        <v>387612.54541000002</v>
      </c>
      <c r="AL619">
        <v>393600.12344</v>
      </c>
      <c r="AM619">
        <v>400399.62156</v>
      </c>
      <c r="AN619">
        <v>406710.01306999999</v>
      </c>
      <c r="AO619">
        <v>412694.32877000002</v>
      </c>
      <c r="AP619">
        <v>418656.85931000003</v>
      </c>
      <c r="AQ619">
        <v>423748.03667</v>
      </c>
      <c r="AR619">
        <v>428784.45834999997</v>
      </c>
      <c r="AS619">
        <v>434266.95934</v>
      </c>
      <c r="AT619">
        <v>439583.62420000002</v>
      </c>
      <c r="AU619">
        <v>444802.98320000002</v>
      </c>
      <c r="AV619">
        <v>450099.25260000001</v>
      </c>
    </row>
    <row r="620" spans="1:48" x14ac:dyDescent="0.25">
      <c r="A620" t="s">
        <v>88</v>
      </c>
      <c r="B620">
        <v>58700.943196853899</v>
      </c>
      <c r="C620">
        <v>59643.405827237402</v>
      </c>
      <c r="D620">
        <v>60600.99697</v>
      </c>
      <c r="E620">
        <v>61544.359949999998</v>
      </c>
      <c r="F620">
        <v>62146.91633</v>
      </c>
      <c r="G620">
        <v>62851.700680000002</v>
      </c>
      <c r="H620">
        <v>63535.792889999997</v>
      </c>
      <c r="I620">
        <v>64277.61419</v>
      </c>
      <c r="J620">
        <v>65134.097930000004</v>
      </c>
      <c r="K620">
        <v>65986.257060000004</v>
      </c>
      <c r="L620">
        <v>66543.030780000001</v>
      </c>
      <c r="M620">
        <v>66994.990380000003</v>
      </c>
      <c r="N620">
        <v>67588.817660000001</v>
      </c>
      <c r="O620">
        <v>68248.325370000006</v>
      </c>
      <c r="P620">
        <v>68965.175430000003</v>
      </c>
      <c r="Q620">
        <v>69722.692930000005</v>
      </c>
      <c r="R620">
        <v>70540.231939999998</v>
      </c>
      <c r="S620">
        <v>71410.224340000001</v>
      </c>
      <c r="T620">
        <v>72383.71385</v>
      </c>
      <c r="U620">
        <v>73381.989690000002</v>
      </c>
      <c r="V620">
        <v>74398.958729999998</v>
      </c>
      <c r="W620">
        <v>75425.282879999999</v>
      </c>
      <c r="X620">
        <v>76462.179980000001</v>
      </c>
      <c r="Y620">
        <v>77521.02162</v>
      </c>
      <c r="Z620">
        <v>78602.789720000001</v>
      </c>
      <c r="AA620">
        <v>79712.640899999999</v>
      </c>
      <c r="AB620">
        <v>80845.595270000005</v>
      </c>
      <c r="AC620">
        <v>82004.023879999906</v>
      </c>
      <c r="AD620">
        <v>83182.551800000001</v>
      </c>
      <c r="AE620">
        <v>84372.250169999999</v>
      </c>
      <c r="AF620">
        <v>85575.326950000002</v>
      </c>
      <c r="AG620">
        <v>86775.614149999994</v>
      </c>
      <c r="AH620">
        <v>87967.030190000005</v>
      </c>
      <c r="AI620">
        <v>89143.411340000006</v>
      </c>
      <c r="AJ620">
        <v>90300.787030000007</v>
      </c>
      <c r="AK620">
        <v>91435.580090000003</v>
      </c>
      <c r="AL620">
        <v>92541.323260000005</v>
      </c>
      <c r="AM620">
        <v>93618.632039999997</v>
      </c>
      <c r="AN620">
        <v>94668.82213</v>
      </c>
      <c r="AO620">
        <v>95686.91403</v>
      </c>
      <c r="AP620">
        <v>96676.212490000005</v>
      </c>
      <c r="AQ620">
        <v>97637.715630000006</v>
      </c>
      <c r="AR620">
        <v>98565.796449999994</v>
      </c>
      <c r="AS620">
        <v>99465.184359999999</v>
      </c>
      <c r="AT620">
        <v>100336.03690000001</v>
      </c>
      <c r="AU620">
        <v>101179.4768</v>
      </c>
      <c r="AV620">
        <v>101993.8382</v>
      </c>
    </row>
    <row r="621" spans="1:48" x14ac:dyDescent="0.25">
      <c r="A621" t="s">
        <v>91</v>
      </c>
      <c r="B621">
        <v>469352.79155986803</v>
      </c>
      <c r="C621">
        <v>476888.402444823</v>
      </c>
      <c r="D621">
        <v>484545.00030000001</v>
      </c>
      <c r="E621">
        <v>499900.1593</v>
      </c>
      <c r="F621">
        <v>504148.9179</v>
      </c>
      <c r="G621">
        <v>444362.14689999999</v>
      </c>
      <c r="H621">
        <v>489204.33120000002</v>
      </c>
      <c r="I621">
        <v>526377.96360000002</v>
      </c>
      <c r="J621">
        <v>538908.56559999997</v>
      </c>
      <c r="K621">
        <v>549034.70929999999</v>
      </c>
      <c r="L621">
        <v>570619.93949999998</v>
      </c>
      <c r="M621">
        <v>599799.77930000005</v>
      </c>
      <c r="N621">
        <v>613247.90720000002</v>
      </c>
      <c r="O621">
        <v>626107.6287</v>
      </c>
      <c r="P621">
        <v>637830.18279999995</v>
      </c>
      <c r="Q621">
        <v>648224.8443</v>
      </c>
      <c r="R621">
        <v>657103.72120000003</v>
      </c>
      <c r="S621">
        <v>665069.85010000004</v>
      </c>
      <c r="T621">
        <v>652093.17169999995</v>
      </c>
      <c r="U621">
        <v>639639.7672</v>
      </c>
      <c r="V621">
        <v>627539.80960000004</v>
      </c>
      <c r="W621">
        <v>616214.9963</v>
      </c>
      <c r="X621">
        <v>604920.13029999996</v>
      </c>
      <c r="Y621">
        <v>594666.60140000004</v>
      </c>
      <c r="Z621">
        <v>585516.73679999996</v>
      </c>
      <c r="AA621">
        <v>577428.16229999997</v>
      </c>
      <c r="AB621">
        <v>570364.12230000005</v>
      </c>
      <c r="AC621">
        <v>564691.14580000006</v>
      </c>
      <c r="AD621">
        <v>559980.55009999999</v>
      </c>
      <c r="AE621">
        <v>556112.92619999999</v>
      </c>
      <c r="AF621">
        <v>552928.76710000006</v>
      </c>
      <c r="AG621">
        <v>550410.22499999998</v>
      </c>
      <c r="AH621">
        <v>548502.09239999996</v>
      </c>
      <c r="AI621">
        <v>547127.21160000004</v>
      </c>
      <c r="AJ621">
        <v>546277.02359999996</v>
      </c>
      <c r="AK621">
        <v>545951.08979999996</v>
      </c>
      <c r="AL621">
        <v>546165.89229999995</v>
      </c>
      <c r="AM621">
        <v>546877.4031</v>
      </c>
      <c r="AN621">
        <v>548058.10530000005</v>
      </c>
      <c r="AO621">
        <v>549697.86419999995</v>
      </c>
      <c r="AP621">
        <v>551736.61930000002</v>
      </c>
      <c r="AQ621">
        <v>554141.76890000002</v>
      </c>
      <c r="AR621">
        <v>556893.73679999996</v>
      </c>
      <c r="AS621">
        <v>559921.0514</v>
      </c>
      <c r="AT621">
        <v>563194.94620000001</v>
      </c>
      <c r="AU621">
        <v>566677.26470000006</v>
      </c>
      <c r="AV621">
        <v>570239.12210000004</v>
      </c>
    </row>
    <row r="622" spans="1:48" x14ac:dyDescent="0.25">
      <c r="A622" t="s">
        <v>92</v>
      </c>
      <c r="B622">
        <v>491399.18464183703</v>
      </c>
      <c r="C622">
        <v>499288.75749883102</v>
      </c>
      <c r="D622">
        <v>507305.00750000001</v>
      </c>
      <c r="E622">
        <v>534056.78430000006</v>
      </c>
      <c r="F622">
        <v>536893.51379999996</v>
      </c>
      <c r="G622">
        <v>476885.19030000002</v>
      </c>
      <c r="H622">
        <v>517589.13309999998</v>
      </c>
      <c r="I622">
        <v>552475.96620000002</v>
      </c>
      <c r="J622">
        <v>549961.17110000004</v>
      </c>
      <c r="K622">
        <v>561401.47779999999</v>
      </c>
      <c r="L622">
        <v>587141.57449999999</v>
      </c>
      <c r="M622">
        <v>627332.1777</v>
      </c>
      <c r="N622">
        <v>635703.22889999999</v>
      </c>
      <c r="O622">
        <v>643600.29980000004</v>
      </c>
      <c r="P622">
        <v>651906.87600000005</v>
      </c>
      <c r="Q622">
        <v>660930.12340000004</v>
      </c>
      <c r="R622">
        <v>670650.11780000001</v>
      </c>
      <c r="S622">
        <v>680429.44079999998</v>
      </c>
      <c r="T622">
        <v>680583.37150000001</v>
      </c>
      <c r="U622">
        <v>677882.21649999998</v>
      </c>
      <c r="V622">
        <v>679177.6997</v>
      </c>
      <c r="W622">
        <v>681082.62639999995</v>
      </c>
      <c r="X622">
        <v>683695.63910000003</v>
      </c>
      <c r="Y622">
        <v>688003.76989999996</v>
      </c>
      <c r="Z622">
        <v>692677.277</v>
      </c>
      <c r="AA622">
        <v>697962.23739999998</v>
      </c>
      <c r="AB622">
        <v>702408.69770000002</v>
      </c>
      <c r="AC622">
        <v>709071.55160000001</v>
      </c>
      <c r="AD622">
        <v>713930.72580000001</v>
      </c>
      <c r="AE622">
        <v>717791.63930000004</v>
      </c>
      <c r="AF622">
        <v>721732.76289999997</v>
      </c>
      <c r="AG622">
        <v>723699.54570000002</v>
      </c>
      <c r="AH622">
        <v>724822.22210000001</v>
      </c>
      <c r="AI622">
        <v>726414.83730000001</v>
      </c>
      <c r="AJ622">
        <v>727864.82120000001</v>
      </c>
      <c r="AK622">
        <v>728990.13520000002</v>
      </c>
      <c r="AL622">
        <v>729419.1433</v>
      </c>
      <c r="AM622">
        <v>730348.39890000003</v>
      </c>
      <c r="AN622">
        <v>731179.68030000001</v>
      </c>
      <c r="AO622">
        <v>731519.07680000004</v>
      </c>
      <c r="AP622">
        <v>732249.89919999999</v>
      </c>
      <c r="AQ622">
        <v>732682.1703</v>
      </c>
      <c r="AR622">
        <v>732706.31570000004</v>
      </c>
      <c r="AS622">
        <v>733498.14150000003</v>
      </c>
      <c r="AT622">
        <v>734182.66339999996</v>
      </c>
      <c r="AU622">
        <v>734961.60149999999</v>
      </c>
      <c r="AV622">
        <v>740881.9081</v>
      </c>
    </row>
    <row r="623" spans="1:48" x14ac:dyDescent="0.25">
      <c r="A623" t="s">
        <v>93</v>
      </c>
      <c r="B623">
        <v>5684.0173376534804</v>
      </c>
      <c r="C623">
        <v>5775.2760745570104</v>
      </c>
      <c r="D623">
        <v>5868.5448479999995</v>
      </c>
      <c r="E623">
        <v>13412.95947</v>
      </c>
      <c r="F623">
        <v>-2391.2162509999998</v>
      </c>
      <c r="G623">
        <v>-41408.390870000003</v>
      </c>
      <c r="H623">
        <v>-32218.226760000001</v>
      </c>
      <c r="I623">
        <v>-19078.740180000001</v>
      </c>
      <c r="J623">
        <v>-37668.902849999999</v>
      </c>
      <c r="K623">
        <v>-42580.537850000001</v>
      </c>
      <c r="L623">
        <v>-41629.87386</v>
      </c>
      <c r="M623">
        <v>-44230.58322</v>
      </c>
      <c r="N623">
        <v>-44807.759680000003</v>
      </c>
      <c r="O623">
        <v>-45392.470419999998</v>
      </c>
      <c r="P623">
        <v>-45984.813849999999</v>
      </c>
      <c r="Q623">
        <v>-46584.889620000002</v>
      </c>
      <c r="R623">
        <v>-47239.222349999996</v>
      </c>
      <c r="S623">
        <v>-47905.11247</v>
      </c>
      <c r="T623">
        <v>-48575.554750000003</v>
      </c>
      <c r="U623">
        <v>-49262.95233</v>
      </c>
      <c r="V623">
        <v>-49956.458200000001</v>
      </c>
      <c r="W623">
        <v>-50656.090219999998</v>
      </c>
      <c r="X623">
        <v>-51361.087959999997</v>
      </c>
      <c r="Y623">
        <v>-52077.731330000002</v>
      </c>
      <c r="Z623">
        <v>-52797.474589999998</v>
      </c>
      <c r="AA623">
        <v>-53529.87184</v>
      </c>
      <c r="AB623">
        <v>-54262.151890000001</v>
      </c>
      <c r="AC623">
        <v>-55012.185279999998</v>
      </c>
      <c r="AD623">
        <v>-55763.757559999998</v>
      </c>
      <c r="AE623">
        <v>-56514.202219999999</v>
      </c>
      <c r="AF623">
        <v>-57288.744989999999</v>
      </c>
      <c r="AG623">
        <v>-58057.952389999999</v>
      </c>
      <c r="AH623">
        <v>-58839.660799999998</v>
      </c>
      <c r="AI623">
        <v>-59623.55661</v>
      </c>
      <c r="AJ623">
        <v>-60414.82675</v>
      </c>
      <c r="AK623">
        <v>-61210.820200000002</v>
      </c>
      <c r="AL623">
        <v>-62004.235809999998</v>
      </c>
      <c r="AM623">
        <v>-62803.943749999999</v>
      </c>
      <c r="AN623">
        <v>-63611.798990000003</v>
      </c>
      <c r="AO623">
        <v>-64412.87932</v>
      </c>
      <c r="AP623">
        <v>-65220.955159999998</v>
      </c>
      <c r="AQ623">
        <v>-66035.095149999906</v>
      </c>
      <c r="AR623">
        <v>-66839.808590000001</v>
      </c>
      <c r="AS623">
        <v>-67653.166849999994</v>
      </c>
      <c r="AT623">
        <v>-68468.32789</v>
      </c>
      <c r="AU623">
        <v>-69284.146030000004</v>
      </c>
      <c r="AV623">
        <v>-70104.482539999997</v>
      </c>
    </row>
    <row r="624" spans="1:48" x14ac:dyDescent="0.25">
      <c r="A624" t="s">
        <v>94</v>
      </c>
      <c r="B624">
        <v>24614.4667571102</v>
      </c>
      <c r="C624">
        <v>24713.102749674399</v>
      </c>
      <c r="D624">
        <v>24812.13307</v>
      </c>
      <c r="E624">
        <v>25037.764449999999</v>
      </c>
      <c r="F624">
        <v>24980.199430000001</v>
      </c>
      <c r="G624">
        <v>24254.406220000001</v>
      </c>
      <c r="H624">
        <v>24032.785449999999</v>
      </c>
      <c r="I624">
        <v>23993.625820000001</v>
      </c>
      <c r="J624">
        <v>23869.215950000002</v>
      </c>
      <c r="K624">
        <v>23718.55935</v>
      </c>
      <c r="L624">
        <v>23655.799439999999</v>
      </c>
      <c r="M624">
        <v>23638.685570000001</v>
      </c>
      <c r="N624">
        <v>23813.579979999999</v>
      </c>
      <c r="O624">
        <v>24000.74062</v>
      </c>
      <c r="P624">
        <v>24188.55659</v>
      </c>
      <c r="Q624">
        <v>24362.841110000001</v>
      </c>
      <c r="R624">
        <v>24514.173200000001</v>
      </c>
      <c r="S624">
        <v>24639.958009999998</v>
      </c>
      <c r="T624">
        <v>24760.39501</v>
      </c>
      <c r="U624">
        <v>24793.41416</v>
      </c>
      <c r="V624">
        <v>24798.415949999999</v>
      </c>
      <c r="W624">
        <v>24782.495299999999</v>
      </c>
      <c r="X624">
        <v>24756.086599999999</v>
      </c>
      <c r="Y624">
        <v>24744.101190000001</v>
      </c>
      <c r="Z624">
        <v>24743.876319999999</v>
      </c>
      <c r="AA624">
        <v>24768.97997</v>
      </c>
      <c r="AB624">
        <v>24804.746149999999</v>
      </c>
      <c r="AC624">
        <v>24873.385470000001</v>
      </c>
      <c r="AD624">
        <v>24947.57187</v>
      </c>
      <c r="AE624">
        <v>25022.697400000001</v>
      </c>
      <c r="AF624">
        <v>25114.946049999999</v>
      </c>
      <c r="AG624">
        <v>25186.302800000001</v>
      </c>
      <c r="AH624">
        <v>25247.500700000001</v>
      </c>
      <c r="AI624">
        <v>25297.109039999999</v>
      </c>
      <c r="AJ624">
        <v>25338.6872</v>
      </c>
      <c r="AK624">
        <v>25369.83799</v>
      </c>
      <c r="AL624">
        <v>25385.329129999998</v>
      </c>
      <c r="AM624">
        <v>25398.630850000001</v>
      </c>
      <c r="AN624">
        <v>25411.834080000001</v>
      </c>
      <c r="AO624">
        <v>25415.35729</v>
      </c>
      <c r="AP624">
        <v>25422.75664</v>
      </c>
      <c r="AQ624">
        <v>25430.294539999999</v>
      </c>
      <c r="AR624">
        <v>25427.0906</v>
      </c>
      <c r="AS624">
        <v>25430.849679999999</v>
      </c>
      <c r="AT624">
        <v>25434.174449999999</v>
      </c>
      <c r="AU624">
        <v>25436.833709999999</v>
      </c>
      <c r="AV624">
        <v>25443.427220000001</v>
      </c>
    </row>
    <row r="625" spans="1:48" x14ac:dyDescent="0.25">
      <c r="A625" t="s">
        <v>95</v>
      </c>
      <c r="B625">
        <v>8.8147868120038095E-2</v>
      </c>
      <c r="C625">
        <v>8.8147868120038095E-2</v>
      </c>
      <c r="D625">
        <v>8.8147892699999994E-2</v>
      </c>
      <c r="E625">
        <v>8.5843578200000006E-2</v>
      </c>
      <c r="F625">
        <v>9.0896081099999998E-2</v>
      </c>
      <c r="G625">
        <v>0.1137679487</v>
      </c>
      <c r="H625">
        <v>0.1242613196</v>
      </c>
      <c r="I625">
        <v>0.1299982485</v>
      </c>
      <c r="J625">
        <v>0.1377729707</v>
      </c>
      <c r="K625">
        <v>0.14612786259999999</v>
      </c>
      <c r="L625">
        <v>0.15210643809999999</v>
      </c>
      <c r="M625">
        <v>0.15674617960000001</v>
      </c>
      <c r="N625">
        <v>0.1531143435</v>
      </c>
      <c r="O625">
        <v>0.14801403739999999</v>
      </c>
      <c r="P625">
        <v>0.14218263380000001</v>
      </c>
      <c r="Q625">
        <v>0.13625392820000001</v>
      </c>
      <c r="R625">
        <v>0.13228276680000001</v>
      </c>
      <c r="S625">
        <v>0.1297434445</v>
      </c>
      <c r="T625">
        <v>0.127727754</v>
      </c>
      <c r="U625">
        <v>0.12816463010000001</v>
      </c>
      <c r="V625">
        <v>0.12952135919999999</v>
      </c>
      <c r="W625">
        <v>0.13155752370000001</v>
      </c>
      <c r="X625">
        <v>0.13395072969999999</v>
      </c>
      <c r="Y625">
        <v>0.13610025419999999</v>
      </c>
      <c r="Z625">
        <v>0.13792026190000001</v>
      </c>
      <c r="AA625">
        <v>0.13914418109999999</v>
      </c>
      <c r="AB625">
        <v>0.13996320910000001</v>
      </c>
      <c r="AC625">
        <v>0.14001077989999999</v>
      </c>
      <c r="AD625">
        <v>0.1397720975</v>
      </c>
      <c r="AE625">
        <v>0.1393414617</v>
      </c>
      <c r="AF625">
        <v>0.13860073919999999</v>
      </c>
      <c r="AG625">
        <v>0.1381792385</v>
      </c>
      <c r="AH625">
        <v>0.1380260807</v>
      </c>
      <c r="AI625">
        <v>0.1380815265</v>
      </c>
      <c r="AJ625">
        <v>0.13831953289999999</v>
      </c>
      <c r="AK625">
        <v>0.1387750623</v>
      </c>
      <c r="AL625">
        <v>0.13950710860000001</v>
      </c>
      <c r="AM625">
        <v>0.14027808159999999</v>
      </c>
      <c r="AN625">
        <v>0.1410480724</v>
      </c>
      <c r="AO625">
        <v>0.1419017226</v>
      </c>
      <c r="AP625">
        <v>0.142640245</v>
      </c>
      <c r="AQ625">
        <v>0.14333851559999999</v>
      </c>
      <c r="AR625">
        <v>0.14411707709999999</v>
      </c>
      <c r="AS625">
        <v>0.14471568609999999</v>
      </c>
      <c r="AT625">
        <v>0.1452456697</v>
      </c>
      <c r="AU625">
        <v>0.1457029235</v>
      </c>
      <c r="AV625">
        <v>0.14601034239999999</v>
      </c>
    </row>
    <row r="626" spans="1:48" x14ac:dyDescent="0.25">
      <c r="A626" t="s">
        <v>96</v>
      </c>
      <c r="B626">
        <v>431252676.24118</v>
      </c>
      <c r="C626">
        <v>438176577.45086199</v>
      </c>
      <c r="D626">
        <v>445211645.39999998</v>
      </c>
      <c r="E626">
        <v>442973094.60000002</v>
      </c>
      <c r="F626">
        <v>422844101.10000002</v>
      </c>
      <c r="G626">
        <v>399346950.19999999</v>
      </c>
      <c r="H626">
        <v>399217045.30000001</v>
      </c>
      <c r="I626">
        <v>390917925.10000002</v>
      </c>
      <c r="J626">
        <v>371770695.5</v>
      </c>
      <c r="K626">
        <v>360816604.30000001</v>
      </c>
      <c r="L626">
        <v>355834045.39999998</v>
      </c>
      <c r="M626">
        <v>352281676.19999999</v>
      </c>
      <c r="N626">
        <v>351886868.60000002</v>
      </c>
      <c r="O626">
        <v>346148927.60000002</v>
      </c>
      <c r="P626">
        <v>337562994.60000002</v>
      </c>
      <c r="Q626">
        <v>328817764.60000002</v>
      </c>
      <c r="R626">
        <v>319658135.89999998</v>
      </c>
      <c r="S626">
        <v>315589845.5</v>
      </c>
      <c r="T626">
        <v>292275643.80000001</v>
      </c>
      <c r="U626">
        <v>267123864</v>
      </c>
      <c r="V626">
        <v>246187499.30000001</v>
      </c>
      <c r="W626">
        <v>227585081.69999999</v>
      </c>
      <c r="X626">
        <v>210983683.80000001</v>
      </c>
      <c r="Y626">
        <v>195808969.69999999</v>
      </c>
      <c r="Z626">
        <v>181492750.09999999</v>
      </c>
      <c r="AA626">
        <v>168058154.80000001</v>
      </c>
      <c r="AB626">
        <v>155236142.80000001</v>
      </c>
      <c r="AC626">
        <v>142561269.5</v>
      </c>
      <c r="AD626">
        <v>130684761.3</v>
      </c>
      <c r="AE626">
        <v>119672106.2</v>
      </c>
      <c r="AF626">
        <v>109702484.8</v>
      </c>
      <c r="AG626">
        <v>100218260.90000001</v>
      </c>
      <c r="AH626">
        <v>91530562.180000007</v>
      </c>
      <c r="AI626">
        <v>83490693.590000004</v>
      </c>
      <c r="AJ626">
        <v>76146213.689999998</v>
      </c>
      <c r="AK626">
        <v>69415851.819999903</v>
      </c>
      <c r="AL626">
        <v>63232210.810000002</v>
      </c>
      <c r="AM626">
        <v>57725969.909999996</v>
      </c>
      <c r="AN626">
        <v>52801265.640000001</v>
      </c>
      <c r="AO626">
        <v>48304889.5</v>
      </c>
      <c r="AP626">
        <v>44389532.759999998</v>
      </c>
      <c r="AQ626">
        <v>40914027.469999999</v>
      </c>
      <c r="AR626">
        <v>37746790.68</v>
      </c>
      <c r="AS626">
        <v>35087139.740000002</v>
      </c>
      <c r="AT626">
        <v>32738347.370000001</v>
      </c>
      <c r="AU626">
        <v>30702826.879999999</v>
      </c>
      <c r="AV626">
        <v>28985398.489999998</v>
      </c>
    </row>
    <row r="627" spans="1:48" x14ac:dyDescent="0.25">
      <c r="A627" t="s">
        <v>521</v>
      </c>
      <c r="B627">
        <v>8598.6512094853297</v>
      </c>
      <c r="C627">
        <v>8736.7053359661495</v>
      </c>
      <c r="D627">
        <v>8876.9755829999995</v>
      </c>
      <c r="E627">
        <v>9490.6015210000005</v>
      </c>
      <c r="F627">
        <v>9725.4400519999999</v>
      </c>
      <c r="G627">
        <v>10044.53557</v>
      </c>
      <c r="H627">
        <v>10550.809219999999</v>
      </c>
      <c r="I627">
        <v>10378.261140000001</v>
      </c>
      <c r="J627">
        <v>10723.40338</v>
      </c>
      <c r="K627">
        <v>10809.53384</v>
      </c>
      <c r="L627">
        <v>11167.966630000001</v>
      </c>
      <c r="M627">
        <v>11317.395469999999</v>
      </c>
      <c r="N627">
        <v>11272.533649999999</v>
      </c>
      <c r="O627">
        <v>11294.493850000001</v>
      </c>
      <c r="P627">
        <v>11362.312320000001</v>
      </c>
      <c r="Q627">
        <v>11455.45247</v>
      </c>
      <c r="R627">
        <v>11570.383669999999</v>
      </c>
      <c r="S627">
        <v>11704.74107</v>
      </c>
      <c r="T627">
        <v>11765.82861</v>
      </c>
      <c r="U627">
        <v>11791.848410000001</v>
      </c>
      <c r="V627">
        <v>11815.922549999999</v>
      </c>
      <c r="W627">
        <v>11837.62213</v>
      </c>
      <c r="X627">
        <v>11856.013870000001</v>
      </c>
      <c r="Y627">
        <v>11874.29765</v>
      </c>
      <c r="Z627">
        <v>11889.58072</v>
      </c>
      <c r="AA627">
        <v>11904.6816</v>
      </c>
      <c r="AB627">
        <v>11916.057430000001</v>
      </c>
      <c r="AC627">
        <v>11924.974620000001</v>
      </c>
      <c r="AD627">
        <v>11925.13305</v>
      </c>
      <c r="AE627">
        <v>11920.980750000001</v>
      </c>
      <c r="AF627">
        <v>11917.25354</v>
      </c>
      <c r="AG627">
        <v>11904.219440000001</v>
      </c>
      <c r="AH627">
        <v>11889.74402</v>
      </c>
      <c r="AI627">
        <v>11872.368270000001</v>
      </c>
      <c r="AJ627">
        <v>11853.341829999999</v>
      </c>
      <c r="AK627">
        <v>11831.455840000001</v>
      </c>
      <c r="AL627">
        <v>11805.89035</v>
      </c>
      <c r="AM627">
        <v>11780.669330000001</v>
      </c>
      <c r="AN627">
        <v>11754.4092</v>
      </c>
      <c r="AO627">
        <v>11724.547140000001</v>
      </c>
      <c r="AP627">
        <v>11697.08037</v>
      </c>
      <c r="AQ627">
        <v>11668.78887</v>
      </c>
      <c r="AR627">
        <v>11637.47134</v>
      </c>
      <c r="AS627">
        <v>11611.27361</v>
      </c>
      <c r="AT627">
        <v>11584.90366</v>
      </c>
      <c r="AU627">
        <v>11560.1324</v>
      </c>
      <c r="AV627">
        <v>11538.74984</v>
      </c>
    </row>
    <row r="628" spans="1:48" x14ac:dyDescent="0.25">
      <c r="A628" t="s">
        <v>522</v>
      </c>
      <c r="B628">
        <v>24170.507555730801</v>
      </c>
      <c r="C628">
        <v>24558.5728727102</v>
      </c>
      <c r="D628">
        <v>24952.86822</v>
      </c>
      <c r="E628">
        <v>26552.907319999998</v>
      </c>
      <c r="F628">
        <v>27543.278989999999</v>
      </c>
      <c r="G628">
        <v>26391.473269999999</v>
      </c>
      <c r="H628">
        <v>26404.513340000001</v>
      </c>
      <c r="I628">
        <v>28250.300200000001</v>
      </c>
      <c r="J628">
        <v>28338.679120000001</v>
      </c>
      <c r="K628">
        <v>29289.037670000002</v>
      </c>
      <c r="L628">
        <v>30247.363440000001</v>
      </c>
      <c r="M628">
        <v>31383.430250000001</v>
      </c>
      <c r="N628">
        <v>32272.028989999999</v>
      </c>
      <c r="O628">
        <v>32982.651189999997</v>
      </c>
      <c r="P628">
        <v>33663.6034</v>
      </c>
      <c r="Q628">
        <v>34318.602050000001</v>
      </c>
      <c r="R628">
        <v>35005.134460000001</v>
      </c>
      <c r="S628">
        <v>35719.025809999999</v>
      </c>
      <c r="T628">
        <v>35840.428489999998</v>
      </c>
      <c r="U628">
        <v>35725.507129999998</v>
      </c>
      <c r="V628">
        <v>35555.406130000003</v>
      </c>
      <c r="W628">
        <v>35366.98287</v>
      </c>
      <c r="X628">
        <v>35176.90756</v>
      </c>
      <c r="Y628">
        <v>34994.25346</v>
      </c>
      <c r="Z628">
        <v>34814.552109999997</v>
      </c>
      <c r="AA628">
        <v>34637.759709999998</v>
      </c>
      <c r="AB628">
        <v>34459.426740000003</v>
      </c>
      <c r="AC628">
        <v>34281.189709999999</v>
      </c>
      <c r="AD628">
        <v>34094.594949999999</v>
      </c>
      <c r="AE628">
        <v>33903.65062</v>
      </c>
      <c r="AF628">
        <v>33707.658660000001</v>
      </c>
      <c r="AG628">
        <v>33498.892</v>
      </c>
      <c r="AH628">
        <v>33281.354330000002</v>
      </c>
      <c r="AI628">
        <v>33058.684370000003</v>
      </c>
      <c r="AJ628">
        <v>32829.671520000004</v>
      </c>
      <c r="AK628">
        <v>32593.918600000001</v>
      </c>
      <c r="AL628">
        <v>32351.534049999998</v>
      </c>
      <c r="AM628">
        <v>32106.939740000002</v>
      </c>
      <c r="AN628">
        <v>31858.061679999999</v>
      </c>
      <c r="AO628">
        <v>31605.75288</v>
      </c>
      <c r="AP628">
        <v>31354.559679999998</v>
      </c>
      <c r="AQ628">
        <v>31101.65064</v>
      </c>
      <c r="AR628">
        <v>30848.674210000001</v>
      </c>
      <c r="AS628">
        <v>30601.071260000001</v>
      </c>
      <c r="AT628">
        <v>30355.47149</v>
      </c>
      <c r="AU628">
        <v>30114.47853</v>
      </c>
      <c r="AV628">
        <v>29880.231090000001</v>
      </c>
    </row>
    <row r="629" spans="1:48" x14ac:dyDescent="0.25">
      <c r="A629" t="s">
        <v>523</v>
      </c>
      <c r="B629">
        <v>44497.226593426203</v>
      </c>
      <c r="C629">
        <v>45211.643959419402</v>
      </c>
      <c r="D629">
        <v>45937.5409</v>
      </c>
      <c r="E629">
        <v>50506.415130000001</v>
      </c>
      <c r="F629">
        <v>51223.131869999997</v>
      </c>
      <c r="G629">
        <v>41228.015500000001</v>
      </c>
      <c r="H629">
        <v>45108.356720000003</v>
      </c>
      <c r="I629">
        <v>49694.054730000003</v>
      </c>
      <c r="J629">
        <v>48574.638010000002</v>
      </c>
      <c r="K629">
        <v>49811.150529999999</v>
      </c>
      <c r="L629">
        <v>53769.88478</v>
      </c>
      <c r="M629">
        <v>60087.119310000002</v>
      </c>
      <c r="N629">
        <v>64664.315920000001</v>
      </c>
      <c r="O629">
        <v>66369.223100000003</v>
      </c>
      <c r="P629">
        <v>67844.600170000005</v>
      </c>
      <c r="Q629">
        <v>69546.835619999998</v>
      </c>
      <c r="R629">
        <v>71434.030180000002</v>
      </c>
      <c r="S629">
        <v>72912.893060000002</v>
      </c>
      <c r="T629">
        <v>68434.007429999998</v>
      </c>
      <c r="U629">
        <v>71845.218070000003</v>
      </c>
      <c r="V629">
        <v>75355.976930000004</v>
      </c>
      <c r="W629">
        <v>79046.232120000001</v>
      </c>
      <c r="X629">
        <v>83160.290089999995</v>
      </c>
      <c r="Y629">
        <v>87519.260439999998</v>
      </c>
      <c r="Z629">
        <v>91906.202539999998</v>
      </c>
      <c r="AA629">
        <v>96114.53757</v>
      </c>
      <c r="AB629">
        <v>99568.505869999906</v>
      </c>
      <c r="AC629">
        <v>103832.4647</v>
      </c>
      <c r="AD629">
        <v>107073.4342</v>
      </c>
      <c r="AE629">
        <v>109385.4906</v>
      </c>
      <c r="AF629">
        <v>111079.27929999999</v>
      </c>
      <c r="AG629">
        <v>112232.9581</v>
      </c>
      <c r="AH629">
        <v>113058.11169999999</v>
      </c>
      <c r="AI629">
        <v>113726.48970000001</v>
      </c>
      <c r="AJ629">
        <v>114289.2876</v>
      </c>
      <c r="AK629">
        <v>114769.7317</v>
      </c>
      <c r="AL629">
        <v>115158.66439999999</v>
      </c>
      <c r="AM629">
        <v>115551.8567</v>
      </c>
      <c r="AN629">
        <v>115930.1499</v>
      </c>
      <c r="AO629">
        <v>116264.13099999999</v>
      </c>
      <c r="AP629">
        <v>116609.4972</v>
      </c>
      <c r="AQ629">
        <v>116942.01420000001</v>
      </c>
      <c r="AR629">
        <v>117246.2547</v>
      </c>
      <c r="AS629">
        <v>117592.556</v>
      </c>
      <c r="AT629">
        <v>117939.5754</v>
      </c>
      <c r="AU629">
        <v>118297.22259999999</v>
      </c>
      <c r="AV629">
        <v>123067.1851</v>
      </c>
    </row>
    <row r="630" spans="1:48" x14ac:dyDescent="0.25">
      <c r="A630" t="s">
        <v>524</v>
      </c>
      <c r="B630">
        <v>2191.6052060587999</v>
      </c>
      <c r="C630">
        <v>2226.7921365368602</v>
      </c>
      <c r="D630">
        <v>2262.5439849999998</v>
      </c>
      <c r="E630">
        <v>2491.9095160000002</v>
      </c>
      <c r="F630">
        <v>2401.8891530000001</v>
      </c>
      <c r="G630">
        <v>1987.983512</v>
      </c>
      <c r="H630">
        <v>2273.1430180000002</v>
      </c>
      <c r="I630">
        <v>2487.3602759999999</v>
      </c>
      <c r="J630">
        <v>2282.384744</v>
      </c>
      <c r="K630">
        <v>2193.8749760000001</v>
      </c>
      <c r="L630">
        <v>2323.2537750000001</v>
      </c>
      <c r="M630">
        <v>2334.845421</v>
      </c>
      <c r="N630">
        <v>2415.4260800000002</v>
      </c>
      <c r="O630">
        <v>2466.1238899999998</v>
      </c>
      <c r="P630">
        <v>2512.383652</v>
      </c>
      <c r="Q630">
        <v>2556.6455380000002</v>
      </c>
      <c r="R630">
        <v>2600.2957179999999</v>
      </c>
      <c r="S630">
        <v>2644.3237989999998</v>
      </c>
      <c r="T630">
        <v>2655.2010869999999</v>
      </c>
      <c r="U630">
        <v>2652.0394289999999</v>
      </c>
      <c r="V630">
        <v>2656.8036470000002</v>
      </c>
      <c r="W630">
        <v>2662.4819360000001</v>
      </c>
      <c r="X630">
        <v>2669.7035799999999</v>
      </c>
      <c r="Y630">
        <v>2682.8091869999998</v>
      </c>
      <c r="Z630">
        <v>2697.1766469999998</v>
      </c>
      <c r="AA630">
        <v>2716.470057</v>
      </c>
      <c r="AB630">
        <v>2734.5248120000001</v>
      </c>
      <c r="AC630">
        <v>2760.261994</v>
      </c>
      <c r="AD630">
        <v>2782.044312</v>
      </c>
      <c r="AE630">
        <v>2802.8661619999998</v>
      </c>
      <c r="AF630">
        <v>2828.2603749999998</v>
      </c>
      <c r="AG630">
        <v>2845.0866230000001</v>
      </c>
      <c r="AH630">
        <v>2862.3010119999999</v>
      </c>
      <c r="AI630">
        <v>2877.7453529999998</v>
      </c>
      <c r="AJ630">
        <v>2892.6175229999999</v>
      </c>
      <c r="AK630">
        <v>2905.5350779999999</v>
      </c>
      <c r="AL630">
        <v>2915.2013889999998</v>
      </c>
      <c r="AM630">
        <v>2926.4466950000001</v>
      </c>
      <c r="AN630">
        <v>2937.7196060000001</v>
      </c>
      <c r="AO630">
        <v>2945.727316</v>
      </c>
      <c r="AP630">
        <v>2956.3334570000002</v>
      </c>
      <c r="AQ630">
        <v>2966.2160389999999</v>
      </c>
      <c r="AR630">
        <v>2972.639064</v>
      </c>
      <c r="AS630">
        <v>2983.2027349999998</v>
      </c>
      <c r="AT630">
        <v>2992.6562349999999</v>
      </c>
      <c r="AU630">
        <v>3002.3288010000001</v>
      </c>
      <c r="AV630">
        <v>3016.1959189999998</v>
      </c>
    </row>
    <row r="631" spans="1:48" x14ac:dyDescent="0.25">
      <c r="A631" t="s">
        <v>525</v>
      </c>
      <c r="B631">
        <v>3368.1811847722001</v>
      </c>
      <c r="C631">
        <v>3422.2584231627902</v>
      </c>
      <c r="D631">
        <v>3477.2038689999999</v>
      </c>
      <c r="E631">
        <v>3806.0702099999999</v>
      </c>
      <c r="F631">
        <v>3670.0509910000001</v>
      </c>
      <c r="G631">
        <v>2998.7694660000002</v>
      </c>
      <c r="H631">
        <v>3509.5841569999998</v>
      </c>
      <c r="I631">
        <v>3797.6698059999999</v>
      </c>
      <c r="J631">
        <v>3483.061197</v>
      </c>
      <c r="K631">
        <v>3381.4232379999999</v>
      </c>
      <c r="L631">
        <v>3615.3971289999999</v>
      </c>
      <c r="M631">
        <v>3675.3056019999999</v>
      </c>
      <c r="N631">
        <v>3896.6378869999999</v>
      </c>
      <c r="O631">
        <v>3953.9309549999998</v>
      </c>
      <c r="P631">
        <v>4013.8129250000002</v>
      </c>
      <c r="Q631">
        <v>4077.272637</v>
      </c>
      <c r="R631">
        <v>4140.9056719999999</v>
      </c>
      <c r="S631">
        <v>4213.4822940000004</v>
      </c>
      <c r="T631">
        <v>4320.0666520000004</v>
      </c>
      <c r="U631">
        <v>4366.449568</v>
      </c>
      <c r="V631">
        <v>4442.2932929999997</v>
      </c>
      <c r="W631">
        <v>4512.144652</v>
      </c>
      <c r="X631">
        <v>4574.2467770000003</v>
      </c>
      <c r="Y631">
        <v>4654.8207000000002</v>
      </c>
      <c r="Z631">
        <v>4721.453716</v>
      </c>
      <c r="AA631">
        <v>4810.2774639999998</v>
      </c>
      <c r="AB631">
        <v>4875.1578840000002</v>
      </c>
      <c r="AC631">
        <v>4977.4922900000001</v>
      </c>
      <c r="AD631">
        <v>5041.021941</v>
      </c>
      <c r="AE631">
        <v>5095.481401</v>
      </c>
      <c r="AF631">
        <v>5194.6878509999997</v>
      </c>
      <c r="AG631">
        <v>5228.8223399999997</v>
      </c>
      <c r="AH631">
        <v>5284.5293009999996</v>
      </c>
      <c r="AI631">
        <v>5323.2165569999997</v>
      </c>
      <c r="AJ631">
        <v>5366.0911329999999</v>
      </c>
      <c r="AK631">
        <v>5399.4988800000001</v>
      </c>
      <c r="AL631">
        <v>5413.5935980000004</v>
      </c>
      <c r="AM631">
        <v>5444.0546869999998</v>
      </c>
      <c r="AN631">
        <v>5480.6205659999996</v>
      </c>
      <c r="AO631">
        <v>5490.7465270000002</v>
      </c>
      <c r="AP631">
        <v>5525.8632799999996</v>
      </c>
      <c r="AQ631">
        <v>5558.1826099999998</v>
      </c>
      <c r="AR631">
        <v>5558.323101</v>
      </c>
      <c r="AS631">
        <v>5593.8354259999996</v>
      </c>
      <c r="AT631">
        <v>5618.1714279999997</v>
      </c>
      <c r="AU631">
        <v>5641.7361920000003</v>
      </c>
      <c r="AV631">
        <v>5673.1497339999996</v>
      </c>
    </row>
    <row r="632" spans="1:48" x14ac:dyDescent="0.25">
      <c r="A632" t="s">
        <v>526</v>
      </c>
      <c r="B632">
        <v>7948.3881136108703</v>
      </c>
      <c r="C632">
        <v>8076.0020557538701</v>
      </c>
      <c r="D632">
        <v>8205.6648299999997</v>
      </c>
      <c r="E632">
        <v>8550.8283819999997</v>
      </c>
      <c r="F632">
        <v>8297.7769869999902</v>
      </c>
      <c r="G632">
        <v>7242.4261230000002</v>
      </c>
      <c r="H632">
        <v>7793.5206909999997</v>
      </c>
      <c r="I632">
        <v>8000.8375260000003</v>
      </c>
      <c r="J632">
        <v>7791.6591589999998</v>
      </c>
      <c r="K632">
        <v>7858.6800409999996</v>
      </c>
      <c r="L632">
        <v>7875.6661329999997</v>
      </c>
      <c r="M632">
        <v>8128.455234</v>
      </c>
      <c r="N632">
        <v>8155.6908270000004</v>
      </c>
      <c r="O632">
        <v>8139.9959959999996</v>
      </c>
      <c r="P632">
        <v>8117.7497510000003</v>
      </c>
      <c r="Q632">
        <v>8088.5218029999996</v>
      </c>
      <c r="R632">
        <v>8055.2879229999999</v>
      </c>
      <c r="S632">
        <v>8020.3865740000001</v>
      </c>
      <c r="T632">
        <v>7774.9279829999996</v>
      </c>
      <c r="U632">
        <v>7441.5374060000004</v>
      </c>
      <c r="V632">
        <v>7134.6905189999998</v>
      </c>
      <c r="W632">
        <v>6839.8341360000004</v>
      </c>
      <c r="X632">
        <v>6561.0278120000003</v>
      </c>
      <c r="Y632">
        <v>6306.8562009999996</v>
      </c>
      <c r="Z632">
        <v>6069.5941329999996</v>
      </c>
      <c r="AA632">
        <v>5851.7395619999998</v>
      </c>
      <c r="AB632">
        <v>5646.0761839999996</v>
      </c>
      <c r="AC632">
        <v>5461.7099509999998</v>
      </c>
      <c r="AD632">
        <v>5283.4742239999996</v>
      </c>
      <c r="AE632">
        <v>5114.5564949999998</v>
      </c>
      <c r="AF632">
        <v>4958.2391820000003</v>
      </c>
      <c r="AG632">
        <v>4801.8083640000004</v>
      </c>
      <c r="AH632">
        <v>4650.8655369999997</v>
      </c>
      <c r="AI632">
        <v>4509.0690400000003</v>
      </c>
      <c r="AJ632">
        <v>4373.3997570000001</v>
      </c>
      <c r="AK632">
        <v>4242.5216030000001</v>
      </c>
      <c r="AL632">
        <v>4114.3671880000002</v>
      </c>
      <c r="AM632">
        <v>3993.8127380000001</v>
      </c>
      <c r="AN632">
        <v>3878.1141299999999</v>
      </c>
      <c r="AO632">
        <v>3765.3837440000002</v>
      </c>
      <c r="AP632">
        <v>3658.9924169999999</v>
      </c>
      <c r="AQ632">
        <v>3555.7920089999998</v>
      </c>
      <c r="AR632">
        <v>3455.063087</v>
      </c>
      <c r="AS632">
        <v>3360.983068</v>
      </c>
      <c r="AT632">
        <v>3269.888132</v>
      </c>
      <c r="AU632">
        <v>3182.363656</v>
      </c>
      <c r="AV632">
        <v>3100.0851859999998</v>
      </c>
    </row>
    <row r="633" spans="1:48" x14ac:dyDescent="0.25">
      <c r="A633" t="s">
        <v>527</v>
      </c>
      <c r="B633">
        <v>3831.5536299822302</v>
      </c>
      <c r="C633">
        <v>3893.07046286273</v>
      </c>
      <c r="D633">
        <v>3955.5749230000001</v>
      </c>
      <c r="E633">
        <v>4349.430351</v>
      </c>
      <c r="F633">
        <v>4333.3718920000001</v>
      </c>
      <c r="G633">
        <v>4181.0647509999999</v>
      </c>
      <c r="H633">
        <v>4637.7657630000003</v>
      </c>
      <c r="I633">
        <v>4959.4768770000001</v>
      </c>
      <c r="J633">
        <v>5222.6953590000003</v>
      </c>
      <c r="K633">
        <v>5149.5435909999997</v>
      </c>
      <c r="L633">
        <v>5577.2116919999999</v>
      </c>
      <c r="M633">
        <v>5893.5983889999998</v>
      </c>
      <c r="N633">
        <v>6002.7499120000002</v>
      </c>
      <c r="O633">
        <v>6093.144029</v>
      </c>
      <c r="P633">
        <v>6179.3361409999998</v>
      </c>
      <c r="Q633">
        <v>6261.3475559999997</v>
      </c>
      <c r="R633">
        <v>6338.8093790000003</v>
      </c>
      <c r="S633">
        <v>6411.6512739999998</v>
      </c>
      <c r="T633">
        <v>6395.6679009999998</v>
      </c>
      <c r="U633">
        <v>6334.3850769999999</v>
      </c>
      <c r="V633">
        <v>6284.1051369999996</v>
      </c>
      <c r="W633">
        <v>6233.7618970000003</v>
      </c>
      <c r="X633">
        <v>6187.4249909999999</v>
      </c>
      <c r="Y633">
        <v>6151.1640360000001</v>
      </c>
      <c r="Z633">
        <v>6119.6824139999999</v>
      </c>
      <c r="AA633">
        <v>6096.6540489999998</v>
      </c>
      <c r="AB633">
        <v>6076.1566069999999</v>
      </c>
      <c r="AC633">
        <v>6070.8199070000001</v>
      </c>
      <c r="AD633">
        <v>6065.7864289999998</v>
      </c>
      <c r="AE633">
        <v>6064.2308750000002</v>
      </c>
      <c r="AF633">
        <v>6071.225692</v>
      </c>
      <c r="AG633">
        <v>6072.5278490000001</v>
      </c>
      <c r="AH633">
        <v>6076.3254479999996</v>
      </c>
      <c r="AI633">
        <v>6084.0194869999996</v>
      </c>
      <c r="AJ633">
        <v>6094.393059</v>
      </c>
      <c r="AK633">
        <v>6105.878874</v>
      </c>
      <c r="AL633">
        <v>6116.5701360000003</v>
      </c>
      <c r="AM633">
        <v>6132.5574059999999</v>
      </c>
      <c r="AN633">
        <v>6150.8790429999999</v>
      </c>
      <c r="AO633">
        <v>6167.9636639999999</v>
      </c>
      <c r="AP633">
        <v>6189.7235799999999</v>
      </c>
      <c r="AQ633">
        <v>6211.8462380000001</v>
      </c>
      <c r="AR633">
        <v>6231.8446279999998</v>
      </c>
      <c r="AS633">
        <v>6257.7588640000004</v>
      </c>
      <c r="AT633">
        <v>6283.3517599999996</v>
      </c>
      <c r="AU633">
        <v>6309.749409</v>
      </c>
      <c r="AV633">
        <v>6341.2019680000003</v>
      </c>
    </row>
    <row r="634" spans="1:48" x14ac:dyDescent="0.25">
      <c r="A634" t="s">
        <v>528</v>
      </c>
      <c r="B634">
        <v>16892.177770500701</v>
      </c>
      <c r="C634">
        <v>17163.387148535799</v>
      </c>
      <c r="D634">
        <v>17438.950970000002</v>
      </c>
      <c r="E634">
        <v>19123.893609999999</v>
      </c>
      <c r="F634">
        <v>18997.144110000001</v>
      </c>
      <c r="G634">
        <v>18124.034019999999</v>
      </c>
      <c r="H634">
        <v>20085.699089999998</v>
      </c>
      <c r="I634">
        <v>21360.14327</v>
      </c>
      <c r="J634">
        <v>22162.753400000001</v>
      </c>
      <c r="K634">
        <v>21647.348819999999</v>
      </c>
      <c r="L634">
        <v>23287.67642</v>
      </c>
      <c r="M634">
        <v>24562.080600000001</v>
      </c>
      <c r="N634">
        <v>25070.74941</v>
      </c>
      <c r="O634">
        <v>25489.13276</v>
      </c>
      <c r="P634">
        <v>25897.703010000001</v>
      </c>
      <c r="Q634">
        <v>26290.356349999998</v>
      </c>
      <c r="R634">
        <v>26658.444070000001</v>
      </c>
      <c r="S634">
        <v>26985.7215</v>
      </c>
      <c r="T634">
        <v>26358.383900000001</v>
      </c>
      <c r="U634">
        <v>25577.655910000001</v>
      </c>
      <c r="V634">
        <v>24970.433489999999</v>
      </c>
      <c r="W634">
        <v>24439.575529999998</v>
      </c>
      <c r="X634">
        <v>23987.557000000001</v>
      </c>
      <c r="Y634">
        <v>23639.392039999999</v>
      </c>
      <c r="Z634">
        <v>23353.174660000001</v>
      </c>
      <c r="AA634">
        <v>23142.90796</v>
      </c>
      <c r="AB634">
        <v>22967.811799999999</v>
      </c>
      <c r="AC634">
        <v>22891.03312</v>
      </c>
      <c r="AD634">
        <v>22823.039359999999</v>
      </c>
      <c r="AE634">
        <v>22782.769</v>
      </c>
      <c r="AF634">
        <v>22798.19469</v>
      </c>
      <c r="AG634">
        <v>22788.17366</v>
      </c>
      <c r="AH634">
        <v>22795.161609999999</v>
      </c>
      <c r="AI634">
        <v>22832.404460000002</v>
      </c>
      <c r="AJ634">
        <v>22888.27306</v>
      </c>
      <c r="AK634">
        <v>22953.128189999999</v>
      </c>
      <c r="AL634">
        <v>23014.782569999999</v>
      </c>
      <c r="AM634">
        <v>23106.865760000001</v>
      </c>
      <c r="AN634">
        <v>23211.412420000001</v>
      </c>
      <c r="AO634">
        <v>23309.562709999998</v>
      </c>
      <c r="AP634">
        <v>23432.488379999999</v>
      </c>
      <c r="AQ634">
        <v>23556.005959999999</v>
      </c>
      <c r="AR634">
        <v>23668.579600000001</v>
      </c>
      <c r="AS634">
        <v>23812.4673</v>
      </c>
      <c r="AT634">
        <v>23954.60024</v>
      </c>
      <c r="AU634">
        <v>24100.881740000001</v>
      </c>
      <c r="AV634">
        <v>24301.85095</v>
      </c>
    </row>
    <row r="635" spans="1:48" x14ac:dyDescent="0.25">
      <c r="A635" t="s">
        <v>529</v>
      </c>
      <c r="B635">
        <v>8432.4572706597301</v>
      </c>
      <c r="C635">
        <v>8567.8430996957595</v>
      </c>
      <c r="D635">
        <v>8705.4022409999998</v>
      </c>
      <c r="E635">
        <v>9496.5349619999997</v>
      </c>
      <c r="F635">
        <v>9538.7612910000007</v>
      </c>
      <c r="G635">
        <v>8281.593202</v>
      </c>
      <c r="H635">
        <v>9971.3159489999998</v>
      </c>
      <c r="I635">
        <v>11126.184660000001</v>
      </c>
      <c r="J635">
        <v>10662.61687</v>
      </c>
      <c r="K635">
        <v>10743.75663</v>
      </c>
      <c r="L635">
        <v>11157.953869999999</v>
      </c>
      <c r="M635">
        <v>11804.21032</v>
      </c>
      <c r="N635">
        <v>11984.13198</v>
      </c>
      <c r="O635">
        <v>12137.66346</v>
      </c>
      <c r="P635">
        <v>12327.103870000001</v>
      </c>
      <c r="Q635">
        <v>12530.98667</v>
      </c>
      <c r="R635">
        <v>12743.903270000001</v>
      </c>
      <c r="S635">
        <v>12963.81057</v>
      </c>
      <c r="T635">
        <v>12897.573640000001</v>
      </c>
      <c r="U635">
        <v>12722.93334</v>
      </c>
      <c r="V635">
        <v>12581.78124</v>
      </c>
      <c r="W635">
        <v>12446.57566</v>
      </c>
      <c r="X635">
        <v>12324.41094</v>
      </c>
      <c r="Y635">
        <v>12235.18687</v>
      </c>
      <c r="Z635">
        <v>12154.484990000001</v>
      </c>
      <c r="AA635">
        <v>12100.51267</v>
      </c>
      <c r="AB635">
        <v>12041.598959999999</v>
      </c>
      <c r="AC635">
        <v>12027.16401</v>
      </c>
      <c r="AD635">
        <v>11994.14417</v>
      </c>
      <c r="AE635">
        <v>11960.937400000001</v>
      </c>
      <c r="AF635">
        <v>11956.42577</v>
      </c>
      <c r="AG635">
        <v>11919.145140000001</v>
      </c>
      <c r="AH635">
        <v>11893.75957</v>
      </c>
      <c r="AI635">
        <v>11872.19778</v>
      </c>
      <c r="AJ635">
        <v>11859.180920000001</v>
      </c>
      <c r="AK635">
        <v>11847.8451</v>
      </c>
      <c r="AL635">
        <v>11832.065399999999</v>
      </c>
      <c r="AM635">
        <v>11833.836509999999</v>
      </c>
      <c r="AN635">
        <v>11844.619360000001</v>
      </c>
      <c r="AO635">
        <v>11849.218790000001</v>
      </c>
      <c r="AP635">
        <v>11873.002699999999</v>
      </c>
      <c r="AQ635">
        <v>11900.31165</v>
      </c>
      <c r="AR635">
        <v>11919.647279999999</v>
      </c>
      <c r="AS635">
        <v>11963.53153</v>
      </c>
      <c r="AT635">
        <v>12008.61002</v>
      </c>
      <c r="AU635">
        <v>12059.916800000001</v>
      </c>
      <c r="AV635">
        <v>12175.603359999999</v>
      </c>
    </row>
    <row r="636" spans="1:48" x14ac:dyDescent="0.25">
      <c r="A636" t="s">
        <v>530</v>
      </c>
      <c r="B636">
        <v>13877.0640304885</v>
      </c>
      <c r="C636">
        <v>14099.8647821615</v>
      </c>
      <c r="D636">
        <v>14326.242490000001</v>
      </c>
      <c r="E636">
        <v>14888.60673</v>
      </c>
      <c r="F636">
        <v>13358.577859999999</v>
      </c>
      <c r="G636">
        <v>9299.7935990000005</v>
      </c>
      <c r="H636">
        <v>10998.29139</v>
      </c>
      <c r="I636">
        <v>12163.381670000001</v>
      </c>
      <c r="J636">
        <v>11224.591340000001</v>
      </c>
      <c r="K636">
        <v>11718.77887</v>
      </c>
      <c r="L636">
        <v>11670.188630000001</v>
      </c>
      <c r="M636">
        <v>12293.017089999999</v>
      </c>
      <c r="N636">
        <v>12585.48626</v>
      </c>
      <c r="O636">
        <v>12805.745989999999</v>
      </c>
      <c r="P636">
        <v>13033.71308</v>
      </c>
      <c r="Q636">
        <v>13263.35462</v>
      </c>
      <c r="R636">
        <v>13485.247719999999</v>
      </c>
      <c r="S636">
        <v>13701.09605</v>
      </c>
      <c r="T636">
        <v>13662.06452</v>
      </c>
      <c r="U636">
        <v>13480.534799999999</v>
      </c>
      <c r="V636">
        <v>13354.1513</v>
      </c>
      <c r="W636">
        <v>13222.5316</v>
      </c>
      <c r="X636">
        <v>13089.72903</v>
      </c>
      <c r="Y636">
        <v>12984.210650000001</v>
      </c>
      <c r="Z636">
        <v>12879.706759999999</v>
      </c>
      <c r="AA636">
        <v>12797.409519999999</v>
      </c>
      <c r="AB636">
        <v>12706.148719999999</v>
      </c>
      <c r="AC636">
        <v>12660.15047</v>
      </c>
      <c r="AD636">
        <v>12589.11058</v>
      </c>
      <c r="AE636">
        <v>12515.69642</v>
      </c>
      <c r="AF636">
        <v>12471.930469999999</v>
      </c>
      <c r="AG636">
        <v>12387.31834</v>
      </c>
      <c r="AH636">
        <v>12309.624809999999</v>
      </c>
      <c r="AI636">
        <v>12239.25815</v>
      </c>
      <c r="AJ636">
        <v>12175.312</v>
      </c>
      <c r="AK636">
        <v>12109.73343</v>
      </c>
      <c r="AL636">
        <v>12033.951789999999</v>
      </c>
      <c r="AM636">
        <v>11976.382799999999</v>
      </c>
      <c r="AN636">
        <v>11924.188840000001</v>
      </c>
      <c r="AO636">
        <v>11859.45268</v>
      </c>
      <c r="AP636">
        <v>11812.54709</v>
      </c>
      <c r="AQ636">
        <v>11762.944439999999</v>
      </c>
      <c r="AR636">
        <v>11697.79919</v>
      </c>
      <c r="AS636">
        <v>11657.451499999999</v>
      </c>
      <c r="AT636">
        <v>11611.764279999999</v>
      </c>
      <c r="AU636">
        <v>11566.913350000001</v>
      </c>
      <c r="AV636">
        <v>11547.479660000001</v>
      </c>
    </row>
    <row r="637" spans="1:48" x14ac:dyDescent="0.25">
      <c r="A637" t="s">
        <v>531</v>
      </c>
      <c r="B637">
        <v>11856.0082124237</v>
      </c>
      <c r="C637">
        <v>12046.360259208601</v>
      </c>
      <c r="D637">
        <v>12239.768470000001</v>
      </c>
      <c r="E637">
        <v>12859.454390000001</v>
      </c>
      <c r="F637">
        <v>11405.93081</v>
      </c>
      <c r="G637">
        <v>7744.614501</v>
      </c>
      <c r="H637">
        <v>9194.8832880000009</v>
      </c>
      <c r="I637">
        <v>10221.45865</v>
      </c>
      <c r="J637">
        <v>9433.5759760000001</v>
      </c>
      <c r="K637">
        <v>9919.2444589999996</v>
      </c>
      <c r="L637">
        <v>9882.6083120000003</v>
      </c>
      <c r="M637">
        <v>10504.35686</v>
      </c>
      <c r="N637">
        <v>10754.332119999999</v>
      </c>
      <c r="O637">
        <v>10946.909799999999</v>
      </c>
      <c r="P637">
        <v>11146.086139999999</v>
      </c>
      <c r="Q637">
        <v>11343.82008</v>
      </c>
      <c r="R637">
        <v>11531.29171</v>
      </c>
      <c r="S637">
        <v>11709.853709999999</v>
      </c>
      <c r="T637">
        <v>11733.16229</v>
      </c>
      <c r="U637">
        <v>11597.66899</v>
      </c>
      <c r="V637">
        <v>11508.98702</v>
      </c>
      <c r="W637">
        <v>11414.015729999999</v>
      </c>
      <c r="X637">
        <v>11315.89127</v>
      </c>
      <c r="Y637">
        <v>11240.90214</v>
      </c>
      <c r="Z637">
        <v>11168.35492</v>
      </c>
      <c r="AA637">
        <v>11116.55731</v>
      </c>
      <c r="AB637">
        <v>11061.72285</v>
      </c>
      <c r="AC637">
        <v>11044.927589999999</v>
      </c>
      <c r="AD637">
        <v>11012.60398</v>
      </c>
      <c r="AE637">
        <v>10983.37501</v>
      </c>
      <c r="AF637">
        <v>10982.342699999999</v>
      </c>
      <c r="AG637">
        <v>10950.84187</v>
      </c>
      <c r="AH637">
        <v>10926.654640000001</v>
      </c>
      <c r="AI637">
        <v>10911.9221</v>
      </c>
      <c r="AJ637">
        <v>10904.140310000001</v>
      </c>
      <c r="AK637">
        <v>10896.516250000001</v>
      </c>
      <c r="AL637">
        <v>10881.583189999999</v>
      </c>
      <c r="AM637">
        <v>10883.290859999999</v>
      </c>
      <c r="AN637">
        <v>10890.380740000001</v>
      </c>
      <c r="AO637">
        <v>10888.16352</v>
      </c>
      <c r="AP637">
        <v>10901.62948</v>
      </c>
      <c r="AQ637">
        <v>10913.284110000001</v>
      </c>
      <c r="AR637">
        <v>10912.810939999999</v>
      </c>
      <c r="AS637">
        <v>10933.67166</v>
      </c>
      <c r="AT637">
        <v>10950.41598</v>
      </c>
      <c r="AU637">
        <v>10968.06299</v>
      </c>
      <c r="AV637">
        <v>11001.400320000001</v>
      </c>
    </row>
    <row r="638" spans="1:48" x14ac:dyDescent="0.25">
      <c r="A638" t="s">
        <v>532</v>
      </c>
      <c r="B638">
        <v>199202.308042694</v>
      </c>
      <c r="C638">
        <v>202400.56553213199</v>
      </c>
      <c r="D638">
        <v>205650.33739999999</v>
      </c>
      <c r="E638">
        <v>214745.57389999999</v>
      </c>
      <c r="F638">
        <v>218916.48000000001</v>
      </c>
      <c r="G638">
        <v>187334.7868</v>
      </c>
      <c r="H638">
        <v>207897.05540000001</v>
      </c>
      <c r="I638">
        <v>224046.05590000001</v>
      </c>
      <c r="J638">
        <v>216394.39369999999</v>
      </c>
      <c r="K638">
        <v>217606.3</v>
      </c>
      <c r="L638">
        <v>222916.15210000001</v>
      </c>
      <c r="M638">
        <v>235750.75529999999</v>
      </c>
      <c r="N638">
        <v>238178.55059999999</v>
      </c>
      <c r="O638">
        <v>241116.39809999999</v>
      </c>
      <c r="P638">
        <v>244808.57370000001</v>
      </c>
      <c r="Q638">
        <v>248891.59529999999</v>
      </c>
      <c r="R638">
        <v>253149.5417</v>
      </c>
      <c r="S638">
        <v>257698.4613</v>
      </c>
      <c r="T638">
        <v>262819.80330000003</v>
      </c>
      <c r="U638">
        <v>259029.5582</v>
      </c>
      <c r="V638">
        <v>257686.65890000001</v>
      </c>
      <c r="W638">
        <v>256238.67629999999</v>
      </c>
      <c r="X638">
        <v>254595.52410000001</v>
      </c>
      <c r="Y638">
        <v>253647.23639999999</v>
      </c>
      <c r="Z638">
        <v>252786.2323</v>
      </c>
      <c r="AA638">
        <v>252239.29010000001</v>
      </c>
      <c r="AB638">
        <v>251653.03880000001</v>
      </c>
      <c r="AC638">
        <v>251950.18599999999</v>
      </c>
      <c r="AD638">
        <v>251784.38740000001</v>
      </c>
      <c r="AE638">
        <v>251619.4724</v>
      </c>
      <c r="AF638">
        <v>251800.53539999999</v>
      </c>
      <c r="AG638">
        <v>251266.04550000001</v>
      </c>
      <c r="AH638">
        <v>250308.49710000001</v>
      </c>
      <c r="AI638">
        <v>250047.18590000001</v>
      </c>
      <c r="AJ638">
        <v>249832.56909999999</v>
      </c>
      <c r="AK638">
        <v>249565.67800000001</v>
      </c>
      <c r="AL638">
        <v>249009.23639999999</v>
      </c>
      <c r="AM638">
        <v>248839.35579999999</v>
      </c>
      <c r="AN638">
        <v>248626.97779999999</v>
      </c>
      <c r="AO638">
        <v>248238.26180000001</v>
      </c>
      <c r="AP638">
        <v>248044.2665</v>
      </c>
      <c r="AQ638">
        <v>247644.92860000001</v>
      </c>
      <c r="AR638">
        <v>247109.9803</v>
      </c>
      <c r="AS638">
        <v>246957.65700000001</v>
      </c>
      <c r="AT638">
        <v>246748.25229999999</v>
      </c>
      <c r="AU638">
        <v>246563.62220000001</v>
      </c>
      <c r="AV638">
        <v>246675.071</v>
      </c>
    </row>
    <row r="639" spans="1:48" x14ac:dyDescent="0.25">
      <c r="A639" t="s">
        <v>533</v>
      </c>
      <c r="B639">
        <v>1006.1421692395</v>
      </c>
      <c r="C639">
        <v>1022.2961072125501</v>
      </c>
      <c r="D639">
        <v>1038.7094090000001</v>
      </c>
      <c r="E639">
        <v>1112.385213</v>
      </c>
      <c r="F639">
        <v>1132.034451</v>
      </c>
      <c r="G639">
        <v>964.15123500000004</v>
      </c>
      <c r="H639">
        <v>1147.4860859999999</v>
      </c>
      <c r="I639">
        <v>1239.813126</v>
      </c>
      <c r="J639">
        <v>1244.5002910000001</v>
      </c>
      <c r="K639">
        <v>1340.645031</v>
      </c>
      <c r="L639">
        <v>1365.938208</v>
      </c>
      <c r="M639">
        <v>1436.1215299999999</v>
      </c>
      <c r="N639">
        <v>1455.4468159999999</v>
      </c>
      <c r="O639">
        <v>1470.0170579999999</v>
      </c>
      <c r="P639">
        <v>1486.650067</v>
      </c>
      <c r="Q639">
        <v>1505.1924799999999</v>
      </c>
      <c r="R639">
        <v>1527.3173389999999</v>
      </c>
      <c r="S639">
        <v>1552.9500780000001</v>
      </c>
      <c r="T639">
        <v>1575.0446420000001</v>
      </c>
      <c r="U639">
        <v>1603.9611030000001</v>
      </c>
      <c r="V639">
        <v>1636.44712</v>
      </c>
      <c r="W639">
        <v>1669.25018</v>
      </c>
      <c r="X639">
        <v>1701.034034</v>
      </c>
      <c r="Y639">
        <v>1732.7959719999999</v>
      </c>
      <c r="Z639">
        <v>1763.1780450000001</v>
      </c>
      <c r="AA639">
        <v>1792.8648029999999</v>
      </c>
      <c r="AB639">
        <v>1820.316967</v>
      </c>
      <c r="AC639">
        <v>1846.9449689999999</v>
      </c>
      <c r="AD639">
        <v>1869.962389</v>
      </c>
      <c r="AE639">
        <v>1890.335953</v>
      </c>
      <c r="AF639">
        <v>1909.8545160000001</v>
      </c>
      <c r="AG639">
        <v>1925.7647320000001</v>
      </c>
      <c r="AH639">
        <v>1939.8579569999999</v>
      </c>
      <c r="AI639">
        <v>1952.977065</v>
      </c>
      <c r="AJ639">
        <v>1964.92428</v>
      </c>
      <c r="AK639">
        <v>1975.4571209999999</v>
      </c>
      <c r="AL639">
        <v>1984.1141009999999</v>
      </c>
      <c r="AM639">
        <v>1992.2276019999999</v>
      </c>
      <c r="AN639">
        <v>1999.4451469999999</v>
      </c>
      <c r="AO639">
        <v>2005.181656</v>
      </c>
      <c r="AP639">
        <v>2010.8379179999999</v>
      </c>
      <c r="AQ639">
        <v>2015.799029</v>
      </c>
      <c r="AR639">
        <v>2019.7309069999999</v>
      </c>
      <c r="AS639">
        <v>2024.4509869999999</v>
      </c>
      <c r="AT639">
        <v>2029.0008479999999</v>
      </c>
      <c r="AU639">
        <v>2033.743234</v>
      </c>
      <c r="AV639">
        <v>2045.33826</v>
      </c>
    </row>
    <row r="640" spans="1:48" x14ac:dyDescent="0.25">
      <c r="A640" t="s">
        <v>534</v>
      </c>
      <c r="B640">
        <v>8700.1266329136197</v>
      </c>
      <c r="C640">
        <v>8839.8099801407407</v>
      </c>
      <c r="D640">
        <v>8981.7334460000002</v>
      </c>
      <c r="E640">
        <v>9609.3768130000008</v>
      </c>
      <c r="F640">
        <v>10469.57969</v>
      </c>
      <c r="G640">
        <v>9087.8059389999999</v>
      </c>
      <c r="H640">
        <v>10551.40617</v>
      </c>
      <c r="I640">
        <v>11606.632240000001</v>
      </c>
      <c r="J640">
        <v>11866.91656</v>
      </c>
      <c r="K640">
        <v>12486.21308</v>
      </c>
      <c r="L640">
        <v>12577.837820000001</v>
      </c>
      <c r="M640">
        <v>13874.561030000001</v>
      </c>
      <c r="N640">
        <v>14137.081560000001</v>
      </c>
      <c r="O640">
        <v>14365.901390000001</v>
      </c>
      <c r="P640">
        <v>14706.676009999999</v>
      </c>
      <c r="Q640">
        <v>15026.41958</v>
      </c>
      <c r="R640">
        <v>15393.84029</v>
      </c>
      <c r="S640">
        <v>15831.222529999999</v>
      </c>
      <c r="T640">
        <v>16255.75589</v>
      </c>
      <c r="U640">
        <v>16657.985949999998</v>
      </c>
      <c r="V640">
        <v>17176.75533</v>
      </c>
      <c r="W640">
        <v>17705.377690000001</v>
      </c>
      <c r="X640">
        <v>18178.3063</v>
      </c>
      <c r="Y640">
        <v>18644.37413</v>
      </c>
      <c r="Z640">
        <v>19078.89084</v>
      </c>
      <c r="AA640">
        <v>19498.545129999999</v>
      </c>
      <c r="AB640">
        <v>19872.573670000002</v>
      </c>
      <c r="AC640">
        <v>20171.41099</v>
      </c>
      <c r="AD640">
        <v>20362.401129999998</v>
      </c>
      <c r="AE640">
        <v>20487.155350000001</v>
      </c>
      <c r="AF640">
        <v>20590.04</v>
      </c>
      <c r="AG640">
        <v>20613.525989999998</v>
      </c>
      <c r="AH640">
        <v>20597.914000000001</v>
      </c>
      <c r="AI640">
        <v>20572.337930000002</v>
      </c>
      <c r="AJ640">
        <v>20525.555120000001</v>
      </c>
      <c r="AK640">
        <v>20452.381839999998</v>
      </c>
      <c r="AL640">
        <v>20343.984939999998</v>
      </c>
      <c r="AM640">
        <v>20227.446499999998</v>
      </c>
      <c r="AN640">
        <v>20095.29018</v>
      </c>
      <c r="AO640">
        <v>19938.87746</v>
      </c>
      <c r="AP640">
        <v>19788.081150000002</v>
      </c>
      <c r="AQ640">
        <v>19627.64991</v>
      </c>
      <c r="AR640">
        <v>19454.053159999999</v>
      </c>
      <c r="AS640">
        <v>19302.751609999999</v>
      </c>
      <c r="AT640">
        <v>19151.984619999999</v>
      </c>
      <c r="AU640">
        <v>19008.942650000001</v>
      </c>
      <c r="AV640">
        <v>18927.565259999999</v>
      </c>
    </row>
    <row r="641" spans="1:48" x14ac:dyDescent="0.25">
      <c r="A641" t="s">
        <v>535</v>
      </c>
      <c r="B641">
        <v>5939.0399060153904</v>
      </c>
      <c r="C641">
        <v>6034.3931127433498</v>
      </c>
      <c r="D641">
        <v>6131.2749100000001</v>
      </c>
      <c r="E641">
        <v>5961.4891889999999</v>
      </c>
      <c r="F641">
        <v>6127.0190110000003</v>
      </c>
      <c r="G641">
        <v>5355.1008549999997</v>
      </c>
      <c r="H641">
        <v>5652.4073950000002</v>
      </c>
      <c r="I641">
        <v>6357.448093</v>
      </c>
      <c r="J641">
        <v>6127.8093779999999</v>
      </c>
      <c r="K641">
        <v>6176.2090870000002</v>
      </c>
      <c r="L641">
        <v>6281.0720359999996</v>
      </c>
      <c r="M641">
        <v>6321.6646259999998</v>
      </c>
      <c r="N641">
        <v>2351.4746740000001</v>
      </c>
      <c r="O641">
        <v>2354.0154969999999</v>
      </c>
      <c r="P641">
        <v>2373.1972580000001</v>
      </c>
      <c r="Q641">
        <v>2401.9410680000001</v>
      </c>
      <c r="R641">
        <v>2439.129735</v>
      </c>
      <c r="S641">
        <v>2482.1218760000002</v>
      </c>
      <c r="T641">
        <v>2541.1102919999998</v>
      </c>
      <c r="U641">
        <v>2583.502489</v>
      </c>
      <c r="V641">
        <v>2635.3957260000002</v>
      </c>
      <c r="W641">
        <v>2689.0271710000002</v>
      </c>
      <c r="X641">
        <v>2743.0636530000002</v>
      </c>
      <c r="Y641">
        <v>2801.1884070000001</v>
      </c>
      <c r="Z641">
        <v>2860.2080139999998</v>
      </c>
      <c r="AA641">
        <v>2922.1277639999998</v>
      </c>
      <c r="AB641">
        <v>2983.1924239999998</v>
      </c>
      <c r="AC641">
        <v>3045.269417</v>
      </c>
      <c r="AD641">
        <v>3102.607215</v>
      </c>
      <c r="AE641">
        <v>3157.4362099999998</v>
      </c>
      <c r="AF641">
        <v>3213.5215149999999</v>
      </c>
      <c r="AG641">
        <v>3262.5117700000001</v>
      </c>
      <c r="AH641">
        <v>3308.4010360000002</v>
      </c>
      <c r="AI641">
        <v>3353.1572729999998</v>
      </c>
      <c r="AJ641">
        <v>3395.8294500000002</v>
      </c>
      <c r="AK641">
        <v>3435.6833310000002</v>
      </c>
      <c r="AL641">
        <v>3471.4574680000001</v>
      </c>
      <c r="AM641">
        <v>3506.7730539999998</v>
      </c>
      <c r="AN641">
        <v>3540.65299</v>
      </c>
      <c r="AO641">
        <v>3571.5666059999999</v>
      </c>
      <c r="AP641">
        <v>3603.3679929999998</v>
      </c>
      <c r="AQ641">
        <v>3634.1114680000001</v>
      </c>
      <c r="AR641">
        <v>3662.7890229999998</v>
      </c>
      <c r="AS641">
        <v>3694.2243389999999</v>
      </c>
      <c r="AT641">
        <v>3725.4928249999998</v>
      </c>
      <c r="AU641">
        <v>3757.5289509999998</v>
      </c>
      <c r="AV641">
        <v>3794.482004</v>
      </c>
    </row>
    <row r="642" spans="1:48" x14ac:dyDescent="0.25">
      <c r="A642" t="s">
        <v>536</v>
      </c>
      <c r="B642">
        <v>7459.8149378860999</v>
      </c>
      <c r="C642">
        <v>7579.5846796593696</v>
      </c>
      <c r="D642">
        <v>7701.2773559999996</v>
      </c>
      <c r="E642">
        <v>7936.5077369999999</v>
      </c>
      <c r="F642">
        <v>7708.2184559999996</v>
      </c>
      <c r="G642">
        <v>6709.6415139999999</v>
      </c>
      <c r="H642">
        <v>7480.4917599999999</v>
      </c>
      <c r="I642">
        <v>7950.9445839999998</v>
      </c>
      <c r="J642">
        <v>7912.7229539999998</v>
      </c>
      <c r="K642">
        <v>7727.5639849999998</v>
      </c>
      <c r="L642">
        <v>7520.2436960000005</v>
      </c>
      <c r="M642">
        <v>6628.7885329999999</v>
      </c>
      <c r="N642">
        <v>6713.134368</v>
      </c>
      <c r="O642">
        <v>6809.5113579999997</v>
      </c>
      <c r="P642">
        <v>6926.0315250000003</v>
      </c>
      <c r="Q642">
        <v>7049.8607089999996</v>
      </c>
      <c r="R642">
        <v>7188.1330900000003</v>
      </c>
      <c r="S642">
        <v>7335.7104870000003</v>
      </c>
      <c r="T642">
        <v>7491.8964310000001</v>
      </c>
      <c r="U642">
        <v>7622.9514769999996</v>
      </c>
      <c r="V642">
        <v>7763.9398609999998</v>
      </c>
      <c r="W642">
        <v>7905.8036620000003</v>
      </c>
      <c r="X642">
        <v>8047.4396049999996</v>
      </c>
      <c r="Y642">
        <v>8195.8282039999995</v>
      </c>
      <c r="Z642">
        <v>8346.0931959999998</v>
      </c>
      <c r="AA642">
        <v>8500.3165599999902</v>
      </c>
      <c r="AB642">
        <v>8650.7203019999997</v>
      </c>
      <c r="AC642">
        <v>8805.9889390000008</v>
      </c>
      <c r="AD642">
        <v>8951.8414740000007</v>
      </c>
      <c r="AE642">
        <v>9087.1362160000008</v>
      </c>
      <c r="AF642">
        <v>9218.5927240000001</v>
      </c>
      <c r="AG642">
        <v>9333.4168150000005</v>
      </c>
      <c r="AH642">
        <v>9435.4883360000003</v>
      </c>
      <c r="AI642">
        <v>9528.8637180000005</v>
      </c>
      <c r="AJ642">
        <v>9613.5104659999997</v>
      </c>
      <c r="AK642">
        <v>9689.2439259999901</v>
      </c>
      <c r="AL642">
        <v>9754.0193159999999</v>
      </c>
      <c r="AM642">
        <v>9813.8931479999901</v>
      </c>
      <c r="AN642">
        <v>9869.5956000000006</v>
      </c>
      <c r="AO642">
        <v>9918.4287700000004</v>
      </c>
      <c r="AP642">
        <v>9966.0500890000003</v>
      </c>
      <c r="AQ642">
        <v>10011.21783</v>
      </c>
      <c r="AR642">
        <v>10051.21168</v>
      </c>
      <c r="AS642">
        <v>10093.437389999999</v>
      </c>
      <c r="AT642">
        <v>10135.5504</v>
      </c>
      <c r="AU642">
        <v>10178.442059999999</v>
      </c>
      <c r="AV642">
        <v>10235.06381</v>
      </c>
    </row>
    <row r="643" spans="1:48" x14ac:dyDescent="0.25">
      <c r="A643" t="s">
        <v>537</v>
      </c>
      <c r="B643">
        <v>65588.988065302095</v>
      </c>
      <c r="C643">
        <v>66642.040484049794</v>
      </c>
      <c r="D643">
        <v>67712.006949999995</v>
      </c>
      <c r="E643">
        <v>72689.258849999998</v>
      </c>
      <c r="F643">
        <v>73848.56667</v>
      </c>
      <c r="G643">
        <v>73577.855930000005</v>
      </c>
      <c r="H643">
        <v>78220.561239999995</v>
      </c>
      <c r="I643">
        <v>83831.357950000005</v>
      </c>
      <c r="J643">
        <v>93319.697</v>
      </c>
      <c r="K643">
        <v>101573.8607</v>
      </c>
      <c r="L643">
        <v>114461.80379999999</v>
      </c>
      <c r="M643">
        <v>129882.61350000001</v>
      </c>
      <c r="N643">
        <v>132231.2403</v>
      </c>
      <c r="O643">
        <v>133838.2023</v>
      </c>
      <c r="P643">
        <v>135583.74600000001</v>
      </c>
      <c r="Q643">
        <v>137500.67679999999</v>
      </c>
      <c r="R643">
        <v>139649.37280000001</v>
      </c>
      <c r="S643">
        <v>142049.74900000001</v>
      </c>
      <c r="T643">
        <v>144940.31219999999</v>
      </c>
      <c r="U643">
        <v>146986.1776</v>
      </c>
      <c r="V643">
        <v>149547.61960000001</v>
      </c>
      <c r="W643">
        <v>152201.06969999999</v>
      </c>
      <c r="X643">
        <v>154946.55989999999</v>
      </c>
      <c r="Y643">
        <v>157964.74429999999</v>
      </c>
      <c r="Z643">
        <v>161050.93410000001</v>
      </c>
      <c r="AA643">
        <v>164306.02239999999</v>
      </c>
      <c r="AB643">
        <v>167497.9382</v>
      </c>
      <c r="AC643">
        <v>170959.60389999999</v>
      </c>
      <c r="AD643">
        <v>174242.7666</v>
      </c>
      <c r="AE643">
        <v>177421.21539999999</v>
      </c>
      <c r="AF643">
        <v>180656.20559999999</v>
      </c>
      <c r="AG643">
        <v>183462.9221</v>
      </c>
      <c r="AH643">
        <v>186092.89490000001</v>
      </c>
      <c r="AI643">
        <v>188575.97270000001</v>
      </c>
      <c r="AJ643">
        <v>190896.6931</v>
      </c>
      <c r="AK643">
        <v>193014.48569999999</v>
      </c>
      <c r="AL643">
        <v>194873.95680000001</v>
      </c>
      <c r="AM643">
        <v>196676.7175</v>
      </c>
      <c r="AN643">
        <v>198360.2432</v>
      </c>
      <c r="AO643">
        <v>199833.2015</v>
      </c>
      <c r="AP643">
        <v>201303.07399999999</v>
      </c>
      <c r="AQ643">
        <v>202659.51079999999</v>
      </c>
      <c r="AR643">
        <v>203841.5895</v>
      </c>
      <c r="AS643">
        <v>205113.5148</v>
      </c>
      <c r="AT643">
        <v>206310.77799999999</v>
      </c>
      <c r="AU643">
        <v>207492.2977</v>
      </c>
      <c r="AV643">
        <v>208780.6336</v>
      </c>
    </row>
    <row r="644" spans="1:48" x14ac:dyDescent="0.25">
      <c r="A644" t="s">
        <v>538</v>
      </c>
      <c r="B644">
        <v>1410.4709793188199</v>
      </c>
      <c r="C644">
        <v>1433.11654712155</v>
      </c>
      <c r="D644">
        <v>1456.124818</v>
      </c>
      <c r="E644">
        <v>1440.9736359999999</v>
      </c>
      <c r="F644">
        <v>1285.4296440000001</v>
      </c>
      <c r="G644">
        <v>1146.331105</v>
      </c>
      <c r="H644">
        <v>1140.587131</v>
      </c>
      <c r="I644">
        <v>1088.2541100000001</v>
      </c>
      <c r="J644">
        <v>1047.977388</v>
      </c>
      <c r="K644">
        <v>1067.7291399999999</v>
      </c>
      <c r="L644">
        <v>1072.0779379999999</v>
      </c>
      <c r="M644">
        <v>1052.637256</v>
      </c>
      <c r="N644">
        <v>1033.8676760000001</v>
      </c>
      <c r="O644">
        <v>1012.761669</v>
      </c>
      <c r="P644">
        <v>991.2114517</v>
      </c>
      <c r="Q644">
        <v>973.56519660000004</v>
      </c>
      <c r="R644">
        <v>959.13461910000001</v>
      </c>
      <c r="S644">
        <v>954.92291009999997</v>
      </c>
      <c r="T644">
        <v>675.732485</v>
      </c>
      <c r="U644">
        <v>564.73722199999997</v>
      </c>
      <c r="V644">
        <v>509.50302240000002</v>
      </c>
      <c r="W644">
        <v>472.59476669999998</v>
      </c>
      <c r="X644">
        <v>440.81392629999999</v>
      </c>
      <c r="Y644">
        <v>413.43291349999998</v>
      </c>
      <c r="Z644">
        <v>388.86426399999999</v>
      </c>
      <c r="AA644">
        <v>366.46818159999998</v>
      </c>
      <c r="AB644">
        <v>345.49316590000001</v>
      </c>
      <c r="AC644">
        <v>327.04877970000001</v>
      </c>
      <c r="AD644">
        <v>310.4344696</v>
      </c>
      <c r="AE644">
        <v>295.4005775</v>
      </c>
      <c r="AF644">
        <v>281.76439690000001</v>
      </c>
      <c r="AG644">
        <v>268.76138689999999</v>
      </c>
      <c r="AH644">
        <v>256.38343350000002</v>
      </c>
      <c r="AI644">
        <v>244.559011</v>
      </c>
      <c r="AJ644">
        <v>233.24962930000001</v>
      </c>
      <c r="AK644">
        <v>222.3871494</v>
      </c>
      <c r="AL644">
        <v>211.8864136</v>
      </c>
      <c r="AM644">
        <v>202.11116440000001</v>
      </c>
      <c r="AN644">
        <v>192.8184708</v>
      </c>
      <c r="AO644">
        <v>183.84384610000001</v>
      </c>
      <c r="AP644">
        <v>175.26961750000001</v>
      </c>
      <c r="AQ644">
        <v>166.99232699999999</v>
      </c>
      <c r="AR644">
        <v>158.9247153</v>
      </c>
      <c r="AS644">
        <v>151.21150969999999</v>
      </c>
      <c r="AT644">
        <v>143.778019</v>
      </c>
      <c r="AU644">
        <v>136.65184550000001</v>
      </c>
      <c r="AV644">
        <v>129.92344700000001</v>
      </c>
    </row>
    <row r="645" spans="1:48" x14ac:dyDescent="0.25">
      <c r="A645" t="s">
        <v>539</v>
      </c>
      <c r="B645">
        <v>45855.249863283003</v>
      </c>
      <c r="C645">
        <v>46591.470732138798</v>
      </c>
      <c r="D645">
        <v>47339.401749999997</v>
      </c>
      <c r="E645">
        <v>47494.677210000002</v>
      </c>
      <c r="F645">
        <v>46204.132290000001</v>
      </c>
      <c r="G645">
        <v>44836.54249</v>
      </c>
      <c r="H645">
        <v>44635.995029999998</v>
      </c>
      <c r="I645">
        <v>43722.299590000002</v>
      </c>
      <c r="J645">
        <v>42256.652629999997</v>
      </c>
      <c r="K645">
        <v>41239.172619999998</v>
      </c>
      <c r="L645">
        <v>40824.299180000002</v>
      </c>
      <c r="M645">
        <v>40878.022859999997</v>
      </c>
      <c r="N645">
        <v>41031.366479999997</v>
      </c>
      <c r="O645">
        <v>40622.519840000001</v>
      </c>
      <c r="P645">
        <v>39869.911509999998</v>
      </c>
      <c r="Q645">
        <v>39049.783759999998</v>
      </c>
      <c r="R645">
        <v>38246.165390000002</v>
      </c>
      <c r="S645">
        <v>37158.553</v>
      </c>
      <c r="T645">
        <v>34195.396710000001</v>
      </c>
      <c r="U645">
        <v>31447.533289999999</v>
      </c>
      <c r="V645">
        <v>29125.50418</v>
      </c>
      <c r="W645">
        <v>27137.241610000001</v>
      </c>
      <c r="X645">
        <v>25460.186320000001</v>
      </c>
      <c r="Y645">
        <v>23977.264510000001</v>
      </c>
      <c r="Z645">
        <v>22604.883160000001</v>
      </c>
      <c r="AA645">
        <v>21327.36465</v>
      </c>
      <c r="AB645">
        <v>20107.280549999999</v>
      </c>
      <c r="AC645">
        <v>18887.15785</v>
      </c>
      <c r="AD645">
        <v>17741.799930000001</v>
      </c>
      <c r="AE645">
        <v>16675.462609999999</v>
      </c>
      <c r="AF645">
        <v>15704.93347</v>
      </c>
      <c r="AG645">
        <v>14775.246359999999</v>
      </c>
      <c r="AH645">
        <v>13912.67404</v>
      </c>
      <c r="AI645">
        <v>13100.947200000001</v>
      </c>
      <c r="AJ645">
        <v>12344.826150000001</v>
      </c>
      <c r="AK645">
        <v>11636.408530000001</v>
      </c>
      <c r="AL645">
        <v>10969.28924</v>
      </c>
      <c r="AM645">
        <v>10357.5494</v>
      </c>
      <c r="AN645">
        <v>9794.4941949999902</v>
      </c>
      <c r="AO645">
        <v>9265.7503940000006</v>
      </c>
      <c r="AP645">
        <v>8788.3893339999995</v>
      </c>
      <c r="AQ645">
        <v>8350.1796109999996</v>
      </c>
      <c r="AR645">
        <v>7939.1781810000002</v>
      </c>
      <c r="AS645">
        <v>7577.0415590000002</v>
      </c>
      <c r="AT645">
        <v>7246.491172</v>
      </c>
      <c r="AU645">
        <v>6949.2137309999998</v>
      </c>
      <c r="AV645">
        <v>6687.5042810000004</v>
      </c>
    </row>
    <row r="646" spans="1:48" x14ac:dyDescent="0.25">
      <c r="A646" t="s">
        <v>540</v>
      </c>
      <c r="B646">
        <v>530.81825170997001</v>
      </c>
      <c r="C646">
        <v>539.34071043920198</v>
      </c>
      <c r="D646">
        <v>547.99882869999999</v>
      </c>
      <c r="E646">
        <v>555.31799809999995</v>
      </c>
      <c r="F646">
        <v>567.82641309999997</v>
      </c>
      <c r="G646">
        <v>537.93037790000005</v>
      </c>
      <c r="H646">
        <v>547.97731759999999</v>
      </c>
      <c r="I646">
        <v>561.78746490000003</v>
      </c>
      <c r="J646">
        <v>567.54070730000001</v>
      </c>
      <c r="K646">
        <v>561.49666009999999</v>
      </c>
      <c r="L646">
        <v>554.35582609999994</v>
      </c>
      <c r="M646">
        <v>541.14215409999997</v>
      </c>
      <c r="N646">
        <v>539.72276260000001</v>
      </c>
      <c r="O646">
        <v>540.94603259999997</v>
      </c>
      <c r="P646">
        <v>544.63817289999997</v>
      </c>
      <c r="Q646">
        <v>546.41941580000002</v>
      </c>
      <c r="R646">
        <v>550.01223800000002</v>
      </c>
      <c r="S646">
        <v>570.83440740000003</v>
      </c>
      <c r="T646">
        <v>636.98753720000002</v>
      </c>
      <c r="U646">
        <v>679.19930179999994</v>
      </c>
      <c r="V646">
        <v>704.62837249999995</v>
      </c>
      <c r="W646">
        <v>720.83685700000001</v>
      </c>
      <c r="X646">
        <v>723.91196360000004</v>
      </c>
      <c r="Y646">
        <v>724.46784590000004</v>
      </c>
      <c r="Z646">
        <v>723.98934589999999</v>
      </c>
      <c r="AA646">
        <v>723.40979789999994</v>
      </c>
      <c r="AB646">
        <v>722.43363450000004</v>
      </c>
      <c r="AC646">
        <v>722.84430910000003</v>
      </c>
      <c r="AD646">
        <v>722.58530240000005</v>
      </c>
      <c r="AE646">
        <v>721.79952739999999</v>
      </c>
      <c r="AF646">
        <v>720.90955870000005</v>
      </c>
      <c r="AG646">
        <v>718.81611569999995</v>
      </c>
      <c r="AH646">
        <v>715.67075939999995</v>
      </c>
      <c r="AI646">
        <v>711.54092060000005</v>
      </c>
      <c r="AJ646">
        <v>706.57101709999995</v>
      </c>
      <c r="AK646">
        <v>700.71771000000001</v>
      </c>
      <c r="AL646">
        <v>693.85115949999999</v>
      </c>
      <c r="AM646">
        <v>686.08074959999999</v>
      </c>
      <c r="AN646">
        <v>677.45123269999999</v>
      </c>
      <c r="AO646">
        <v>667.73284100000001</v>
      </c>
      <c r="AP646">
        <v>657.28592570000001</v>
      </c>
      <c r="AQ646">
        <v>645.84672999999998</v>
      </c>
      <c r="AR646">
        <v>633.19321330000002</v>
      </c>
      <c r="AS646">
        <v>619.76958049999996</v>
      </c>
      <c r="AT646">
        <v>605.42153150000001</v>
      </c>
      <c r="AU646">
        <v>590.30078500000002</v>
      </c>
      <c r="AV646">
        <v>575.22110569999995</v>
      </c>
    </row>
    <row r="647" spans="1:48" x14ac:dyDescent="0.25">
      <c r="A647" t="s">
        <v>541</v>
      </c>
      <c r="B647">
        <v>10042.4050163345</v>
      </c>
      <c r="C647">
        <v>10203.6390771796</v>
      </c>
      <c r="D647">
        <v>10367.40619</v>
      </c>
      <c r="E647">
        <v>10394.57158</v>
      </c>
      <c r="F647">
        <v>10138.873100000001</v>
      </c>
      <c r="G647">
        <v>9810.7405660000004</v>
      </c>
      <c r="H647">
        <v>9787.2829870000005</v>
      </c>
      <c r="I647">
        <v>9632.2443650000005</v>
      </c>
      <c r="J647">
        <v>9322.90196499999</v>
      </c>
      <c r="K647">
        <v>9099.9148150000001</v>
      </c>
      <c r="L647">
        <v>8992.6230539999997</v>
      </c>
      <c r="M647">
        <v>8982.0564169999998</v>
      </c>
      <c r="N647">
        <v>8957.260644</v>
      </c>
      <c r="O647">
        <v>8791.01159799999</v>
      </c>
      <c r="P647">
        <v>8517.8358970000008</v>
      </c>
      <c r="Q647">
        <v>8251.4735959999998</v>
      </c>
      <c r="R647">
        <v>7983.7368079999997</v>
      </c>
      <c r="S647">
        <v>7807.9294369999998</v>
      </c>
      <c r="T647">
        <v>7614.0194709999996</v>
      </c>
      <c r="U647">
        <v>7170.8316500000001</v>
      </c>
      <c r="V647">
        <v>6730.6964170000001</v>
      </c>
      <c r="W647">
        <v>6320.9901920000002</v>
      </c>
      <c r="X647">
        <v>5955.5964160000003</v>
      </c>
      <c r="Y647">
        <v>5619.2837689999997</v>
      </c>
      <c r="Z647">
        <v>5300.040207</v>
      </c>
      <c r="AA647">
        <v>4996.3206069999997</v>
      </c>
      <c r="AB647">
        <v>4702.5220920000002</v>
      </c>
      <c r="AC647">
        <v>4422.9081239999996</v>
      </c>
      <c r="AD647">
        <v>4157.5526499999996</v>
      </c>
      <c r="AE647">
        <v>3906.1902839999998</v>
      </c>
      <c r="AF647">
        <v>3670.9075240000002</v>
      </c>
      <c r="AG647">
        <v>3442.741145</v>
      </c>
      <c r="AH647">
        <v>3226.0085519999998</v>
      </c>
      <c r="AI647">
        <v>3019.9202650000002</v>
      </c>
      <c r="AJ647">
        <v>2825.3842220000001</v>
      </c>
      <c r="AK647">
        <v>2641.9283380000002</v>
      </c>
      <c r="AL647">
        <v>2469.1434300000001</v>
      </c>
      <c r="AM647">
        <v>2309.5307720000001</v>
      </c>
      <c r="AN647">
        <v>2162.1559670000001</v>
      </c>
      <c r="AO647">
        <v>2025.581995</v>
      </c>
      <c r="AP647">
        <v>1901.5590090000001</v>
      </c>
      <c r="AQ647">
        <v>1788.897191</v>
      </c>
      <c r="AR647">
        <v>1686.5579130000001</v>
      </c>
      <c r="AS647">
        <v>1596.279777</v>
      </c>
      <c r="AT647">
        <v>1516.50515</v>
      </c>
      <c r="AU647">
        <v>1447.071921</v>
      </c>
      <c r="AV647">
        <v>1387.972293</v>
      </c>
    </row>
    <row r="648" spans="1:48" x14ac:dyDescent="0.25">
      <c r="A648" t="s">
        <v>542</v>
      </c>
      <c r="B648">
        <v>0.96116878123798499</v>
      </c>
      <c r="C648">
        <v>0.98039215686274495</v>
      </c>
      <c r="D648">
        <v>1</v>
      </c>
      <c r="E648">
        <v>1.02</v>
      </c>
      <c r="F648">
        <v>1.0404</v>
      </c>
      <c r="G648">
        <v>1.0612079999999999</v>
      </c>
      <c r="H648">
        <v>1.08243216</v>
      </c>
      <c r="I648">
        <v>1.1040808032</v>
      </c>
      <c r="J648">
        <v>1.1261624192640001</v>
      </c>
      <c r="K648">
        <v>1.14868566764928</v>
      </c>
      <c r="L648">
        <v>1.17165938100226</v>
      </c>
      <c r="M648">
        <v>1.1950925686223099</v>
      </c>
      <c r="N648">
        <v>1.21899441999475</v>
      </c>
      <c r="O648">
        <v>1.24337430839465</v>
      </c>
      <c r="P648">
        <v>1.2682417945625399</v>
      </c>
      <c r="Q648">
        <v>1.2936066304537901</v>
      </c>
      <c r="R648">
        <v>1.3194787630628699</v>
      </c>
      <c r="S648">
        <v>1.3458683383241301</v>
      </c>
      <c r="T648">
        <v>1.37278570509061</v>
      </c>
      <c r="U648">
        <v>1.40024141919242</v>
      </c>
      <c r="V648">
        <v>1.4282462475762701</v>
      </c>
      <c r="W648">
        <v>1.4568111725277899</v>
      </c>
      <c r="X648">
        <v>1.48594739597835</v>
      </c>
      <c r="Y648">
        <v>1.5156663438979201</v>
      </c>
      <c r="Z648">
        <v>1.5459796707758799</v>
      </c>
      <c r="AA648">
        <v>1.5768992641913899</v>
      </c>
      <c r="AB648">
        <v>1.6084372494752199</v>
      </c>
      <c r="AC648">
        <v>1.64060599446473</v>
      </c>
      <c r="AD648">
        <v>1.6734181143540201</v>
      </c>
      <c r="AE648">
        <v>1.7068864766411</v>
      </c>
      <c r="AF648">
        <v>1.7410242061739201</v>
      </c>
      <c r="AG648">
        <v>1.7758446902974001</v>
      </c>
      <c r="AH648">
        <v>1.8113615841033499</v>
      </c>
      <c r="AI648">
        <v>1.8475888157854199</v>
      </c>
      <c r="AJ648">
        <v>1.88454059210113</v>
      </c>
      <c r="AK648">
        <v>1.9222314039431501</v>
      </c>
      <c r="AL648">
        <v>1.96067603202201</v>
      </c>
      <c r="AM648">
        <v>1.9998895526624501</v>
      </c>
      <c r="AN648">
        <v>2.0398873437157001</v>
      </c>
      <c r="AO648">
        <v>2.0806850905900198</v>
      </c>
      <c r="AP648">
        <v>2.12229879240182</v>
      </c>
      <c r="AQ648">
        <v>2.1647447682498502</v>
      </c>
      <c r="AR648">
        <v>2.20803966361485</v>
      </c>
      <c r="AS648">
        <v>2.2522004568871501</v>
      </c>
      <c r="AT648">
        <v>2.2972444660248899</v>
      </c>
      <c r="AU648">
        <v>2.3431893553453902</v>
      </c>
      <c r="AV648">
        <v>2.3900531424523002</v>
      </c>
    </row>
    <row r="649" spans="1:48" x14ac:dyDescent="0.25">
      <c r="A649" t="s">
        <v>543</v>
      </c>
      <c r="B649">
        <v>0.96116878123798499</v>
      </c>
      <c r="C649">
        <v>0.98039215686274495</v>
      </c>
      <c r="D649">
        <v>1</v>
      </c>
      <c r="E649">
        <v>1.02</v>
      </c>
      <c r="F649">
        <v>1.0404</v>
      </c>
      <c r="G649">
        <v>1.0612079999999999</v>
      </c>
      <c r="H649">
        <v>1.08243216</v>
      </c>
      <c r="I649">
        <v>1.1040808032</v>
      </c>
      <c r="J649">
        <v>1.1261624192640001</v>
      </c>
      <c r="K649">
        <v>1.14868566764928</v>
      </c>
      <c r="L649">
        <v>1.17165938100226</v>
      </c>
      <c r="M649">
        <v>1.1950925686223099</v>
      </c>
      <c r="N649">
        <v>1.21899441999475</v>
      </c>
      <c r="O649">
        <v>1.24337430839465</v>
      </c>
      <c r="P649">
        <v>1.2682417945625399</v>
      </c>
      <c r="Q649">
        <v>1.2936066304537901</v>
      </c>
      <c r="R649">
        <v>1.3194787630628699</v>
      </c>
      <c r="S649">
        <v>1.3458683383241301</v>
      </c>
      <c r="T649">
        <v>1.37278570509061</v>
      </c>
      <c r="U649">
        <v>1.40024141919242</v>
      </c>
      <c r="V649">
        <v>1.4282462475762701</v>
      </c>
      <c r="W649">
        <v>1.4568111725277899</v>
      </c>
      <c r="X649">
        <v>1.48594739597835</v>
      </c>
      <c r="Y649">
        <v>1.5156663438979201</v>
      </c>
      <c r="Z649">
        <v>1.5459796707758799</v>
      </c>
      <c r="AA649">
        <v>1.5768992641913899</v>
      </c>
      <c r="AB649">
        <v>1.6084372494752199</v>
      </c>
      <c r="AC649">
        <v>1.64060599446473</v>
      </c>
      <c r="AD649">
        <v>1.6734181143540201</v>
      </c>
      <c r="AE649">
        <v>1.7068864766411</v>
      </c>
      <c r="AF649">
        <v>1.7410242061739201</v>
      </c>
      <c r="AG649">
        <v>1.7758446902974001</v>
      </c>
      <c r="AH649">
        <v>1.8113615841033499</v>
      </c>
      <c r="AI649">
        <v>1.8475888157854199</v>
      </c>
      <c r="AJ649">
        <v>1.88454059210113</v>
      </c>
      <c r="AK649">
        <v>1.9222314039431501</v>
      </c>
      <c r="AL649">
        <v>1.96067603202201</v>
      </c>
      <c r="AM649">
        <v>1.9998895526624501</v>
      </c>
      <c r="AN649">
        <v>2.0398873437157001</v>
      </c>
      <c r="AO649">
        <v>2.0806850905900198</v>
      </c>
      <c r="AP649">
        <v>2.12229879240182</v>
      </c>
      <c r="AQ649">
        <v>2.1647447682498502</v>
      </c>
      <c r="AR649">
        <v>2.20803966361485</v>
      </c>
      <c r="AS649">
        <v>2.2522004568871501</v>
      </c>
      <c r="AT649">
        <v>2.2972444660248899</v>
      </c>
      <c r="AU649">
        <v>2.3431893553453902</v>
      </c>
      <c r="AV649">
        <v>2.3900531424523002</v>
      </c>
    </row>
    <row r="650" spans="1:48" x14ac:dyDescent="0.25">
      <c r="A650" t="s">
        <v>544</v>
      </c>
      <c r="B650">
        <v>0.96116878123798499</v>
      </c>
      <c r="C650">
        <v>0.98039215686274495</v>
      </c>
      <c r="D650">
        <v>1</v>
      </c>
      <c r="E650">
        <v>1.02</v>
      </c>
      <c r="F650">
        <v>1.0404</v>
      </c>
      <c r="G650">
        <v>1.0612079999999999</v>
      </c>
      <c r="H650">
        <v>1.08243216</v>
      </c>
      <c r="I650">
        <v>1.1040808032</v>
      </c>
      <c r="J650">
        <v>1.1261624192640001</v>
      </c>
      <c r="K650">
        <v>1.14868566764928</v>
      </c>
      <c r="L650">
        <v>1.17165938100226</v>
      </c>
      <c r="M650">
        <v>1.1950925686223099</v>
      </c>
      <c r="N650">
        <v>1.21899441999475</v>
      </c>
      <c r="O650">
        <v>1.24337430839465</v>
      </c>
      <c r="P650">
        <v>1.2682417945625399</v>
      </c>
      <c r="Q650">
        <v>1.2936066304537901</v>
      </c>
      <c r="R650">
        <v>1.3194787630628699</v>
      </c>
      <c r="S650">
        <v>1.3458683383241301</v>
      </c>
      <c r="T650">
        <v>1.37278570509061</v>
      </c>
      <c r="U650">
        <v>1.40024141919242</v>
      </c>
      <c r="V650">
        <v>1.4282462475762701</v>
      </c>
      <c r="W650">
        <v>1.4568111725277899</v>
      </c>
      <c r="X650">
        <v>1.48594739597835</v>
      </c>
      <c r="Y650">
        <v>1.5156663438979201</v>
      </c>
      <c r="Z650">
        <v>1.5459796707758799</v>
      </c>
      <c r="AA650">
        <v>1.5768992641913899</v>
      </c>
      <c r="AB650">
        <v>1.6084372494752199</v>
      </c>
      <c r="AC650">
        <v>1.64060599446473</v>
      </c>
      <c r="AD650">
        <v>1.6734181143540201</v>
      </c>
      <c r="AE650">
        <v>1.7068864766411</v>
      </c>
      <c r="AF650">
        <v>1.7410242061739201</v>
      </c>
      <c r="AG650">
        <v>1.7758446902974001</v>
      </c>
      <c r="AH650">
        <v>1.8113615841033499</v>
      </c>
      <c r="AI650">
        <v>1.8475888157854199</v>
      </c>
      <c r="AJ650">
        <v>1.88454059210113</v>
      </c>
      <c r="AK650">
        <v>1.9222314039431501</v>
      </c>
      <c r="AL650">
        <v>1.96067603202201</v>
      </c>
      <c r="AM650">
        <v>1.9998895526624501</v>
      </c>
      <c r="AN650">
        <v>2.0398873437157001</v>
      </c>
      <c r="AO650">
        <v>2.0806850905900198</v>
      </c>
      <c r="AP650">
        <v>2.12229879240182</v>
      </c>
      <c r="AQ650">
        <v>2.1647447682498502</v>
      </c>
      <c r="AR650">
        <v>2.20803966361485</v>
      </c>
      <c r="AS650">
        <v>2.2522004568871501</v>
      </c>
      <c r="AT650">
        <v>2.2972444660248899</v>
      </c>
      <c r="AU650">
        <v>2.3431893553453902</v>
      </c>
      <c r="AV650">
        <v>2.3900531424523002</v>
      </c>
    </row>
    <row r="651" spans="1:48" x14ac:dyDescent="0.25">
      <c r="A651" t="s">
        <v>545</v>
      </c>
      <c r="B651">
        <v>0.96116878123798499</v>
      </c>
      <c r="C651">
        <v>0.98039215686274495</v>
      </c>
      <c r="D651">
        <v>1</v>
      </c>
      <c r="E651">
        <v>1.02</v>
      </c>
      <c r="F651">
        <v>1.0404</v>
      </c>
      <c r="G651">
        <v>1.0612079999999999</v>
      </c>
      <c r="H651">
        <v>1.08243216</v>
      </c>
      <c r="I651">
        <v>1.1040808032</v>
      </c>
      <c r="J651">
        <v>1.1261624192640001</v>
      </c>
      <c r="K651">
        <v>1.14868566764928</v>
      </c>
      <c r="L651">
        <v>1.17165938100226</v>
      </c>
      <c r="M651">
        <v>1.1950925686223099</v>
      </c>
      <c r="N651">
        <v>1.21899441999475</v>
      </c>
      <c r="O651">
        <v>1.24337430839465</v>
      </c>
      <c r="P651">
        <v>1.2682417945625399</v>
      </c>
      <c r="Q651">
        <v>1.2936066304537901</v>
      </c>
      <c r="R651">
        <v>1.3194787630628699</v>
      </c>
      <c r="S651">
        <v>1.3458683383241301</v>
      </c>
      <c r="T651">
        <v>1.37278570509061</v>
      </c>
      <c r="U651">
        <v>1.40024141919242</v>
      </c>
      <c r="V651">
        <v>1.4282462475762701</v>
      </c>
      <c r="W651">
        <v>1.4568111725277899</v>
      </c>
      <c r="X651">
        <v>1.48594739597835</v>
      </c>
      <c r="Y651">
        <v>1.5156663438979201</v>
      </c>
      <c r="Z651">
        <v>1.5459796707758799</v>
      </c>
      <c r="AA651">
        <v>1.5768992641913899</v>
      </c>
      <c r="AB651">
        <v>1.6084372494752199</v>
      </c>
      <c r="AC651">
        <v>1.64060599446473</v>
      </c>
      <c r="AD651">
        <v>1.6734181143540201</v>
      </c>
      <c r="AE651">
        <v>1.7068864766411</v>
      </c>
      <c r="AF651">
        <v>1.7410242061739201</v>
      </c>
      <c r="AG651">
        <v>1.7758446902974001</v>
      </c>
      <c r="AH651">
        <v>1.8113615841033499</v>
      </c>
      <c r="AI651">
        <v>1.8475888157854199</v>
      </c>
      <c r="AJ651">
        <v>1.88454059210113</v>
      </c>
      <c r="AK651">
        <v>1.9222314039431501</v>
      </c>
      <c r="AL651">
        <v>1.96067603202201</v>
      </c>
      <c r="AM651">
        <v>1.9998895526624501</v>
      </c>
      <c r="AN651">
        <v>2.0398873437157001</v>
      </c>
      <c r="AO651">
        <v>2.0806850905900198</v>
      </c>
      <c r="AP651">
        <v>2.12229879240182</v>
      </c>
      <c r="AQ651">
        <v>2.1647447682498502</v>
      </c>
      <c r="AR651">
        <v>2.20803966361485</v>
      </c>
      <c r="AS651">
        <v>2.2522004568871501</v>
      </c>
      <c r="AT651">
        <v>2.2972444660248899</v>
      </c>
      <c r="AU651">
        <v>2.3431893553453902</v>
      </c>
      <c r="AV651">
        <v>2.3900531424523002</v>
      </c>
    </row>
    <row r="652" spans="1:48" x14ac:dyDescent="0.25">
      <c r="A652" t="s">
        <v>546</v>
      </c>
      <c r="B652">
        <v>0.96116878123798499</v>
      </c>
      <c r="C652">
        <v>0.98039215686274495</v>
      </c>
      <c r="D652">
        <v>1</v>
      </c>
      <c r="E652">
        <v>1.02</v>
      </c>
      <c r="F652">
        <v>1.0404</v>
      </c>
      <c r="G652">
        <v>1.0612079999999999</v>
      </c>
      <c r="H652">
        <v>1.08243216</v>
      </c>
      <c r="I652">
        <v>1.1040808032</v>
      </c>
      <c r="J652">
        <v>1.1261624192640001</v>
      </c>
      <c r="K652">
        <v>1.14868566764928</v>
      </c>
      <c r="L652">
        <v>1.17165938100226</v>
      </c>
      <c r="M652">
        <v>1.1950925686223099</v>
      </c>
      <c r="N652">
        <v>1.21899441999475</v>
      </c>
      <c r="O652">
        <v>1.24337430839465</v>
      </c>
      <c r="P652">
        <v>1.2682417945625399</v>
      </c>
      <c r="Q652">
        <v>1.2936066304537901</v>
      </c>
      <c r="R652">
        <v>1.3194787630628699</v>
      </c>
      <c r="S652">
        <v>1.3458683383241301</v>
      </c>
      <c r="T652">
        <v>1.37278570509061</v>
      </c>
      <c r="U652">
        <v>1.40024141919242</v>
      </c>
      <c r="V652">
        <v>1.4282462475762701</v>
      </c>
      <c r="W652">
        <v>1.4568111725277899</v>
      </c>
      <c r="X652">
        <v>1.48594739597835</v>
      </c>
      <c r="Y652">
        <v>1.5156663438979201</v>
      </c>
      <c r="Z652">
        <v>1.5459796707758799</v>
      </c>
      <c r="AA652">
        <v>1.5768992641913899</v>
      </c>
      <c r="AB652">
        <v>1.6084372494752199</v>
      </c>
      <c r="AC652">
        <v>1.64060599446473</v>
      </c>
      <c r="AD652">
        <v>1.6734181143540201</v>
      </c>
      <c r="AE652">
        <v>1.7068864766411</v>
      </c>
      <c r="AF652">
        <v>1.7410242061739201</v>
      </c>
      <c r="AG652">
        <v>1.7758446902974001</v>
      </c>
      <c r="AH652">
        <v>1.8113615841033499</v>
      </c>
      <c r="AI652">
        <v>1.8475888157854199</v>
      </c>
      <c r="AJ652">
        <v>1.88454059210113</v>
      </c>
      <c r="AK652">
        <v>1.9222314039431501</v>
      </c>
      <c r="AL652">
        <v>1.96067603202201</v>
      </c>
      <c r="AM652">
        <v>1.9998895526624501</v>
      </c>
      <c r="AN652">
        <v>2.0398873437157001</v>
      </c>
      <c r="AO652">
        <v>2.0806850905900198</v>
      </c>
      <c r="AP652">
        <v>2.12229879240182</v>
      </c>
      <c r="AQ652">
        <v>2.1647447682498502</v>
      </c>
      <c r="AR652">
        <v>2.20803966361485</v>
      </c>
      <c r="AS652">
        <v>2.2522004568871501</v>
      </c>
      <c r="AT652">
        <v>2.2972444660248899</v>
      </c>
      <c r="AU652">
        <v>2.3431893553453902</v>
      </c>
      <c r="AV652">
        <v>2.3900531424523002</v>
      </c>
    </row>
    <row r="653" spans="1:48" x14ac:dyDescent="0.25">
      <c r="A653" t="s">
        <v>547</v>
      </c>
      <c r="B653">
        <v>0.96116878123798499</v>
      </c>
      <c r="C653">
        <v>0.98039215686274495</v>
      </c>
      <c r="D653">
        <v>1</v>
      </c>
      <c r="E653">
        <v>1.02</v>
      </c>
      <c r="F653">
        <v>1.0404</v>
      </c>
      <c r="G653">
        <v>1.0612079999999999</v>
      </c>
      <c r="H653">
        <v>1.08243216</v>
      </c>
      <c r="I653">
        <v>1.1040808032</v>
      </c>
      <c r="J653">
        <v>1.1261624192640001</v>
      </c>
      <c r="K653">
        <v>1.14868566764928</v>
      </c>
      <c r="L653">
        <v>1.17165938100226</v>
      </c>
      <c r="M653">
        <v>1.1950925686223099</v>
      </c>
      <c r="N653">
        <v>1.21899441999475</v>
      </c>
      <c r="O653">
        <v>1.24337430839465</v>
      </c>
      <c r="P653">
        <v>1.2682417945625399</v>
      </c>
      <c r="Q653">
        <v>1.2936066304537901</v>
      </c>
      <c r="R653">
        <v>1.3194787630628699</v>
      </c>
      <c r="S653">
        <v>1.3458683383241301</v>
      </c>
      <c r="T653">
        <v>1.37278570509061</v>
      </c>
      <c r="U653">
        <v>1.40024141919242</v>
      </c>
      <c r="V653">
        <v>1.4282462475762701</v>
      </c>
      <c r="W653">
        <v>1.4568111725277899</v>
      </c>
      <c r="X653">
        <v>1.48594739597835</v>
      </c>
      <c r="Y653">
        <v>1.5156663438979201</v>
      </c>
      <c r="Z653">
        <v>1.5459796707758799</v>
      </c>
      <c r="AA653">
        <v>1.5768992641913899</v>
      </c>
      <c r="AB653">
        <v>1.6084372494752199</v>
      </c>
      <c r="AC653">
        <v>1.64060599446473</v>
      </c>
      <c r="AD653">
        <v>1.6734181143540201</v>
      </c>
      <c r="AE653">
        <v>1.7068864766411</v>
      </c>
      <c r="AF653">
        <v>1.7410242061739201</v>
      </c>
      <c r="AG653">
        <v>1.7758446902974001</v>
      </c>
      <c r="AH653">
        <v>1.8113615841033499</v>
      </c>
      <c r="AI653">
        <v>1.8475888157854199</v>
      </c>
      <c r="AJ653">
        <v>1.88454059210113</v>
      </c>
      <c r="AK653">
        <v>1.9222314039431501</v>
      </c>
      <c r="AL653">
        <v>1.96067603202201</v>
      </c>
      <c r="AM653">
        <v>1.9998895526624501</v>
      </c>
      <c r="AN653">
        <v>2.0398873437157001</v>
      </c>
      <c r="AO653">
        <v>2.0806850905900198</v>
      </c>
      <c r="AP653">
        <v>2.12229879240182</v>
      </c>
      <c r="AQ653">
        <v>2.1647447682498502</v>
      </c>
      <c r="AR653">
        <v>2.20803966361485</v>
      </c>
      <c r="AS653">
        <v>2.2522004568871501</v>
      </c>
      <c r="AT653">
        <v>2.2972444660248899</v>
      </c>
      <c r="AU653">
        <v>2.3431893553453902</v>
      </c>
      <c r="AV653">
        <v>2.3900531424523002</v>
      </c>
    </row>
    <row r="654" spans="1:48" x14ac:dyDescent="0.25">
      <c r="A654" t="s">
        <v>548</v>
      </c>
      <c r="B654">
        <v>0.96116878123798499</v>
      </c>
      <c r="C654">
        <v>0.98039215686274495</v>
      </c>
      <c r="D654">
        <v>1</v>
      </c>
      <c r="E654">
        <v>1.02</v>
      </c>
      <c r="F654">
        <v>1.0404</v>
      </c>
      <c r="G654">
        <v>1.0612079999999999</v>
      </c>
      <c r="H654">
        <v>1.08243216</v>
      </c>
      <c r="I654">
        <v>1.1040808032</v>
      </c>
      <c r="J654">
        <v>1.1261624192640001</v>
      </c>
      <c r="K654">
        <v>1.14868566764928</v>
      </c>
      <c r="L654">
        <v>1.17165938100226</v>
      </c>
      <c r="M654">
        <v>1.1950925686223099</v>
      </c>
      <c r="N654">
        <v>1.21899441999475</v>
      </c>
      <c r="O654">
        <v>1.24337430839465</v>
      </c>
      <c r="P654">
        <v>1.2682417945625399</v>
      </c>
      <c r="Q654">
        <v>1.2936066304537901</v>
      </c>
      <c r="R654">
        <v>1.3194787630628699</v>
      </c>
      <c r="S654">
        <v>1.3458683383241301</v>
      </c>
      <c r="T654">
        <v>1.37278570509061</v>
      </c>
      <c r="U654">
        <v>1.40024141919242</v>
      </c>
      <c r="V654">
        <v>1.4282462475762701</v>
      </c>
      <c r="W654">
        <v>1.4568111725277899</v>
      </c>
      <c r="X654">
        <v>1.48594739597835</v>
      </c>
      <c r="Y654">
        <v>1.5156663438979201</v>
      </c>
      <c r="Z654">
        <v>1.5459796707758799</v>
      </c>
      <c r="AA654">
        <v>1.5768992641913899</v>
      </c>
      <c r="AB654">
        <v>1.6084372494752199</v>
      </c>
      <c r="AC654">
        <v>1.64060599446473</v>
      </c>
      <c r="AD654">
        <v>1.6734181143540201</v>
      </c>
      <c r="AE654">
        <v>1.7068864766411</v>
      </c>
      <c r="AF654">
        <v>1.7410242061739201</v>
      </c>
      <c r="AG654">
        <v>1.7758446902974001</v>
      </c>
      <c r="AH654">
        <v>1.8113615841033499</v>
      </c>
      <c r="AI654">
        <v>1.8475888157854199</v>
      </c>
      <c r="AJ654">
        <v>1.88454059210113</v>
      </c>
      <c r="AK654">
        <v>1.9222314039431501</v>
      </c>
      <c r="AL654">
        <v>1.96067603202201</v>
      </c>
      <c r="AM654">
        <v>1.9998895526624501</v>
      </c>
      <c r="AN654">
        <v>2.0398873437157001</v>
      </c>
      <c r="AO654">
        <v>2.0806850905900198</v>
      </c>
      <c r="AP654">
        <v>2.12229879240182</v>
      </c>
      <c r="AQ654">
        <v>2.1647447682498502</v>
      </c>
      <c r="AR654">
        <v>2.20803966361485</v>
      </c>
      <c r="AS654">
        <v>2.2522004568871501</v>
      </c>
      <c r="AT654">
        <v>2.2972444660248899</v>
      </c>
      <c r="AU654">
        <v>2.3431893553453902</v>
      </c>
      <c r="AV654">
        <v>2.3900531424523002</v>
      </c>
    </row>
    <row r="655" spans="1:48" x14ac:dyDescent="0.25">
      <c r="A655" t="s">
        <v>549</v>
      </c>
      <c r="B655">
        <v>0.96116878123798499</v>
      </c>
      <c r="C655">
        <v>0.98039215686274495</v>
      </c>
      <c r="D655">
        <v>1</v>
      </c>
      <c r="E655">
        <v>1.02</v>
      </c>
      <c r="F655">
        <v>1.0404</v>
      </c>
      <c r="G655">
        <v>1.0612079999999999</v>
      </c>
      <c r="H655">
        <v>1.08243216</v>
      </c>
      <c r="I655">
        <v>1.1040808032</v>
      </c>
      <c r="J655">
        <v>1.1261624192640001</v>
      </c>
      <c r="K655">
        <v>1.14868566764928</v>
      </c>
      <c r="L655">
        <v>1.17165938100226</v>
      </c>
      <c r="M655">
        <v>1.1950925686223099</v>
      </c>
      <c r="N655">
        <v>1.21899441999475</v>
      </c>
      <c r="O655">
        <v>1.24337430839465</v>
      </c>
      <c r="P655">
        <v>1.2682417945625399</v>
      </c>
      <c r="Q655">
        <v>1.2936066304537901</v>
      </c>
      <c r="R655">
        <v>1.3194787630628699</v>
      </c>
      <c r="S655">
        <v>1.3458683383241301</v>
      </c>
      <c r="T655">
        <v>1.37278570509061</v>
      </c>
      <c r="U655">
        <v>1.40024141919242</v>
      </c>
      <c r="V655">
        <v>1.4282462475762701</v>
      </c>
      <c r="W655">
        <v>1.4568111725277899</v>
      </c>
      <c r="X655">
        <v>1.48594739597835</v>
      </c>
      <c r="Y655">
        <v>1.5156663438979201</v>
      </c>
      <c r="Z655">
        <v>1.5459796707758799</v>
      </c>
      <c r="AA655">
        <v>1.5768992641913899</v>
      </c>
      <c r="AB655">
        <v>1.6084372494752199</v>
      </c>
      <c r="AC655">
        <v>1.64060599446473</v>
      </c>
      <c r="AD655">
        <v>1.6734181143540201</v>
      </c>
      <c r="AE655">
        <v>1.7068864766411</v>
      </c>
      <c r="AF655">
        <v>1.7410242061739201</v>
      </c>
      <c r="AG655">
        <v>1.7758446902974001</v>
      </c>
      <c r="AH655">
        <v>1.8113615841033499</v>
      </c>
      <c r="AI655">
        <v>1.8475888157854199</v>
      </c>
      <c r="AJ655">
        <v>1.88454059210113</v>
      </c>
      <c r="AK655">
        <v>1.9222314039431501</v>
      </c>
      <c r="AL655">
        <v>1.96067603202201</v>
      </c>
      <c r="AM655">
        <v>1.9998895526624501</v>
      </c>
      <c r="AN655">
        <v>2.0398873437157001</v>
      </c>
      <c r="AO655">
        <v>2.0806850905900198</v>
      </c>
      <c r="AP655">
        <v>2.12229879240182</v>
      </c>
      <c r="AQ655">
        <v>2.1647447682498502</v>
      </c>
      <c r="AR655">
        <v>2.20803966361485</v>
      </c>
      <c r="AS655">
        <v>2.2522004568871501</v>
      </c>
      <c r="AT655">
        <v>2.2972444660248899</v>
      </c>
      <c r="AU655">
        <v>2.3431893553453902</v>
      </c>
      <c r="AV655">
        <v>2.3900531424523002</v>
      </c>
    </row>
    <row r="656" spans="1:48" x14ac:dyDescent="0.25">
      <c r="A656" t="s">
        <v>550</v>
      </c>
      <c r="B656">
        <v>0.96116878123798499</v>
      </c>
      <c r="C656">
        <v>0.98039215686274495</v>
      </c>
      <c r="D656">
        <v>1</v>
      </c>
      <c r="E656">
        <v>1.02</v>
      </c>
      <c r="F656">
        <v>1.0404</v>
      </c>
      <c r="G656">
        <v>1.0612079999999999</v>
      </c>
      <c r="H656">
        <v>1.08243216</v>
      </c>
      <c r="I656">
        <v>1.1040808032</v>
      </c>
      <c r="J656">
        <v>1.1261624192640001</v>
      </c>
      <c r="K656">
        <v>1.14868566764928</v>
      </c>
      <c r="L656">
        <v>1.17165938100226</v>
      </c>
      <c r="M656">
        <v>1.1950925686223099</v>
      </c>
      <c r="N656">
        <v>1.21899441999475</v>
      </c>
      <c r="O656">
        <v>1.24337430839465</v>
      </c>
      <c r="P656">
        <v>1.2682417945625399</v>
      </c>
      <c r="Q656">
        <v>1.2936066304537901</v>
      </c>
      <c r="R656">
        <v>1.3194787630628699</v>
      </c>
      <c r="S656">
        <v>1.3458683383241301</v>
      </c>
      <c r="T656">
        <v>1.37278570509061</v>
      </c>
      <c r="U656">
        <v>1.40024141919242</v>
      </c>
      <c r="V656">
        <v>1.4282462475762701</v>
      </c>
      <c r="W656">
        <v>1.4568111725277899</v>
      </c>
      <c r="X656">
        <v>1.48594739597835</v>
      </c>
      <c r="Y656">
        <v>1.5156663438979201</v>
      </c>
      <c r="Z656">
        <v>1.5459796707758799</v>
      </c>
      <c r="AA656">
        <v>1.5768992641913899</v>
      </c>
      <c r="AB656">
        <v>1.6084372494752199</v>
      </c>
      <c r="AC656">
        <v>1.64060599446473</v>
      </c>
      <c r="AD656">
        <v>1.6734181143540201</v>
      </c>
      <c r="AE656">
        <v>1.7068864766411</v>
      </c>
      <c r="AF656">
        <v>1.7410242061739201</v>
      </c>
      <c r="AG656">
        <v>1.7758446902974001</v>
      </c>
      <c r="AH656">
        <v>1.8113615841033499</v>
      </c>
      <c r="AI656">
        <v>1.8475888157854199</v>
      </c>
      <c r="AJ656">
        <v>1.88454059210113</v>
      </c>
      <c r="AK656">
        <v>1.9222314039431501</v>
      </c>
      <c r="AL656">
        <v>1.96067603202201</v>
      </c>
      <c r="AM656">
        <v>1.9998895526624501</v>
      </c>
      <c r="AN656">
        <v>2.0398873437157001</v>
      </c>
      <c r="AO656">
        <v>2.0806850905900198</v>
      </c>
      <c r="AP656">
        <v>2.12229879240182</v>
      </c>
      <c r="AQ656">
        <v>2.1647447682498502</v>
      </c>
      <c r="AR656">
        <v>2.20803966361485</v>
      </c>
      <c r="AS656">
        <v>2.2522004568871501</v>
      </c>
      <c r="AT656">
        <v>2.2972444660248899</v>
      </c>
      <c r="AU656">
        <v>2.3431893553453902</v>
      </c>
      <c r="AV656">
        <v>2.3900531424523002</v>
      </c>
    </row>
    <row r="657" spans="1:48" x14ac:dyDescent="0.25">
      <c r="A657" t="s">
        <v>551</v>
      </c>
      <c r="B657">
        <v>0.96116878123798499</v>
      </c>
      <c r="C657">
        <v>0.98039215686274495</v>
      </c>
      <c r="D657">
        <v>1</v>
      </c>
      <c r="E657">
        <v>1.02</v>
      </c>
      <c r="F657">
        <v>1.0404</v>
      </c>
      <c r="G657">
        <v>1.0612079999999999</v>
      </c>
      <c r="H657">
        <v>1.08243216</v>
      </c>
      <c r="I657">
        <v>1.1040808032</v>
      </c>
      <c r="J657">
        <v>1.1261624192640001</v>
      </c>
      <c r="K657">
        <v>1.14868566764928</v>
      </c>
      <c r="L657">
        <v>1.17165938100226</v>
      </c>
      <c r="M657">
        <v>1.1950925686223099</v>
      </c>
      <c r="N657">
        <v>1.21899441999475</v>
      </c>
      <c r="O657">
        <v>1.24337430839465</v>
      </c>
      <c r="P657">
        <v>1.2682417945625399</v>
      </c>
      <c r="Q657">
        <v>1.2936066304537901</v>
      </c>
      <c r="R657">
        <v>1.3194787630628699</v>
      </c>
      <c r="S657">
        <v>1.3458683383241301</v>
      </c>
      <c r="T657">
        <v>1.37278570509061</v>
      </c>
      <c r="U657">
        <v>1.40024141919242</v>
      </c>
      <c r="V657">
        <v>1.4282462475762701</v>
      </c>
      <c r="W657">
        <v>1.4568111725277899</v>
      </c>
      <c r="X657">
        <v>1.48594739597835</v>
      </c>
      <c r="Y657">
        <v>1.5156663438979201</v>
      </c>
      <c r="Z657">
        <v>1.5459796707758799</v>
      </c>
      <c r="AA657">
        <v>1.5768992641913899</v>
      </c>
      <c r="AB657">
        <v>1.6084372494752199</v>
      </c>
      <c r="AC657">
        <v>1.64060599446473</v>
      </c>
      <c r="AD657">
        <v>1.6734181143540201</v>
      </c>
      <c r="AE657">
        <v>1.7068864766411</v>
      </c>
      <c r="AF657">
        <v>1.7410242061739201</v>
      </c>
      <c r="AG657">
        <v>1.7758446902974001</v>
      </c>
      <c r="AH657">
        <v>1.8113615841033499</v>
      </c>
      <c r="AI657">
        <v>1.8475888157854199</v>
      </c>
      <c r="AJ657">
        <v>1.88454059210113</v>
      </c>
      <c r="AK657">
        <v>1.9222314039431501</v>
      </c>
      <c r="AL657">
        <v>1.96067603202201</v>
      </c>
      <c r="AM657">
        <v>1.9998895526624501</v>
      </c>
      <c r="AN657">
        <v>2.0398873437157001</v>
      </c>
      <c r="AO657">
        <v>2.0806850905900198</v>
      </c>
      <c r="AP657">
        <v>2.12229879240182</v>
      </c>
      <c r="AQ657">
        <v>2.1647447682498502</v>
      </c>
      <c r="AR657">
        <v>2.20803966361485</v>
      </c>
      <c r="AS657">
        <v>2.2522004568871501</v>
      </c>
      <c r="AT657">
        <v>2.2972444660248899</v>
      </c>
      <c r="AU657">
        <v>2.3431893553453902</v>
      </c>
      <c r="AV657">
        <v>2.3900531424523002</v>
      </c>
    </row>
    <row r="658" spans="1:48" x14ac:dyDescent="0.25">
      <c r="A658" t="s">
        <v>552</v>
      </c>
      <c r="B658">
        <v>0.96116878123798499</v>
      </c>
      <c r="C658">
        <v>0.98039215686274495</v>
      </c>
      <c r="D658">
        <v>1</v>
      </c>
      <c r="E658">
        <v>1.02</v>
      </c>
      <c r="F658">
        <v>1.0404</v>
      </c>
      <c r="G658">
        <v>1.0612079999999999</v>
      </c>
      <c r="H658">
        <v>1.08243216</v>
      </c>
      <c r="I658">
        <v>1.1040808032</v>
      </c>
      <c r="J658">
        <v>1.1261624192640001</v>
      </c>
      <c r="K658">
        <v>1.14868566764928</v>
      </c>
      <c r="L658">
        <v>1.17165938100226</v>
      </c>
      <c r="M658">
        <v>1.1950925686223099</v>
      </c>
      <c r="N658">
        <v>1.21899441999475</v>
      </c>
      <c r="O658">
        <v>1.24337430839465</v>
      </c>
      <c r="P658">
        <v>1.2682417945625399</v>
      </c>
      <c r="Q658">
        <v>1.2936066304537901</v>
      </c>
      <c r="R658">
        <v>1.3194787630628699</v>
      </c>
      <c r="S658">
        <v>1.3458683383241301</v>
      </c>
      <c r="T658">
        <v>1.37278570509061</v>
      </c>
      <c r="U658">
        <v>1.40024141919242</v>
      </c>
      <c r="V658">
        <v>1.4282462475762701</v>
      </c>
      <c r="W658">
        <v>1.4568111725277899</v>
      </c>
      <c r="X658">
        <v>1.48594739597835</v>
      </c>
      <c r="Y658">
        <v>1.5156663438979201</v>
      </c>
      <c r="Z658">
        <v>1.5459796707758799</v>
      </c>
      <c r="AA658">
        <v>1.5768992641913899</v>
      </c>
      <c r="AB658">
        <v>1.6084372494752199</v>
      </c>
      <c r="AC658">
        <v>1.64060599446473</v>
      </c>
      <c r="AD658">
        <v>1.6734181143540201</v>
      </c>
      <c r="AE658">
        <v>1.7068864766411</v>
      </c>
      <c r="AF658">
        <v>1.7410242061739201</v>
      </c>
      <c r="AG658">
        <v>1.7758446902974001</v>
      </c>
      <c r="AH658">
        <v>1.8113615841033499</v>
      </c>
      <c r="AI658">
        <v>1.8475888157854199</v>
      </c>
      <c r="AJ658">
        <v>1.88454059210113</v>
      </c>
      <c r="AK658">
        <v>1.9222314039431501</v>
      </c>
      <c r="AL658">
        <v>1.96067603202201</v>
      </c>
      <c r="AM658">
        <v>1.9998895526624501</v>
      </c>
      <c r="AN658">
        <v>2.0398873437157001</v>
      </c>
      <c r="AO658">
        <v>2.0806850905900198</v>
      </c>
      <c r="AP658">
        <v>2.12229879240182</v>
      </c>
      <c r="AQ658">
        <v>2.1647447682498502</v>
      </c>
      <c r="AR658">
        <v>2.20803966361485</v>
      </c>
      <c r="AS658">
        <v>2.2522004568871501</v>
      </c>
      <c r="AT658">
        <v>2.2972444660248899</v>
      </c>
      <c r="AU658">
        <v>2.3431893553453902</v>
      </c>
      <c r="AV658">
        <v>2.3900531424523002</v>
      </c>
    </row>
    <row r="659" spans="1:48" x14ac:dyDescent="0.25">
      <c r="A659" t="s">
        <v>553</v>
      </c>
      <c r="B659">
        <v>0.96116878123798499</v>
      </c>
      <c r="C659">
        <v>0.98039215686274495</v>
      </c>
      <c r="D659">
        <v>1</v>
      </c>
      <c r="E659">
        <v>1.02</v>
      </c>
      <c r="F659">
        <v>1.0404</v>
      </c>
      <c r="G659">
        <v>1.0612079999999999</v>
      </c>
      <c r="H659">
        <v>1.08243216</v>
      </c>
      <c r="I659">
        <v>1.1040808032</v>
      </c>
      <c r="J659">
        <v>1.1261624192640001</v>
      </c>
      <c r="K659">
        <v>1.14868566764928</v>
      </c>
      <c r="L659">
        <v>1.17165938100226</v>
      </c>
      <c r="M659">
        <v>1.1950925686223099</v>
      </c>
      <c r="N659">
        <v>1.21899441999475</v>
      </c>
      <c r="O659">
        <v>1.24337430839465</v>
      </c>
      <c r="P659">
        <v>1.2682417945625399</v>
      </c>
      <c r="Q659">
        <v>1.2936066304537901</v>
      </c>
      <c r="R659">
        <v>1.3194787630628699</v>
      </c>
      <c r="S659">
        <v>1.3458683383241301</v>
      </c>
      <c r="T659">
        <v>1.37278570509061</v>
      </c>
      <c r="U659">
        <v>1.40024141919242</v>
      </c>
      <c r="V659">
        <v>1.4282462475762701</v>
      </c>
      <c r="W659">
        <v>1.4568111725277899</v>
      </c>
      <c r="X659">
        <v>1.48594739597835</v>
      </c>
      <c r="Y659">
        <v>1.5156663438979201</v>
      </c>
      <c r="Z659">
        <v>1.5459796707758799</v>
      </c>
      <c r="AA659">
        <v>1.5768992641913899</v>
      </c>
      <c r="AB659">
        <v>1.6084372494752199</v>
      </c>
      <c r="AC659">
        <v>1.64060599446473</v>
      </c>
      <c r="AD659">
        <v>1.6734181143540201</v>
      </c>
      <c r="AE659">
        <v>1.7068864766411</v>
      </c>
      <c r="AF659">
        <v>1.7410242061739201</v>
      </c>
      <c r="AG659">
        <v>1.7758446902974001</v>
      </c>
      <c r="AH659">
        <v>1.8113615841033499</v>
      </c>
      <c r="AI659">
        <v>1.8475888157854199</v>
      </c>
      <c r="AJ659">
        <v>1.88454059210113</v>
      </c>
      <c r="AK659">
        <v>1.9222314039431501</v>
      </c>
      <c r="AL659">
        <v>1.96067603202201</v>
      </c>
      <c r="AM659">
        <v>1.9998895526624501</v>
      </c>
      <c r="AN659">
        <v>2.0398873437157001</v>
      </c>
      <c r="AO659">
        <v>2.0806850905900198</v>
      </c>
      <c r="AP659">
        <v>2.12229879240182</v>
      </c>
      <c r="AQ659">
        <v>2.1647447682498502</v>
      </c>
      <c r="AR659">
        <v>2.20803966361485</v>
      </c>
      <c r="AS659">
        <v>2.2522004568871501</v>
      </c>
      <c r="AT659">
        <v>2.2972444660248899</v>
      </c>
      <c r="AU659">
        <v>2.3431893553453902</v>
      </c>
      <c r="AV659">
        <v>2.3900531424523002</v>
      </c>
    </row>
    <row r="660" spans="1:48" x14ac:dyDescent="0.25">
      <c r="A660" t="s">
        <v>554</v>
      </c>
      <c r="B660">
        <v>0.96116878123798499</v>
      </c>
      <c r="C660">
        <v>0.98039215686274495</v>
      </c>
      <c r="D660">
        <v>1</v>
      </c>
      <c r="E660">
        <v>1.02</v>
      </c>
      <c r="F660">
        <v>1.0404</v>
      </c>
      <c r="G660">
        <v>1.0612079999999999</v>
      </c>
      <c r="H660">
        <v>1.08243216</v>
      </c>
      <c r="I660">
        <v>1.1040808032</v>
      </c>
      <c r="J660">
        <v>1.1261624192640001</v>
      </c>
      <c r="K660">
        <v>1.14868566764928</v>
      </c>
      <c r="L660">
        <v>1.17165938100226</v>
      </c>
      <c r="M660">
        <v>1.1950925686223099</v>
      </c>
      <c r="N660">
        <v>1.21899441999475</v>
      </c>
      <c r="O660">
        <v>1.24337430839465</v>
      </c>
      <c r="P660">
        <v>1.2682417945625399</v>
      </c>
      <c r="Q660">
        <v>1.2936066304537901</v>
      </c>
      <c r="R660">
        <v>1.3194787630628699</v>
      </c>
      <c r="S660">
        <v>1.3458683383241301</v>
      </c>
      <c r="T660">
        <v>1.37278570509061</v>
      </c>
      <c r="U660">
        <v>1.40024141919242</v>
      </c>
      <c r="V660">
        <v>1.4282462475762701</v>
      </c>
      <c r="W660">
        <v>1.4568111725277899</v>
      </c>
      <c r="X660">
        <v>1.48594739597835</v>
      </c>
      <c r="Y660">
        <v>1.5156663438979201</v>
      </c>
      <c r="Z660">
        <v>1.5459796707758799</v>
      </c>
      <c r="AA660">
        <v>1.5768992641913899</v>
      </c>
      <c r="AB660">
        <v>1.6084372494752199</v>
      </c>
      <c r="AC660">
        <v>1.64060599446473</v>
      </c>
      <c r="AD660">
        <v>1.6734181143540201</v>
      </c>
      <c r="AE660">
        <v>1.7068864766411</v>
      </c>
      <c r="AF660">
        <v>1.7410242061739201</v>
      </c>
      <c r="AG660">
        <v>1.7758446902974001</v>
      </c>
      <c r="AH660">
        <v>1.8113615841033499</v>
      </c>
      <c r="AI660">
        <v>1.8475888157854199</v>
      </c>
      <c r="AJ660">
        <v>1.88454059210113</v>
      </c>
      <c r="AK660">
        <v>1.9222314039431501</v>
      </c>
      <c r="AL660">
        <v>1.96067603202201</v>
      </c>
      <c r="AM660">
        <v>1.9998895526624501</v>
      </c>
      <c r="AN660">
        <v>2.0398873437157001</v>
      </c>
      <c r="AO660">
        <v>2.0806850905900198</v>
      </c>
      <c r="AP660">
        <v>2.12229879240182</v>
      </c>
      <c r="AQ660">
        <v>2.1647447682498502</v>
      </c>
      <c r="AR660">
        <v>2.20803966361485</v>
      </c>
      <c r="AS660">
        <v>2.2522004568871501</v>
      </c>
      <c r="AT660">
        <v>2.2972444660248899</v>
      </c>
      <c r="AU660">
        <v>2.3431893553453902</v>
      </c>
      <c r="AV660">
        <v>2.3900531424523002</v>
      </c>
    </row>
    <row r="661" spans="1:48" x14ac:dyDescent="0.25">
      <c r="A661" t="s">
        <v>555</v>
      </c>
      <c r="B661">
        <v>0.96116878123798499</v>
      </c>
      <c r="C661">
        <v>0.98039215686274495</v>
      </c>
      <c r="D661">
        <v>1</v>
      </c>
      <c r="E661">
        <v>1.02</v>
      </c>
      <c r="F661">
        <v>1.0404</v>
      </c>
      <c r="G661">
        <v>1.0612079999999999</v>
      </c>
      <c r="H661">
        <v>1.08243216</v>
      </c>
      <c r="I661">
        <v>1.1040808032</v>
      </c>
      <c r="J661">
        <v>1.1261624192640001</v>
      </c>
      <c r="K661">
        <v>1.14868566764928</v>
      </c>
      <c r="L661">
        <v>1.17165938100226</v>
      </c>
      <c r="M661">
        <v>1.1950925686223099</v>
      </c>
      <c r="N661">
        <v>1.21899441999475</v>
      </c>
      <c r="O661">
        <v>1.24337430839465</v>
      </c>
      <c r="P661">
        <v>1.2682417945625399</v>
      </c>
      <c r="Q661">
        <v>1.2936066304537901</v>
      </c>
      <c r="R661">
        <v>1.3194787630628699</v>
      </c>
      <c r="S661">
        <v>1.3458683383241301</v>
      </c>
      <c r="T661">
        <v>1.37278570509061</v>
      </c>
      <c r="U661">
        <v>1.40024141919242</v>
      </c>
      <c r="V661">
        <v>1.4282462475762701</v>
      </c>
      <c r="W661">
        <v>1.4568111725277899</v>
      </c>
      <c r="X661">
        <v>1.48594739597835</v>
      </c>
      <c r="Y661">
        <v>1.5156663438979201</v>
      </c>
      <c r="Z661">
        <v>1.5459796707758799</v>
      </c>
      <c r="AA661">
        <v>1.5768992641913899</v>
      </c>
      <c r="AB661">
        <v>1.6084372494752199</v>
      </c>
      <c r="AC661">
        <v>1.64060599446473</v>
      </c>
      <c r="AD661">
        <v>1.6734181143540201</v>
      </c>
      <c r="AE661">
        <v>1.7068864766411</v>
      </c>
      <c r="AF661">
        <v>1.7410242061739201</v>
      </c>
      <c r="AG661">
        <v>1.7758446902974001</v>
      </c>
      <c r="AH661">
        <v>1.8113615841033499</v>
      </c>
      <c r="AI661">
        <v>1.8475888157854199</v>
      </c>
      <c r="AJ661">
        <v>1.88454059210113</v>
      </c>
      <c r="AK661">
        <v>1.9222314039431501</v>
      </c>
      <c r="AL661">
        <v>1.96067603202201</v>
      </c>
      <c r="AM661">
        <v>1.9998895526624501</v>
      </c>
      <c r="AN661">
        <v>2.0398873437157001</v>
      </c>
      <c r="AO661">
        <v>2.0806850905900198</v>
      </c>
      <c r="AP661">
        <v>2.12229879240182</v>
      </c>
      <c r="AQ661">
        <v>2.1647447682498502</v>
      </c>
      <c r="AR661">
        <v>2.20803966361485</v>
      </c>
      <c r="AS661">
        <v>2.2522004568871501</v>
      </c>
      <c r="AT661">
        <v>2.2972444660248899</v>
      </c>
      <c r="AU661">
        <v>2.3431893553453902</v>
      </c>
      <c r="AV661">
        <v>2.3900531424523002</v>
      </c>
    </row>
    <row r="662" spans="1:48" x14ac:dyDescent="0.25">
      <c r="A662" t="s">
        <v>556</v>
      </c>
      <c r="B662">
        <v>0.96116878123798499</v>
      </c>
      <c r="C662">
        <v>0.98039215686274495</v>
      </c>
      <c r="D662">
        <v>1</v>
      </c>
      <c r="E662">
        <v>1.02</v>
      </c>
      <c r="F662">
        <v>1.0404</v>
      </c>
      <c r="G662">
        <v>1.0612079999999999</v>
      </c>
      <c r="H662">
        <v>1.08243216</v>
      </c>
      <c r="I662">
        <v>1.1040808032</v>
      </c>
      <c r="J662">
        <v>1.1261624192640001</v>
      </c>
      <c r="K662">
        <v>1.14868566764928</v>
      </c>
      <c r="L662">
        <v>1.17165938100226</v>
      </c>
      <c r="M662">
        <v>1.1950925686223099</v>
      </c>
      <c r="N662">
        <v>1.21899441999475</v>
      </c>
      <c r="O662">
        <v>1.24337430839465</v>
      </c>
      <c r="P662">
        <v>1.2682417945625399</v>
      </c>
      <c r="Q662">
        <v>1.2936066304537901</v>
      </c>
      <c r="R662">
        <v>1.3194787630628699</v>
      </c>
      <c r="S662">
        <v>1.3458683383241301</v>
      </c>
      <c r="T662">
        <v>1.37278570509061</v>
      </c>
      <c r="U662">
        <v>1.40024141919242</v>
      </c>
      <c r="V662">
        <v>1.4282462475762701</v>
      </c>
      <c r="W662">
        <v>1.4568111725277899</v>
      </c>
      <c r="X662">
        <v>1.48594739597835</v>
      </c>
      <c r="Y662">
        <v>1.5156663438979201</v>
      </c>
      <c r="Z662">
        <v>1.5459796707758799</v>
      </c>
      <c r="AA662">
        <v>1.5768992641913899</v>
      </c>
      <c r="AB662">
        <v>1.6084372494752199</v>
      </c>
      <c r="AC662">
        <v>1.64060599446473</v>
      </c>
      <c r="AD662">
        <v>1.6734181143540201</v>
      </c>
      <c r="AE662">
        <v>1.7068864766411</v>
      </c>
      <c r="AF662">
        <v>1.7410242061739201</v>
      </c>
      <c r="AG662">
        <v>1.7758446902974001</v>
      </c>
      <c r="AH662">
        <v>1.8113615841033499</v>
      </c>
      <c r="AI662">
        <v>1.8475888157854199</v>
      </c>
      <c r="AJ662">
        <v>1.88454059210113</v>
      </c>
      <c r="AK662">
        <v>1.9222314039431501</v>
      </c>
      <c r="AL662">
        <v>1.96067603202201</v>
      </c>
      <c r="AM662">
        <v>1.9998895526624501</v>
      </c>
      <c r="AN662">
        <v>2.0398873437157001</v>
      </c>
      <c r="AO662">
        <v>2.0806850905900198</v>
      </c>
      <c r="AP662">
        <v>2.12229879240182</v>
      </c>
      <c r="AQ662">
        <v>2.1647447682498502</v>
      </c>
      <c r="AR662">
        <v>2.20803966361485</v>
      </c>
      <c r="AS662">
        <v>2.2522004568871501</v>
      </c>
      <c r="AT662">
        <v>2.2972444660248899</v>
      </c>
      <c r="AU662">
        <v>2.3431893553453902</v>
      </c>
      <c r="AV662">
        <v>2.3900531424523002</v>
      </c>
    </row>
    <row r="663" spans="1:48" x14ac:dyDescent="0.25">
      <c r="A663" t="s">
        <v>557</v>
      </c>
      <c r="B663">
        <v>0.96116878123798499</v>
      </c>
      <c r="C663">
        <v>0.98039215686274495</v>
      </c>
      <c r="D663">
        <v>1</v>
      </c>
      <c r="E663">
        <v>1.02</v>
      </c>
      <c r="F663">
        <v>1.0404</v>
      </c>
      <c r="G663">
        <v>1.0612079999999999</v>
      </c>
      <c r="H663">
        <v>1.08243216</v>
      </c>
      <c r="I663">
        <v>1.1040808032</v>
      </c>
      <c r="J663">
        <v>1.1261624192640001</v>
      </c>
      <c r="K663">
        <v>1.14868566764928</v>
      </c>
      <c r="L663">
        <v>1.17165938100226</v>
      </c>
      <c r="M663">
        <v>1.1950925686223099</v>
      </c>
      <c r="N663">
        <v>1.21899441999475</v>
      </c>
      <c r="O663">
        <v>1.24337430839465</v>
      </c>
      <c r="P663">
        <v>1.2682417945625399</v>
      </c>
      <c r="Q663">
        <v>1.2936066304537901</v>
      </c>
      <c r="R663">
        <v>1.3194787630628699</v>
      </c>
      <c r="S663">
        <v>1.3458683383241301</v>
      </c>
      <c r="T663">
        <v>1.37278570509061</v>
      </c>
      <c r="U663">
        <v>1.40024141919242</v>
      </c>
      <c r="V663">
        <v>1.4282462475762701</v>
      </c>
      <c r="W663">
        <v>1.4568111725277899</v>
      </c>
      <c r="X663">
        <v>1.48594739597835</v>
      </c>
      <c r="Y663">
        <v>1.5156663438979201</v>
      </c>
      <c r="Z663">
        <v>1.5459796707758799</v>
      </c>
      <c r="AA663">
        <v>1.5768992641913899</v>
      </c>
      <c r="AB663">
        <v>1.6084372494752199</v>
      </c>
      <c r="AC663">
        <v>1.64060599446473</v>
      </c>
      <c r="AD663">
        <v>1.6734181143540201</v>
      </c>
      <c r="AE663">
        <v>1.7068864766411</v>
      </c>
      <c r="AF663">
        <v>1.7410242061739201</v>
      </c>
      <c r="AG663">
        <v>1.7758446902974001</v>
      </c>
      <c r="AH663">
        <v>1.8113615841033499</v>
      </c>
      <c r="AI663">
        <v>1.8475888157854199</v>
      </c>
      <c r="AJ663">
        <v>1.88454059210113</v>
      </c>
      <c r="AK663">
        <v>1.9222314039431501</v>
      </c>
      <c r="AL663">
        <v>1.96067603202201</v>
      </c>
      <c r="AM663">
        <v>1.9998895526624501</v>
      </c>
      <c r="AN663">
        <v>2.0398873437157001</v>
      </c>
      <c r="AO663">
        <v>2.0806850905900198</v>
      </c>
      <c r="AP663">
        <v>2.12229879240182</v>
      </c>
      <c r="AQ663">
        <v>2.1647447682498502</v>
      </c>
      <c r="AR663">
        <v>2.20803966361485</v>
      </c>
      <c r="AS663">
        <v>2.2522004568871501</v>
      </c>
      <c r="AT663">
        <v>2.2972444660248899</v>
      </c>
      <c r="AU663">
        <v>2.3431893553453902</v>
      </c>
      <c r="AV663">
        <v>2.3900531424523002</v>
      </c>
    </row>
    <row r="664" spans="1:48" x14ac:dyDescent="0.25">
      <c r="A664" t="s">
        <v>558</v>
      </c>
      <c r="B664">
        <v>0.96116878123798499</v>
      </c>
      <c r="C664">
        <v>0.98039215686274495</v>
      </c>
      <c r="D664">
        <v>1</v>
      </c>
      <c r="E664">
        <v>1.02</v>
      </c>
      <c r="F664">
        <v>1.0404</v>
      </c>
      <c r="G664">
        <v>1.0612079999999999</v>
      </c>
      <c r="H664">
        <v>1.08243216</v>
      </c>
      <c r="I664">
        <v>1.1040808032</v>
      </c>
      <c r="J664">
        <v>1.1261624192640001</v>
      </c>
      <c r="K664">
        <v>1.14868566764928</v>
      </c>
      <c r="L664">
        <v>1.17165938100226</v>
      </c>
      <c r="M664">
        <v>1.1950925686223099</v>
      </c>
      <c r="N664">
        <v>1.21899441999475</v>
      </c>
      <c r="O664">
        <v>1.24337430839465</v>
      </c>
      <c r="P664">
        <v>1.2682417945625399</v>
      </c>
      <c r="Q664">
        <v>1.2936066304537901</v>
      </c>
      <c r="R664">
        <v>1.3194787630628699</v>
      </c>
      <c r="S664">
        <v>1.3458683383241301</v>
      </c>
      <c r="T664">
        <v>1.37278570509061</v>
      </c>
      <c r="U664">
        <v>1.40024141919242</v>
      </c>
      <c r="V664">
        <v>1.4282462475762701</v>
      </c>
      <c r="W664">
        <v>1.4568111725277899</v>
      </c>
      <c r="X664">
        <v>1.48594739597835</v>
      </c>
      <c r="Y664">
        <v>1.5156663438979201</v>
      </c>
      <c r="Z664">
        <v>1.5459796707758799</v>
      </c>
      <c r="AA664">
        <v>1.5768992641913899</v>
      </c>
      <c r="AB664">
        <v>1.6084372494752199</v>
      </c>
      <c r="AC664">
        <v>1.64060599446473</v>
      </c>
      <c r="AD664">
        <v>1.6734181143540201</v>
      </c>
      <c r="AE664">
        <v>1.7068864766411</v>
      </c>
      <c r="AF664">
        <v>1.7410242061739201</v>
      </c>
      <c r="AG664">
        <v>1.7758446902974001</v>
      </c>
      <c r="AH664">
        <v>1.8113615841033499</v>
      </c>
      <c r="AI664">
        <v>1.8475888157854199</v>
      </c>
      <c r="AJ664">
        <v>1.88454059210113</v>
      </c>
      <c r="AK664">
        <v>1.9222314039431501</v>
      </c>
      <c r="AL664">
        <v>1.96067603202201</v>
      </c>
      <c r="AM664">
        <v>1.9998895526624501</v>
      </c>
      <c r="AN664">
        <v>2.0398873437157001</v>
      </c>
      <c r="AO664">
        <v>2.0806850905900198</v>
      </c>
      <c r="AP664">
        <v>2.12229879240182</v>
      </c>
      <c r="AQ664">
        <v>2.1647447682498502</v>
      </c>
      <c r="AR664">
        <v>2.20803966361485</v>
      </c>
      <c r="AS664">
        <v>2.2522004568871501</v>
      </c>
      <c r="AT664">
        <v>2.2972444660248899</v>
      </c>
      <c r="AU664">
        <v>2.3431893553453902</v>
      </c>
      <c r="AV664">
        <v>2.3900531424523002</v>
      </c>
    </row>
    <row r="665" spans="1:48" x14ac:dyDescent="0.25">
      <c r="A665" t="s">
        <v>559</v>
      </c>
      <c r="B665">
        <v>0.96116878123798499</v>
      </c>
      <c r="C665">
        <v>0.98039215686274495</v>
      </c>
      <c r="D665">
        <v>1</v>
      </c>
      <c r="E665">
        <v>1.01332998579941</v>
      </c>
      <c r="F665">
        <v>1.5968546772988901</v>
      </c>
      <c r="G665">
        <v>1.27315055777408</v>
      </c>
      <c r="H665">
        <v>1.3967070377060899</v>
      </c>
      <c r="I665">
        <v>1.75650334847175</v>
      </c>
      <c r="J665">
        <v>1.6536907702905601</v>
      </c>
      <c r="K665">
        <v>1.25852658606131</v>
      </c>
      <c r="L665">
        <v>1.2004772018512899</v>
      </c>
      <c r="M665">
        <v>1.14719341125936</v>
      </c>
      <c r="N665">
        <v>1.16290591694337</v>
      </c>
      <c r="O665">
        <v>1.1788336285660199</v>
      </c>
      <c r="P665">
        <v>1.19497949369003</v>
      </c>
      <c r="Q665">
        <v>1.21134650024934</v>
      </c>
      <c r="R665">
        <v>1.22793767710206</v>
      </c>
      <c r="S665">
        <v>1.34329127684039</v>
      </c>
      <c r="T665">
        <v>1.4694813003001499</v>
      </c>
      <c r="U665">
        <v>1.6075257311362801</v>
      </c>
      <c r="V665">
        <v>1.75853818332863</v>
      </c>
      <c r="W665">
        <v>1.92373688478309</v>
      </c>
      <c r="X665">
        <v>2.0658509311890398</v>
      </c>
      <c r="Y665">
        <v>2.2184635038464902</v>
      </c>
      <c r="Z665">
        <v>2.3823501703804602</v>
      </c>
      <c r="AA665">
        <v>2.55834379266153</v>
      </c>
      <c r="AB665">
        <v>2.7473387593581702</v>
      </c>
      <c r="AC665">
        <v>2.8418828285567499</v>
      </c>
      <c r="AD665">
        <v>2.9396804393836402</v>
      </c>
      <c r="AE665">
        <v>3.0408435558490199</v>
      </c>
      <c r="AF665">
        <v>3.14548799497652</v>
      </c>
      <c r="AG665">
        <v>3.2537335593967698</v>
      </c>
      <c r="AH665">
        <v>3.3657041745040299</v>
      </c>
      <c r="AI665">
        <v>3.4815280303326501</v>
      </c>
      <c r="AJ665">
        <v>3.6013377283159702</v>
      </c>
      <c r="AK665">
        <v>3.7252704330956798</v>
      </c>
      <c r="AL665">
        <v>3.8534680295552799</v>
      </c>
      <c r="AM665">
        <v>3.9654711319603901</v>
      </c>
      <c r="AN665">
        <v>4.0807296642411801</v>
      </c>
      <c r="AO665">
        <v>4.19933824720232</v>
      </c>
      <c r="AP665">
        <v>4.3213942518525998</v>
      </c>
      <c r="AQ665">
        <v>4.4469978793411</v>
      </c>
      <c r="AR665">
        <v>4.5762522432167101</v>
      </c>
      <c r="AS665">
        <v>4.7092634540785703</v>
      </c>
      <c r="AT665">
        <v>4.8461407066869704</v>
      </c>
      <c r="AU665">
        <v>4.9869963696060902</v>
      </c>
      <c r="AV665">
        <v>5.1319460774523398</v>
      </c>
    </row>
    <row r="666" spans="1:48" x14ac:dyDescent="0.25">
      <c r="A666" t="s">
        <v>560</v>
      </c>
      <c r="B666">
        <v>0.96116878123798499</v>
      </c>
      <c r="C666">
        <v>0.98039215686274495</v>
      </c>
      <c r="D666">
        <v>1</v>
      </c>
      <c r="E666">
        <v>1.0261856721148801</v>
      </c>
      <c r="F666">
        <v>1.2765272646564301</v>
      </c>
      <c r="G666">
        <v>0.84894686780744499</v>
      </c>
      <c r="H666">
        <v>1.1374482794951299</v>
      </c>
      <c r="I666">
        <v>1.4616752939228199</v>
      </c>
      <c r="J666">
        <v>1.6709839375608</v>
      </c>
      <c r="K666">
        <v>1.5752835119855499</v>
      </c>
      <c r="L666">
        <v>1.44103337814865</v>
      </c>
      <c r="M666">
        <v>1.0701616707383801</v>
      </c>
      <c r="N666">
        <v>1.1772659102506</v>
      </c>
      <c r="O666">
        <v>1.2950893882060901</v>
      </c>
      <c r="P666">
        <v>1.4247049106237999</v>
      </c>
      <c r="Q666">
        <v>1.56729265241462</v>
      </c>
      <c r="R666">
        <v>1.72415090310691</v>
      </c>
      <c r="S666">
        <v>1.9063605030250601</v>
      </c>
      <c r="T666">
        <v>2.1078261542798602</v>
      </c>
      <c r="U666">
        <v>2.3305828512582201</v>
      </c>
      <c r="V666">
        <v>2.5768806481266</v>
      </c>
      <c r="W666">
        <v>2.8492073865146899</v>
      </c>
      <c r="X666">
        <v>3.0766073177822801</v>
      </c>
      <c r="Y666">
        <v>3.3221564118610001</v>
      </c>
      <c r="Z666">
        <v>3.5873031833080198</v>
      </c>
      <c r="AA666">
        <v>3.8736117550115798</v>
      </c>
      <c r="AB666">
        <v>4.1827710850821296</v>
      </c>
      <c r="AC666">
        <v>4.3490560538228999</v>
      </c>
      <c r="AD666">
        <v>4.5219516379348299</v>
      </c>
      <c r="AE666">
        <v>4.7017206407002403</v>
      </c>
      <c r="AF666">
        <v>4.88863631307711</v>
      </c>
      <c r="AG666">
        <v>5.0829827690436398</v>
      </c>
      <c r="AH666">
        <v>5.2850554174548199</v>
      </c>
      <c r="AI666">
        <v>5.4951614110672899</v>
      </c>
      <c r="AJ666">
        <v>5.7136201134150504</v>
      </c>
      <c r="AK666">
        <v>5.9407635842457402</v>
      </c>
      <c r="AL666">
        <v>6.1769370842552798</v>
      </c>
      <c r="AM666">
        <v>6.4197175413804102</v>
      </c>
      <c r="AN666">
        <v>6.6720403249948399</v>
      </c>
      <c r="AO666">
        <v>6.9342804899769996</v>
      </c>
      <c r="AP666">
        <v>7.2068278324910802</v>
      </c>
      <c r="AQ666">
        <v>7.4900874693836199</v>
      </c>
      <c r="AR666">
        <v>7.7844804403528798</v>
      </c>
      <c r="AS666">
        <v>8.0904443337860492</v>
      </c>
      <c r="AT666">
        <v>8.4084339371946104</v>
      </c>
      <c r="AU666">
        <v>8.7389219132146199</v>
      </c>
      <c r="AV666">
        <v>9.0823995021767896</v>
      </c>
    </row>
    <row r="667" spans="1:48" x14ac:dyDescent="0.25">
      <c r="A667" t="s">
        <v>561</v>
      </c>
      <c r="B667">
        <v>0.96116878123798499</v>
      </c>
      <c r="C667">
        <v>0.98039215686274495</v>
      </c>
      <c r="D667">
        <v>1</v>
      </c>
      <c r="E667">
        <v>1.02</v>
      </c>
      <c r="F667">
        <v>1.0404</v>
      </c>
      <c r="G667">
        <v>1.0612079999999999</v>
      </c>
      <c r="H667">
        <v>1.08243216</v>
      </c>
      <c r="I667">
        <v>1.1040808032</v>
      </c>
      <c r="J667">
        <v>1.1261624192640001</v>
      </c>
      <c r="K667">
        <v>1.14868566764928</v>
      </c>
      <c r="L667">
        <v>1.17165938100226</v>
      </c>
      <c r="M667">
        <v>1.1950925686223099</v>
      </c>
      <c r="N667">
        <v>1.21899441999475</v>
      </c>
      <c r="O667">
        <v>1.24337430839465</v>
      </c>
      <c r="P667">
        <v>1.2682417945625399</v>
      </c>
      <c r="Q667">
        <v>1.2936066304537901</v>
      </c>
      <c r="R667">
        <v>1.3194787630628699</v>
      </c>
      <c r="S667">
        <v>1.3458683383241301</v>
      </c>
      <c r="T667">
        <v>1.37278570509061</v>
      </c>
      <c r="U667">
        <v>1.40024141919242</v>
      </c>
      <c r="V667">
        <v>1.4282462475762701</v>
      </c>
      <c r="W667">
        <v>1.4568111725277899</v>
      </c>
      <c r="X667">
        <v>1.48594739597835</v>
      </c>
      <c r="Y667">
        <v>1.5156663438979201</v>
      </c>
      <c r="Z667">
        <v>1.5459796707758799</v>
      </c>
      <c r="AA667">
        <v>1.5768992641913899</v>
      </c>
      <c r="AB667">
        <v>1.6084372494752199</v>
      </c>
      <c r="AC667">
        <v>1.64060599446473</v>
      </c>
      <c r="AD667">
        <v>1.6734181143540201</v>
      </c>
      <c r="AE667">
        <v>1.7068864766411</v>
      </c>
      <c r="AF667">
        <v>1.7410242061739201</v>
      </c>
      <c r="AG667">
        <v>1.7758446902974001</v>
      </c>
      <c r="AH667">
        <v>1.8113615841033499</v>
      </c>
      <c r="AI667">
        <v>1.8475888157854199</v>
      </c>
      <c r="AJ667">
        <v>1.88454059210113</v>
      </c>
      <c r="AK667">
        <v>1.9222314039431501</v>
      </c>
      <c r="AL667">
        <v>1.96067603202201</v>
      </c>
      <c r="AM667">
        <v>1.9998895526624501</v>
      </c>
      <c r="AN667">
        <v>2.0398873437157001</v>
      </c>
      <c r="AO667">
        <v>2.0806850905900198</v>
      </c>
      <c r="AP667">
        <v>2.12229879240182</v>
      </c>
      <c r="AQ667">
        <v>2.1647447682498502</v>
      </c>
      <c r="AR667">
        <v>2.20803966361485</v>
      </c>
      <c r="AS667">
        <v>2.2522004568871501</v>
      </c>
      <c r="AT667">
        <v>2.2972444660248899</v>
      </c>
      <c r="AU667">
        <v>2.3431893553453902</v>
      </c>
      <c r="AV667">
        <v>2.3900531424523002</v>
      </c>
    </row>
    <row r="668" spans="1:48" x14ac:dyDescent="0.25">
      <c r="A668" t="s">
        <v>562</v>
      </c>
      <c r="B668">
        <v>0.96116878123798499</v>
      </c>
      <c r="C668">
        <v>0.98039215686274495</v>
      </c>
      <c r="D668">
        <v>1</v>
      </c>
      <c r="E668">
        <v>0.99780479567713598</v>
      </c>
      <c r="F668">
        <v>1.2352535951089201</v>
      </c>
      <c r="G668">
        <v>0.856564307966177</v>
      </c>
      <c r="H668">
        <v>0.90476190476190399</v>
      </c>
      <c r="I668">
        <v>0.92389006342494695</v>
      </c>
      <c r="J668">
        <v>1.09461358313817</v>
      </c>
      <c r="K668">
        <v>0.94416527079843604</v>
      </c>
      <c r="L668">
        <v>0.72001994515083501</v>
      </c>
      <c r="M668">
        <v>0.68941625401018902</v>
      </c>
      <c r="N668">
        <v>0.61098933591855997</v>
      </c>
      <c r="O668">
        <v>0.67529998249299605</v>
      </c>
      <c r="P668">
        <v>0.74637974764231496</v>
      </c>
      <c r="Q668">
        <v>0.82494112562246902</v>
      </c>
      <c r="R668">
        <v>0.91177160539649804</v>
      </c>
      <c r="S668">
        <v>1.0092380814933</v>
      </c>
      <c r="T668">
        <v>1.11712351986806</v>
      </c>
      <c r="U668">
        <v>1.2365416857793099</v>
      </c>
      <c r="V668">
        <v>1.36872540366041</v>
      </c>
      <c r="W668">
        <v>1.5150392842960601</v>
      </c>
      <c r="X668">
        <v>1.63684563954352</v>
      </c>
      <c r="Y668">
        <v>1.7684450003799701</v>
      </c>
      <c r="Z668">
        <v>1.91062470633521</v>
      </c>
      <c r="AA668">
        <v>2.0642353975804602</v>
      </c>
      <c r="AB668">
        <v>2.23019610418278</v>
      </c>
      <c r="AC668">
        <v>2.3318389185814299</v>
      </c>
      <c r="AD668">
        <v>2.4381141783957498</v>
      </c>
      <c r="AE668">
        <v>2.5492330107049801</v>
      </c>
      <c r="AF668">
        <v>2.6654161648590202</v>
      </c>
      <c r="AG668">
        <v>2.7868944510203999</v>
      </c>
      <c r="AH668">
        <v>2.91390919869322</v>
      </c>
      <c r="AI668">
        <v>3.0467127361497699</v>
      </c>
      <c r="AJ668">
        <v>3.1855688917074199</v>
      </c>
      <c r="AK668">
        <v>3.3307535178515701</v>
      </c>
      <c r="AL668">
        <v>3.4825550392458902</v>
      </c>
      <c r="AM668">
        <v>3.58514536174525</v>
      </c>
      <c r="AN668">
        <v>3.6907578257906701</v>
      </c>
      <c r="AO668">
        <v>3.7994814586831702</v>
      </c>
      <c r="AP668">
        <v>3.9114079103211199</v>
      </c>
      <c r="AQ668">
        <v>4.0266315304575899</v>
      </c>
      <c r="AR668">
        <v>4.14524944823361</v>
      </c>
      <c r="AS668">
        <v>4.2673616540543904</v>
      </c>
      <c r="AT668">
        <v>4.3930710838774001</v>
      </c>
      <c r="AU668">
        <v>4.5224837059834897</v>
      </c>
      <c r="AV668">
        <v>4.6557086103041501</v>
      </c>
    </row>
    <row r="669" spans="1:48" x14ac:dyDescent="0.25">
      <c r="A669" s="10" t="s">
        <v>723</v>
      </c>
      <c r="B669" s="8">
        <v>49917.917443055703</v>
      </c>
      <c r="C669" s="8">
        <v>51733.753069092098</v>
      </c>
      <c r="D669" s="8">
        <v>53628.03783393</v>
      </c>
      <c r="E669" s="8">
        <v>63318.818598071201</v>
      </c>
      <c r="F669" s="8">
        <v>63093.832966951501</v>
      </c>
      <c r="G669" s="8">
        <v>70208.397123135204</v>
      </c>
      <c r="H669" s="8">
        <v>70265.505685381693</v>
      </c>
      <c r="I669" s="8">
        <v>70450.510848389604</v>
      </c>
      <c r="J669" s="8">
        <v>63062.2001572269</v>
      </c>
      <c r="K669" s="8">
        <v>61260.983582161803</v>
      </c>
      <c r="L669" s="8">
        <v>63373.038921202802</v>
      </c>
      <c r="M669" s="8">
        <v>60479.263931330599</v>
      </c>
      <c r="N669" s="8">
        <v>64636.385725313899</v>
      </c>
      <c r="O669" s="8">
        <v>67487.658154081204</v>
      </c>
      <c r="P669" s="8">
        <v>69658.750901571795</v>
      </c>
      <c r="Q669" s="8">
        <v>72120.728781402402</v>
      </c>
      <c r="R669" s="8">
        <v>74580.637398081002</v>
      </c>
      <c r="S669" s="8">
        <v>76156.978608511199</v>
      </c>
      <c r="T669" s="8">
        <v>78480.865768633303</v>
      </c>
      <c r="U669" s="8">
        <v>80758.685321444893</v>
      </c>
      <c r="V669" s="8">
        <v>82928.193449558603</v>
      </c>
      <c r="W669" s="8">
        <v>85077.834656727704</v>
      </c>
      <c r="X669" s="8">
        <v>87825.861385500597</v>
      </c>
      <c r="Y669" s="8">
        <v>90579.660227997796</v>
      </c>
      <c r="Z669" s="8">
        <v>93265.711086842595</v>
      </c>
      <c r="AA669" s="8">
        <v>95895.440171742099</v>
      </c>
      <c r="AB669" s="8">
        <v>98418.790122088903</v>
      </c>
      <c r="AC669" s="8">
        <v>102328.85314823101</v>
      </c>
      <c r="AD669" s="8">
        <v>106227.084366758</v>
      </c>
      <c r="AE669" s="8">
        <v>109933.164080253</v>
      </c>
      <c r="AF669" s="8">
        <v>113557.053612788</v>
      </c>
      <c r="AG669" s="8">
        <v>117038.739132787</v>
      </c>
      <c r="AH669" s="8">
        <v>120461.766893372</v>
      </c>
      <c r="AI669" s="8">
        <v>123841.072308291</v>
      </c>
      <c r="AJ669" s="8">
        <v>127237.573914491</v>
      </c>
      <c r="AK669" s="8">
        <v>130659.88513560301</v>
      </c>
      <c r="AL669" s="8">
        <v>134084.21891957201</v>
      </c>
      <c r="AM669" s="8">
        <v>137540.760127524</v>
      </c>
      <c r="AN669" s="8">
        <v>141041.45413178601</v>
      </c>
      <c r="AO669" s="8">
        <v>144547.05061357599</v>
      </c>
      <c r="AP669" s="8">
        <v>148111.01613896599</v>
      </c>
      <c r="AQ669" s="8">
        <v>151725.137624414</v>
      </c>
      <c r="AR669" s="8">
        <v>155336.09860486499</v>
      </c>
      <c r="AS669" s="8">
        <v>159023.39835612301</v>
      </c>
      <c r="AT669" s="8">
        <v>162772.98482037801</v>
      </c>
      <c r="AU669" s="8">
        <v>166596.156851634</v>
      </c>
      <c r="AV669" s="8">
        <v>170500.53230716099</v>
      </c>
    </row>
    <row r="670" spans="1:48" x14ac:dyDescent="0.25">
      <c r="A670" s="10" t="s">
        <v>724</v>
      </c>
      <c r="B670" s="8">
        <v>0.2</v>
      </c>
      <c r="C670" s="8">
        <v>0.2</v>
      </c>
      <c r="D670" s="8">
        <v>0.2</v>
      </c>
      <c r="E670" s="8">
        <v>0.2</v>
      </c>
      <c r="F670" s="8">
        <v>0.2</v>
      </c>
      <c r="G670" s="8">
        <v>0.2</v>
      </c>
      <c r="H670" s="8">
        <v>0.2</v>
      </c>
      <c r="I670" s="8">
        <v>0.2</v>
      </c>
      <c r="J670" s="8">
        <v>0.2</v>
      </c>
      <c r="K670" s="8">
        <v>0.2</v>
      </c>
      <c r="L670" s="8">
        <v>0.2</v>
      </c>
      <c r="M670" s="8">
        <v>0.2</v>
      </c>
      <c r="N670" s="8">
        <v>0.2</v>
      </c>
      <c r="O670" s="8">
        <v>0.2</v>
      </c>
      <c r="P670" s="8">
        <v>0.2</v>
      </c>
      <c r="Q670" s="8">
        <v>0.2</v>
      </c>
      <c r="R670" s="8">
        <v>0.2</v>
      </c>
      <c r="S670" s="8">
        <v>0.2</v>
      </c>
      <c r="T670" s="8">
        <v>0.2</v>
      </c>
      <c r="U670" s="8">
        <v>0.2</v>
      </c>
      <c r="V670" s="8">
        <v>0.2</v>
      </c>
      <c r="W670" s="8">
        <v>0.2</v>
      </c>
      <c r="X670" s="8">
        <v>0.2</v>
      </c>
      <c r="Y670" s="8">
        <v>0.2</v>
      </c>
      <c r="Z670" s="8">
        <v>0.2</v>
      </c>
      <c r="AA670" s="8">
        <v>0.2</v>
      </c>
      <c r="AB670" s="8">
        <v>0.2</v>
      </c>
      <c r="AC670" s="8">
        <v>0.2</v>
      </c>
      <c r="AD670" s="8">
        <v>0.2</v>
      </c>
      <c r="AE670" s="8">
        <v>0.2</v>
      </c>
      <c r="AF670" s="8">
        <v>0.2</v>
      </c>
      <c r="AG670" s="8">
        <v>0.2</v>
      </c>
      <c r="AH670" s="8">
        <v>0.2</v>
      </c>
      <c r="AI670" s="8">
        <v>0.2</v>
      </c>
      <c r="AJ670" s="8">
        <v>0.2</v>
      </c>
      <c r="AK670" s="8">
        <v>0.2</v>
      </c>
      <c r="AL670" s="8">
        <v>0.2</v>
      </c>
      <c r="AM670" s="8">
        <v>0.2</v>
      </c>
      <c r="AN670" s="8">
        <v>0.2</v>
      </c>
      <c r="AO670" s="8">
        <v>0.2</v>
      </c>
      <c r="AP670" s="8">
        <v>0.2</v>
      </c>
      <c r="AQ670" s="8">
        <v>0.2</v>
      </c>
      <c r="AR670" s="8">
        <v>0.2</v>
      </c>
      <c r="AS670" s="8">
        <v>0.2</v>
      </c>
      <c r="AT670" s="8">
        <v>0.2</v>
      </c>
      <c r="AU670" s="8">
        <v>0.2</v>
      </c>
      <c r="AV670" s="8">
        <v>0.2</v>
      </c>
    </row>
    <row r="671" spans="1:48" x14ac:dyDescent="0.25">
      <c r="A671" s="10" t="s">
        <v>719</v>
      </c>
      <c r="B671" s="8">
        <v>2.63764299283482E-2</v>
      </c>
      <c r="C671" s="8">
        <v>2.63764299283482E-2</v>
      </c>
      <c r="D671" s="8">
        <v>2.6376342099999998E-2</v>
      </c>
      <c r="E671" s="8">
        <v>2.7756636800000001E-2</v>
      </c>
      <c r="F671" s="8">
        <v>3.0894106599999999E-2</v>
      </c>
      <c r="G671" s="8">
        <v>1.97532721E-2</v>
      </c>
      <c r="H671" s="8">
        <v>2.2994971400000001E-2</v>
      </c>
      <c r="I671" s="8">
        <v>2.45153158E-2</v>
      </c>
      <c r="J671" s="8">
        <v>2.3897160899999999E-2</v>
      </c>
      <c r="K671" s="8">
        <v>2.0124406500000001E-2</v>
      </c>
      <c r="L671" s="8">
        <v>1.9257740200000002E-2</v>
      </c>
      <c r="M671" s="8">
        <v>1.6947085399999999E-2</v>
      </c>
      <c r="N671" s="8">
        <v>1.8378958800000001E-2</v>
      </c>
      <c r="O671" s="8">
        <v>1.9463462399999999E-2</v>
      </c>
      <c r="P671" s="8">
        <v>2.1543154200000001E-2</v>
      </c>
      <c r="Q671" s="8">
        <v>2.3908494499999999E-2</v>
      </c>
      <c r="R671" s="8">
        <v>2.6915942299999999E-2</v>
      </c>
      <c r="S671" s="8">
        <v>3.01436185E-2</v>
      </c>
      <c r="T671" s="8">
        <v>3.2627975400000002E-2</v>
      </c>
      <c r="U671" s="8">
        <v>3.4582163399999997E-2</v>
      </c>
      <c r="V671" s="8">
        <v>3.5920705499999997E-2</v>
      </c>
      <c r="W671" s="8">
        <v>3.6519761400000003E-2</v>
      </c>
      <c r="X671" s="8">
        <v>3.6024634E-2</v>
      </c>
      <c r="Y671" s="8">
        <v>3.51042004E-2</v>
      </c>
      <c r="Z671" s="8">
        <v>3.3756114099999998E-2</v>
      </c>
      <c r="AA671" s="8">
        <v>3.23721748E-2</v>
      </c>
      <c r="AB671" s="8">
        <v>3.0879568199999999E-2</v>
      </c>
      <c r="AC671" s="8">
        <v>2.9206297199999998E-2</v>
      </c>
      <c r="AD671" s="8">
        <v>2.7616634599999999E-2</v>
      </c>
      <c r="AE671" s="8">
        <v>2.63450613E-2</v>
      </c>
      <c r="AF671" s="8">
        <v>2.5657924299999999E-2</v>
      </c>
      <c r="AG671" s="8">
        <v>2.4955317599999999E-2</v>
      </c>
      <c r="AH671" s="8">
        <v>2.4706227899999999E-2</v>
      </c>
      <c r="AI671" s="8">
        <v>2.45703834E-2</v>
      </c>
      <c r="AJ671" s="8">
        <v>2.46069394E-2</v>
      </c>
      <c r="AK671" s="8">
        <v>2.4689551600000002E-2</v>
      </c>
      <c r="AL671" s="8">
        <v>2.47275577E-2</v>
      </c>
      <c r="AM671" s="8">
        <v>2.4825947599999999E-2</v>
      </c>
      <c r="AN671" s="8">
        <v>2.48866331E-2</v>
      </c>
      <c r="AO671" s="8">
        <v>2.4765681899999999E-2</v>
      </c>
      <c r="AP671" s="8">
        <v>2.4700105399999998E-2</v>
      </c>
      <c r="AQ671" s="8">
        <v>2.4563294900000001E-2</v>
      </c>
      <c r="AR671" s="8">
        <v>2.4293940900000002E-2</v>
      </c>
      <c r="AS671" s="8">
        <v>2.41635212E-2</v>
      </c>
      <c r="AT671" s="8">
        <v>2.3988158400000001E-2</v>
      </c>
      <c r="AU671" s="8">
        <v>2.3830567800000001E-2</v>
      </c>
      <c r="AV671" s="8">
        <v>2.3742780799999998E-2</v>
      </c>
    </row>
    <row r="672" spans="1:48" x14ac:dyDescent="0.25">
      <c r="A672" s="10" t="s">
        <v>725</v>
      </c>
      <c r="B672" s="8">
        <v>6</v>
      </c>
      <c r="C672" s="8">
        <v>6</v>
      </c>
      <c r="D672" s="8">
        <v>6</v>
      </c>
      <c r="E672" s="8">
        <v>6</v>
      </c>
      <c r="F672" s="8">
        <v>6</v>
      </c>
      <c r="G672" s="8">
        <v>6</v>
      </c>
      <c r="H672" s="8">
        <v>6</v>
      </c>
      <c r="I672" s="8">
        <v>6</v>
      </c>
      <c r="J672" s="8">
        <v>6</v>
      </c>
      <c r="K672" s="8">
        <v>6</v>
      </c>
      <c r="L672" s="8">
        <v>6</v>
      </c>
      <c r="M672" s="8">
        <v>6</v>
      </c>
      <c r="N672" s="8">
        <v>6</v>
      </c>
      <c r="O672" s="8">
        <v>6</v>
      </c>
      <c r="P672" s="8">
        <v>6</v>
      </c>
      <c r="Q672" s="8">
        <v>6</v>
      </c>
      <c r="R672" s="8">
        <v>6</v>
      </c>
      <c r="S672" s="8">
        <v>6</v>
      </c>
      <c r="T672" s="8">
        <v>6</v>
      </c>
      <c r="U672" s="8">
        <v>6</v>
      </c>
      <c r="V672" s="8">
        <v>6</v>
      </c>
      <c r="W672" s="8">
        <v>6</v>
      </c>
      <c r="X672" s="8">
        <v>6</v>
      </c>
      <c r="Y672" s="8">
        <v>6</v>
      </c>
      <c r="Z672" s="8">
        <v>6</v>
      </c>
      <c r="AA672" s="8">
        <v>6</v>
      </c>
      <c r="AB672" s="8">
        <v>6</v>
      </c>
      <c r="AC672" s="8">
        <v>6</v>
      </c>
      <c r="AD672" s="8">
        <v>6</v>
      </c>
      <c r="AE672" s="8">
        <v>6</v>
      </c>
      <c r="AF672" s="8">
        <v>6</v>
      </c>
      <c r="AG672" s="8">
        <v>6</v>
      </c>
      <c r="AH672" s="8">
        <v>6</v>
      </c>
      <c r="AI672" s="8">
        <v>6</v>
      </c>
      <c r="AJ672" s="8">
        <v>6</v>
      </c>
      <c r="AK672" s="8">
        <v>6</v>
      </c>
      <c r="AL672" s="8">
        <v>6</v>
      </c>
      <c r="AM672" s="8">
        <v>6</v>
      </c>
      <c r="AN672" s="8">
        <v>6</v>
      </c>
      <c r="AO672" s="8">
        <v>6</v>
      </c>
      <c r="AP672" s="8">
        <v>6</v>
      </c>
      <c r="AQ672" s="8">
        <v>6</v>
      </c>
      <c r="AR672" s="8">
        <v>6</v>
      </c>
      <c r="AS672" s="8">
        <v>6</v>
      </c>
      <c r="AT672" s="8">
        <v>6</v>
      </c>
      <c r="AU672" s="8">
        <v>6</v>
      </c>
      <c r="AV672" s="8">
        <v>6</v>
      </c>
    </row>
    <row r="673" spans="1:48" x14ac:dyDescent="0.25">
      <c r="A673" s="10" t="s">
        <v>721</v>
      </c>
      <c r="B673" s="8">
        <v>1226094.8497681399</v>
      </c>
      <c r="C673" s="8">
        <v>1270695.8031562399</v>
      </c>
      <c r="D673" s="8">
        <v>1316919.077</v>
      </c>
      <c r="E673" s="8">
        <v>1371236.736</v>
      </c>
      <c r="F673" s="8">
        <v>1430614.852</v>
      </c>
      <c r="G673" s="8">
        <v>1449350.4369999999</v>
      </c>
      <c r="H673" s="8">
        <v>1460237.568</v>
      </c>
      <c r="I673" s="8">
        <v>1491325.923</v>
      </c>
      <c r="J673" s="8">
        <v>1529613.93</v>
      </c>
      <c r="K673" s="8">
        <v>1559018.399</v>
      </c>
      <c r="L673" s="8">
        <v>1589757.7930000001</v>
      </c>
      <c r="M673" s="8">
        <v>1622611.1980000001</v>
      </c>
      <c r="N673" s="8">
        <v>1661518.433</v>
      </c>
      <c r="O673" s="8">
        <v>1714061.449</v>
      </c>
      <c r="P673" s="8">
        <v>1772720.348</v>
      </c>
      <c r="Q673" s="8">
        <v>1837752.4280000001</v>
      </c>
      <c r="R673" s="8">
        <v>1911626.273</v>
      </c>
      <c r="S673" s="8">
        <v>1992691.49</v>
      </c>
      <c r="T673" s="8">
        <v>2078842.7379999999</v>
      </c>
      <c r="U673" s="8">
        <v>2167167.5559999999</v>
      </c>
      <c r="V673" s="8">
        <v>2255789.392</v>
      </c>
      <c r="W673" s="8">
        <v>2345656.7089999998</v>
      </c>
      <c r="X673" s="8">
        <v>2436229.2689999999</v>
      </c>
      <c r="Y673" s="8">
        <v>2528590.031</v>
      </c>
      <c r="Z673" s="8">
        <v>2623637.9019999998</v>
      </c>
      <c r="AA673" s="8">
        <v>2721520.1830000002</v>
      </c>
      <c r="AB673" s="8">
        <v>2822110.969</v>
      </c>
      <c r="AC673" s="8">
        <v>2925378.537</v>
      </c>
      <c r="AD673" s="8">
        <v>3033442.3810000001</v>
      </c>
      <c r="AE673" s="8">
        <v>3143360.6850000001</v>
      </c>
      <c r="AF673" s="8">
        <v>3256790.6779999998</v>
      </c>
      <c r="AG673" s="8">
        <v>3372901.4160000002</v>
      </c>
      <c r="AH673" s="8">
        <v>3490327.193</v>
      </c>
      <c r="AI673" s="8">
        <v>3610320.5079999999</v>
      </c>
      <c r="AJ673" s="8">
        <v>3732587.36</v>
      </c>
      <c r="AK673" s="8">
        <v>3857467.4079999998</v>
      </c>
      <c r="AL673" s="8">
        <v>3983826.8590000002</v>
      </c>
      <c r="AM673" s="8">
        <v>4111278.9389999998</v>
      </c>
      <c r="AN673" s="8">
        <v>4241208.66</v>
      </c>
      <c r="AO673" s="8">
        <v>4372726.0719999997</v>
      </c>
      <c r="AP673" s="8">
        <v>4505983.96</v>
      </c>
      <c r="AQ673" s="8">
        <v>4642204.5710000005</v>
      </c>
      <c r="AR673" s="8">
        <v>4779865.5149999997</v>
      </c>
      <c r="AS673" s="8">
        <v>4919992.1509999996</v>
      </c>
      <c r="AT673" s="8">
        <v>5064085.9110000003</v>
      </c>
      <c r="AU673" s="8">
        <v>5211588.1569999997</v>
      </c>
      <c r="AV673" s="8">
        <v>5363092.1050000004</v>
      </c>
    </row>
    <row r="674" spans="1:48" x14ac:dyDescent="0.25">
      <c r="A674" s="10" t="s">
        <v>717</v>
      </c>
      <c r="B674" s="8">
        <v>4850.19493560516</v>
      </c>
      <c r="C674" s="8">
        <v>5026.6277118190301</v>
      </c>
      <c r="D674" s="8">
        <v>5209.4793730000001</v>
      </c>
      <c r="E674" s="8">
        <v>5587.6839010000003</v>
      </c>
      <c r="F674" s="8">
        <v>6816.9516350000004</v>
      </c>
      <c r="G674" s="8">
        <v>7307.2879759999996</v>
      </c>
      <c r="H674" s="8">
        <v>6573.0062690000004</v>
      </c>
      <c r="I674" s="8">
        <v>6620.9462519999997</v>
      </c>
      <c r="J674" s="8">
        <v>7314.6369610000002</v>
      </c>
      <c r="K674" s="8">
        <v>8013.8565840000001</v>
      </c>
      <c r="L674" s="8">
        <v>7885.5541990000002</v>
      </c>
      <c r="M674" s="8">
        <v>6789.5158030000002</v>
      </c>
      <c r="N674" s="8">
        <v>5291.8813</v>
      </c>
      <c r="O674" s="8">
        <v>4720.3467559999999</v>
      </c>
      <c r="P674" s="8">
        <v>5024.7622259999998</v>
      </c>
      <c r="Q674" s="8">
        <v>5803.1023729999997</v>
      </c>
      <c r="R674" s="8">
        <v>6606.4216759999999</v>
      </c>
      <c r="S674" s="8">
        <v>7439.7201530000002</v>
      </c>
      <c r="T674" s="8">
        <v>9681.533179</v>
      </c>
      <c r="U674" s="8">
        <v>14109.888220000001</v>
      </c>
      <c r="V674" s="8">
        <v>18145.78384</v>
      </c>
      <c r="W674" s="8">
        <v>21064.451300000001</v>
      </c>
      <c r="X674" s="8">
        <v>23008.149789999999</v>
      </c>
      <c r="Y674" s="8">
        <v>24406.530890000002</v>
      </c>
      <c r="Z674" s="8">
        <v>25539.157009999999</v>
      </c>
      <c r="AA674" s="8">
        <v>26540.475350000001</v>
      </c>
      <c r="AB674" s="8">
        <v>27345.030119999999</v>
      </c>
      <c r="AC674" s="8">
        <v>27795.45593</v>
      </c>
      <c r="AD674" s="8">
        <v>27513.56151</v>
      </c>
      <c r="AE674" s="8">
        <v>26742.688760000001</v>
      </c>
      <c r="AF674" s="8">
        <v>25597.282469999998</v>
      </c>
      <c r="AG674" s="8">
        <v>24079.973129999998</v>
      </c>
      <c r="AH674" s="8">
        <v>22300.805049999999</v>
      </c>
      <c r="AI674" s="8">
        <v>20117.787260000001</v>
      </c>
      <c r="AJ674" s="8">
        <v>17641.842130000001</v>
      </c>
      <c r="AK674" s="8">
        <v>14995.754790000001</v>
      </c>
      <c r="AL674" s="8">
        <v>12294.63147</v>
      </c>
      <c r="AM674" s="8">
        <v>9567.8619120000003</v>
      </c>
      <c r="AN674" s="8">
        <v>7741.4894839999997</v>
      </c>
      <c r="AO674" s="8">
        <v>6407.4644859999999</v>
      </c>
      <c r="AP674" s="8">
        <v>5361.9665880000002</v>
      </c>
      <c r="AQ674" s="8">
        <v>4617.9249769999997</v>
      </c>
      <c r="AR674" s="8">
        <v>3485.0854730000001</v>
      </c>
      <c r="AS674" s="8">
        <v>2716.5780279999999</v>
      </c>
      <c r="AT674" s="8">
        <v>2129.8753379999998</v>
      </c>
      <c r="AU674" s="8">
        <v>1795.2929329999999</v>
      </c>
      <c r="AV674" s="8">
        <v>1591.343588</v>
      </c>
    </row>
    <row r="675" spans="1:48" x14ac:dyDescent="0.25">
      <c r="A675" s="10" t="s">
        <v>718</v>
      </c>
      <c r="B675" s="8">
        <v>0.5</v>
      </c>
      <c r="C675" s="8">
        <v>0.5</v>
      </c>
      <c r="D675" s="8">
        <v>0.5</v>
      </c>
      <c r="E675" s="8">
        <v>0.5</v>
      </c>
      <c r="F675" s="8">
        <v>0.5</v>
      </c>
      <c r="G675" s="8">
        <v>0.5</v>
      </c>
      <c r="H675" s="8">
        <v>0.5</v>
      </c>
      <c r="I675" s="8">
        <v>0.5</v>
      </c>
      <c r="J675" s="8">
        <v>0.5</v>
      </c>
      <c r="K675" s="8">
        <v>0.5</v>
      </c>
      <c r="L675" s="8">
        <v>0.5</v>
      </c>
      <c r="M675" s="8">
        <v>0.5</v>
      </c>
      <c r="N675" s="8">
        <v>0.5</v>
      </c>
      <c r="O675" s="8">
        <v>0.5</v>
      </c>
      <c r="P675" s="8">
        <v>0.5</v>
      </c>
      <c r="Q675" s="8">
        <v>0.5</v>
      </c>
      <c r="R675" s="8">
        <v>0.5</v>
      </c>
      <c r="S675" s="8">
        <v>0.5</v>
      </c>
      <c r="T675" s="8">
        <v>0.5</v>
      </c>
      <c r="U675" s="8">
        <v>0.5</v>
      </c>
      <c r="V675" s="8">
        <v>0.5</v>
      </c>
      <c r="W675" s="8">
        <v>0.5</v>
      </c>
      <c r="X675" s="8">
        <v>0.5</v>
      </c>
      <c r="Y675" s="8">
        <v>0.5</v>
      </c>
      <c r="Z675" s="8">
        <v>0.5</v>
      </c>
      <c r="AA675" s="8">
        <v>0.5</v>
      </c>
      <c r="AB675" s="8">
        <v>0.5</v>
      </c>
      <c r="AC675" s="8">
        <v>0.5</v>
      </c>
      <c r="AD675" s="8">
        <v>0.5</v>
      </c>
      <c r="AE675" s="8">
        <v>0.5</v>
      </c>
      <c r="AF675" s="8">
        <v>0.5</v>
      </c>
      <c r="AG675" s="8">
        <v>0.5</v>
      </c>
      <c r="AH675" s="8">
        <v>0.5</v>
      </c>
      <c r="AI675" s="8">
        <v>0.5</v>
      </c>
      <c r="AJ675" s="8">
        <v>0.5</v>
      </c>
      <c r="AK675" s="8">
        <v>0.5</v>
      </c>
      <c r="AL675" s="8">
        <v>0.5</v>
      </c>
      <c r="AM675" s="8">
        <v>0.5</v>
      </c>
      <c r="AN675" s="8">
        <v>0.5</v>
      </c>
      <c r="AO675" s="8">
        <v>0.5</v>
      </c>
      <c r="AP675" s="8">
        <v>0.5</v>
      </c>
      <c r="AQ675" s="8">
        <v>0.5</v>
      </c>
      <c r="AR675" s="8">
        <v>0.5</v>
      </c>
      <c r="AS675" s="8">
        <v>0.5</v>
      </c>
      <c r="AT675" s="8">
        <v>0.5</v>
      </c>
      <c r="AU675" s="8">
        <v>0.5</v>
      </c>
      <c r="AV675" s="8">
        <v>0.5</v>
      </c>
    </row>
    <row r="676" spans="1:48" x14ac:dyDescent="0.25">
      <c r="A676" s="10" t="s">
        <v>719</v>
      </c>
      <c r="B676" s="8">
        <v>2.63764299283482E-2</v>
      </c>
      <c r="C676" s="8">
        <v>2.63764299283482E-2</v>
      </c>
      <c r="D676" s="8">
        <v>2.6376342099999998E-2</v>
      </c>
      <c r="E676" s="8">
        <v>2.7756636800000001E-2</v>
      </c>
      <c r="F676" s="8">
        <v>3.0894106599999999E-2</v>
      </c>
      <c r="G676" s="8">
        <v>1.97532721E-2</v>
      </c>
      <c r="H676" s="8">
        <v>2.2994971400000001E-2</v>
      </c>
      <c r="I676" s="8">
        <v>2.45153158E-2</v>
      </c>
      <c r="J676" s="8">
        <v>2.3897160899999999E-2</v>
      </c>
      <c r="K676" s="8">
        <v>2.0124406500000001E-2</v>
      </c>
      <c r="L676" s="8">
        <v>1.9257740200000002E-2</v>
      </c>
      <c r="M676" s="8">
        <v>1.6947085399999999E-2</v>
      </c>
      <c r="N676" s="8">
        <v>1.8378958800000001E-2</v>
      </c>
      <c r="O676" s="8">
        <v>1.9463462399999999E-2</v>
      </c>
      <c r="P676" s="8">
        <v>2.1543154200000001E-2</v>
      </c>
      <c r="Q676" s="8">
        <v>2.3908494499999999E-2</v>
      </c>
      <c r="R676" s="8">
        <v>2.6915942299999999E-2</v>
      </c>
      <c r="S676" s="8">
        <v>3.01436185E-2</v>
      </c>
      <c r="T676" s="8">
        <v>3.2627975400000002E-2</v>
      </c>
      <c r="U676" s="8">
        <v>3.4582163399999997E-2</v>
      </c>
      <c r="V676" s="8">
        <v>3.5920705499999997E-2</v>
      </c>
      <c r="W676" s="8">
        <v>3.6519761400000003E-2</v>
      </c>
      <c r="X676" s="8">
        <v>3.6024634E-2</v>
      </c>
      <c r="Y676" s="8">
        <v>3.51042004E-2</v>
      </c>
      <c r="Z676" s="8">
        <v>3.3756114099999998E-2</v>
      </c>
      <c r="AA676" s="8">
        <v>3.23721748E-2</v>
      </c>
      <c r="AB676" s="8">
        <v>3.0879568199999999E-2</v>
      </c>
      <c r="AC676" s="8">
        <v>2.9206297199999998E-2</v>
      </c>
      <c r="AD676" s="8">
        <v>2.7616634599999999E-2</v>
      </c>
      <c r="AE676" s="8">
        <v>2.63450613E-2</v>
      </c>
      <c r="AF676" s="8">
        <v>2.5657924299999999E-2</v>
      </c>
      <c r="AG676" s="8">
        <v>2.4955317599999999E-2</v>
      </c>
      <c r="AH676" s="8">
        <v>2.4706227899999999E-2</v>
      </c>
      <c r="AI676" s="8">
        <v>2.45703834E-2</v>
      </c>
      <c r="AJ676" s="8">
        <v>2.46069394E-2</v>
      </c>
      <c r="AK676" s="8">
        <v>2.4689551600000002E-2</v>
      </c>
      <c r="AL676" s="8">
        <v>2.47275577E-2</v>
      </c>
      <c r="AM676" s="8">
        <v>2.4825947599999999E-2</v>
      </c>
      <c r="AN676" s="8">
        <v>2.48866331E-2</v>
      </c>
      <c r="AO676" s="8">
        <v>2.4765681899999999E-2</v>
      </c>
      <c r="AP676" s="8">
        <v>2.4700105399999998E-2</v>
      </c>
      <c r="AQ676" s="8">
        <v>2.4563294900000001E-2</v>
      </c>
      <c r="AR676" s="8">
        <v>2.4293940900000002E-2</v>
      </c>
      <c r="AS676" s="8">
        <v>2.41635212E-2</v>
      </c>
      <c r="AT676" s="8">
        <v>2.3988158400000001E-2</v>
      </c>
      <c r="AU676" s="8">
        <v>2.3830567800000001E-2</v>
      </c>
      <c r="AV676" s="8">
        <v>2.3742780799999998E-2</v>
      </c>
    </row>
    <row r="677" spans="1:48" x14ac:dyDescent="0.25">
      <c r="A677" s="10" t="s">
        <v>720</v>
      </c>
      <c r="B677" s="8">
        <v>25</v>
      </c>
      <c r="C677" s="8">
        <v>25</v>
      </c>
      <c r="D677" s="8">
        <v>25</v>
      </c>
      <c r="E677" s="8">
        <v>25</v>
      </c>
      <c r="F677" s="8">
        <v>25</v>
      </c>
      <c r="G677" s="8">
        <v>25</v>
      </c>
      <c r="H677" s="8">
        <v>25</v>
      </c>
      <c r="I677" s="8">
        <v>25</v>
      </c>
      <c r="J677" s="8">
        <v>25</v>
      </c>
      <c r="K677" s="8">
        <v>25</v>
      </c>
      <c r="L677" s="8">
        <v>25</v>
      </c>
      <c r="M677" s="8">
        <v>25</v>
      </c>
      <c r="N677" s="8">
        <v>25</v>
      </c>
      <c r="O677" s="8">
        <v>25</v>
      </c>
      <c r="P677" s="8">
        <v>25</v>
      </c>
      <c r="Q677" s="8">
        <v>25</v>
      </c>
      <c r="R677" s="8">
        <v>25</v>
      </c>
      <c r="S677" s="8">
        <v>25</v>
      </c>
      <c r="T677" s="8">
        <v>25</v>
      </c>
      <c r="U677" s="8">
        <v>25</v>
      </c>
      <c r="V677" s="8">
        <v>25</v>
      </c>
      <c r="W677" s="8">
        <v>25</v>
      </c>
      <c r="X677" s="8">
        <v>25</v>
      </c>
      <c r="Y677" s="8">
        <v>25</v>
      </c>
      <c r="Z677" s="8">
        <v>25</v>
      </c>
      <c r="AA677" s="8">
        <v>25</v>
      </c>
      <c r="AB677" s="8">
        <v>25</v>
      </c>
      <c r="AC677" s="8">
        <v>25</v>
      </c>
      <c r="AD677" s="8">
        <v>25</v>
      </c>
      <c r="AE677" s="8">
        <v>25</v>
      </c>
      <c r="AF677" s="8">
        <v>25</v>
      </c>
      <c r="AG677" s="8">
        <v>25</v>
      </c>
      <c r="AH677" s="8">
        <v>25</v>
      </c>
      <c r="AI677" s="8">
        <v>25</v>
      </c>
      <c r="AJ677" s="8">
        <v>25</v>
      </c>
      <c r="AK677" s="8">
        <v>25</v>
      </c>
      <c r="AL677" s="8">
        <v>25</v>
      </c>
      <c r="AM677" s="8">
        <v>25</v>
      </c>
      <c r="AN677" s="8">
        <v>25</v>
      </c>
      <c r="AO677" s="8">
        <v>25</v>
      </c>
      <c r="AP677" s="8">
        <v>25</v>
      </c>
      <c r="AQ677" s="8">
        <v>25</v>
      </c>
      <c r="AR677" s="8">
        <v>25</v>
      </c>
      <c r="AS677" s="8">
        <v>25</v>
      </c>
      <c r="AT677" s="8">
        <v>25</v>
      </c>
      <c r="AU677" s="8">
        <v>25</v>
      </c>
      <c r="AV677" s="8">
        <v>25</v>
      </c>
    </row>
    <row r="678" spans="1:48" x14ac:dyDescent="0.25">
      <c r="A678" s="10" t="s">
        <v>721</v>
      </c>
      <c r="B678" s="8">
        <v>1226094.8497681399</v>
      </c>
      <c r="C678" s="8">
        <v>1270695.8031562399</v>
      </c>
      <c r="D678" s="8">
        <v>1316919.077</v>
      </c>
      <c r="E678" s="8">
        <v>1371236.736</v>
      </c>
      <c r="F678" s="8">
        <v>1430614.852</v>
      </c>
      <c r="G678" s="8">
        <v>1449350.4369999999</v>
      </c>
      <c r="H678" s="8">
        <v>1460237.568</v>
      </c>
      <c r="I678" s="8">
        <v>1491325.923</v>
      </c>
      <c r="J678" s="8">
        <v>1529613.93</v>
      </c>
      <c r="K678" s="8">
        <v>1559018.399</v>
      </c>
      <c r="L678" s="8">
        <v>1589757.7930000001</v>
      </c>
      <c r="M678" s="8">
        <v>1622611.1980000001</v>
      </c>
      <c r="N678" s="8">
        <v>1661518.433</v>
      </c>
      <c r="O678" s="8">
        <v>1714061.449</v>
      </c>
      <c r="P678" s="8">
        <v>1772720.348</v>
      </c>
      <c r="Q678" s="8">
        <v>1837752.4280000001</v>
      </c>
      <c r="R678" s="8">
        <v>1911626.273</v>
      </c>
      <c r="S678" s="8">
        <v>1992691.49</v>
      </c>
      <c r="T678" s="8">
        <v>2078842.7379999999</v>
      </c>
      <c r="U678" s="8">
        <v>2167167.5559999999</v>
      </c>
      <c r="V678" s="8">
        <v>2255789.392</v>
      </c>
      <c r="W678" s="8">
        <v>2345656.7089999998</v>
      </c>
      <c r="X678" s="8">
        <v>2436229.2689999999</v>
      </c>
      <c r="Y678" s="8">
        <v>2528590.031</v>
      </c>
      <c r="Z678" s="8">
        <v>2623637.9019999998</v>
      </c>
      <c r="AA678" s="8">
        <v>2721520.1830000002</v>
      </c>
      <c r="AB678" s="8">
        <v>2822110.969</v>
      </c>
      <c r="AC678" s="8">
        <v>2925378.537</v>
      </c>
      <c r="AD678" s="8">
        <v>3033442.3810000001</v>
      </c>
      <c r="AE678" s="8">
        <v>3143360.6850000001</v>
      </c>
      <c r="AF678" s="8">
        <v>3256790.6779999998</v>
      </c>
      <c r="AG678" s="8">
        <v>3372901.4160000002</v>
      </c>
      <c r="AH678" s="8">
        <v>3490327.193</v>
      </c>
      <c r="AI678" s="8">
        <v>3610320.5079999999</v>
      </c>
      <c r="AJ678" s="8">
        <v>3732587.36</v>
      </c>
      <c r="AK678" s="8">
        <v>3857467.4079999998</v>
      </c>
      <c r="AL678" s="8">
        <v>3983826.8590000002</v>
      </c>
      <c r="AM678" s="8">
        <v>4111278.9389999998</v>
      </c>
      <c r="AN678" s="8">
        <v>4241208.66</v>
      </c>
      <c r="AO678" s="8">
        <v>4372726.0719999997</v>
      </c>
      <c r="AP678" s="8">
        <v>4505983.96</v>
      </c>
      <c r="AQ678" s="8">
        <v>4642204.5710000005</v>
      </c>
      <c r="AR678" s="8">
        <v>4779865.5149999997</v>
      </c>
      <c r="AS678" s="8">
        <v>4919992.1509999996</v>
      </c>
      <c r="AT678" s="8">
        <v>5064085.9110000003</v>
      </c>
      <c r="AU678" s="8">
        <v>5211588.1569999997</v>
      </c>
      <c r="AV678" s="8">
        <v>5363092.1050000004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19"/>
  <sheetViews>
    <sheetView workbookViewId="0"/>
  </sheetViews>
  <sheetFormatPr baseColWidth="10" defaultRowHeight="15.75" x14ac:dyDescent="0.25"/>
  <sheetData>
    <row r="2" spans="1:9" x14ac:dyDescent="0.25">
      <c r="A2" s="4" t="s">
        <v>2</v>
      </c>
      <c r="B2" s="5"/>
      <c r="C2" s="5"/>
    </row>
    <row r="3" spans="1:9" x14ac:dyDescent="0.25">
      <c r="B3" s="1" t="s">
        <v>0</v>
      </c>
      <c r="C3" s="1"/>
    </row>
    <row r="4" spans="1:9" x14ac:dyDescent="0.25">
      <c r="A4" s="1" t="s">
        <v>14</v>
      </c>
    </row>
    <row r="5" spans="1:9" x14ac:dyDescent="0.25">
      <c r="A5" s="1">
        <v>1</v>
      </c>
      <c r="B5" s="1" t="s">
        <v>12</v>
      </c>
      <c r="I5" s="1"/>
    </row>
    <row r="6" spans="1:9" x14ac:dyDescent="0.25">
      <c r="A6" s="1">
        <v>2</v>
      </c>
      <c r="B6" s="1" t="s">
        <v>8</v>
      </c>
    </row>
    <row r="7" spans="1:9" x14ac:dyDescent="0.25">
      <c r="A7" s="1"/>
      <c r="B7" s="1"/>
    </row>
    <row r="8" spans="1:9" x14ac:dyDescent="0.25">
      <c r="A8" s="1">
        <v>3</v>
      </c>
      <c r="B8" s="1" t="s">
        <v>9</v>
      </c>
    </row>
    <row r="9" spans="1:9" x14ac:dyDescent="0.25">
      <c r="A9" s="1">
        <v>4</v>
      </c>
      <c r="B9" s="1" t="s">
        <v>10</v>
      </c>
    </row>
    <row r="11" spans="1:9" x14ac:dyDescent="0.25">
      <c r="A11" s="1">
        <v>5</v>
      </c>
      <c r="B11" s="1" t="s">
        <v>11</v>
      </c>
    </row>
    <row r="12" spans="1:9" x14ac:dyDescent="0.25">
      <c r="A12" s="1">
        <v>6</v>
      </c>
      <c r="B12" s="1" t="s">
        <v>60</v>
      </c>
    </row>
    <row r="14" spans="1:9" x14ac:dyDescent="0.25">
      <c r="A14" s="1">
        <v>7</v>
      </c>
      <c r="B14" s="1" t="s">
        <v>61</v>
      </c>
    </row>
    <row r="15" spans="1:9" x14ac:dyDescent="0.25">
      <c r="A15" s="1">
        <v>8</v>
      </c>
      <c r="B15" s="1" t="s">
        <v>62</v>
      </c>
    </row>
    <row r="18" spans="1:3" x14ac:dyDescent="0.25">
      <c r="A18" s="1" t="s">
        <v>15</v>
      </c>
      <c r="B18" s="1"/>
    </row>
    <row r="19" spans="1:3" x14ac:dyDescent="0.25">
      <c r="A19" s="1">
        <v>9</v>
      </c>
      <c r="B19" s="1" t="s">
        <v>16</v>
      </c>
      <c r="C19" s="1"/>
    </row>
    <row r="20" spans="1:3" x14ac:dyDescent="0.25">
      <c r="A20" s="1"/>
      <c r="B20" s="1"/>
      <c r="C20" s="1"/>
    </row>
    <row r="21" spans="1:3" x14ac:dyDescent="0.25">
      <c r="A21" s="1">
        <v>10</v>
      </c>
      <c r="B21" s="1" t="s">
        <v>23</v>
      </c>
      <c r="C21" s="1"/>
    </row>
    <row r="23" spans="1:3" x14ac:dyDescent="0.25">
      <c r="A23" s="1">
        <v>11</v>
      </c>
      <c r="B23" s="1" t="s">
        <v>21</v>
      </c>
    </row>
    <row r="25" spans="1:3" x14ac:dyDescent="0.25">
      <c r="A25" s="1">
        <v>12</v>
      </c>
      <c r="B25" s="1" t="s">
        <v>22</v>
      </c>
    </row>
    <row r="26" spans="1:3" x14ac:dyDescent="0.25">
      <c r="A26" s="1" t="s">
        <v>0</v>
      </c>
    </row>
    <row r="27" spans="1:3" x14ac:dyDescent="0.25">
      <c r="A27" s="1"/>
      <c r="B27" s="1"/>
      <c r="C27" s="1"/>
    </row>
    <row r="28" spans="1:3" x14ac:dyDescent="0.25">
      <c r="A28" s="1" t="s">
        <v>24</v>
      </c>
    </row>
    <row r="29" spans="1:3" s="1" customFormat="1" x14ac:dyDescent="0.25">
      <c r="A29" s="1">
        <v>13</v>
      </c>
      <c r="B29" s="1" t="s">
        <v>25</v>
      </c>
    </row>
    <row r="30" spans="1:3" s="1" customFormat="1" x14ac:dyDescent="0.25">
      <c r="A30" s="1">
        <v>14</v>
      </c>
      <c r="B30" s="2" t="s">
        <v>3</v>
      </c>
      <c r="C30" s="3" t="s">
        <v>53</v>
      </c>
    </row>
    <row r="31" spans="1:3" x14ac:dyDescent="0.25">
      <c r="A31" s="1">
        <v>15</v>
      </c>
      <c r="C31" s="3" t="s">
        <v>26</v>
      </c>
    </row>
    <row r="32" spans="1:3" x14ac:dyDescent="0.25">
      <c r="A32" s="1">
        <v>16</v>
      </c>
      <c r="C32" s="3" t="s">
        <v>57</v>
      </c>
    </row>
    <row r="33" spans="1:5" x14ac:dyDescent="0.25">
      <c r="A33" s="1">
        <v>17</v>
      </c>
      <c r="B33" s="1" t="s">
        <v>27</v>
      </c>
      <c r="C33" s="1"/>
    </row>
    <row r="34" spans="1:5" x14ac:dyDescent="0.25">
      <c r="A34" s="1">
        <v>18</v>
      </c>
      <c r="B34" s="2" t="s">
        <v>3</v>
      </c>
      <c r="C34" s="3" t="s">
        <v>28</v>
      </c>
    </row>
    <row r="35" spans="1:5" x14ac:dyDescent="0.25">
      <c r="A35" s="1">
        <v>19</v>
      </c>
      <c r="B35" s="1" t="s">
        <v>29</v>
      </c>
      <c r="C35" s="1"/>
    </row>
    <row r="37" spans="1:5" x14ac:dyDescent="0.25">
      <c r="A37" s="1">
        <v>20</v>
      </c>
      <c r="B37" s="1" t="s">
        <v>30</v>
      </c>
    </row>
    <row r="40" spans="1:5" x14ac:dyDescent="0.25">
      <c r="A40" s="1" t="s">
        <v>31</v>
      </c>
    </row>
    <row r="41" spans="1:5" x14ac:dyDescent="0.25">
      <c r="A41" s="1">
        <v>21</v>
      </c>
      <c r="B41" s="1" t="s">
        <v>32</v>
      </c>
      <c r="C41" s="1"/>
    </row>
    <row r="42" spans="1:5" x14ac:dyDescent="0.25">
      <c r="A42" s="1">
        <v>22</v>
      </c>
      <c r="B42" s="1" t="s">
        <v>33</v>
      </c>
      <c r="C42" s="1"/>
    </row>
    <row r="43" spans="1:5" x14ac:dyDescent="0.25">
      <c r="A43" s="1">
        <v>23</v>
      </c>
      <c r="B43" s="2" t="s">
        <v>3</v>
      </c>
      <c r="C43" s="3" t="s">
        <v>34</v>
      </c>
      <c r="E43" t="s">
        <v>73</v>
      </c>
    </row>
    <row r="44" spans="1:5" x14ac:dyDescent="0.25">
      <c r="A44" s="1">
        <v>24</v>
      </c>
      <c r="B44" s="6" t="s">
        <v>63</v>
      </c>
      <c r="C44" s="3"/>
    </row>
    <row r="46" spans="1:5" x14ac:dyDescent="0.25">
      <c r="A46" s="4" t="s">
        <v>56</v>
      </c>
      <c r="B46" s="5"/>
      <c r="C46" s="5"/>
    </row>
    <row r="48" spans="1:5" x14ac:dyDescent="0.25">
      <c r="A48" s="1" t="s">
        <v>0</v>
      </c>
      <c r="B48" s="1" t="s">
        <v>47</v>
      </c>
    </row>
    <row r="49" spans="1:3" x14ac:dyDescent="0.25">
      <c r="A49" s="1">
        <v>1</v>
      </c>
      <c r="B49" s="2" t="s">
        <v>48</v>
      </c>
      <c r="C49" s="3" t="s">
        <v>49</v>
      </c>
    </row>
    <row r="50" spans="1:3" x14ac:dyDescent="0.25">
      <c r="A50" s="1">
        <v>2</v>
      </c>
      <c r="B50" s="2"/>
      <c r="C50" s="3" t="s">
        <v>51</v>
      </c>
    </row>
    <row r="51" spans="1:3" x14ac:dyDescent="0.25">
      <c r="A51" s="1">
        <v>3</v>
      </c>
      <c r="B51" s="3"/>
      <c r="C51" s="3" t="s">
        <v>50</v>
      </c>
    </row>
    <row r="52" spans="1:3" x14ac:dyDescent="0.25">
      <c r="A52" s="1">
        <v>4</v>
      </c>
      <c r="B52" s="3"/>
      <c r="C52" s="3" t="s">
        <v>4</v>
      </c>
    </row>
    <row r="53" spans="1:3" x14ac:dyDescent="0.25">
      <c r="A53" s="1">
        <v>5</v>
      </c>
      <c r="C53" s="3" t="s">
        <v>18</v>
      </c>
    </row>
    <row r="54" spans="1:3" x14ac:dyDescent="0.25">
      <c r="A54" s="1"/>
      <c r="B54" s="3"/>
      <c r="C54" s="3"/>
    </row>
    <row r="55" spans="1:3" x14ac:dyDescent="0.25">
      <c r="A55" s="1"/>
      <c r="B55" s="1" t="s">
        <v>16</v>
      </c>
      <c r="C55" s="3"/>
    </row>
    <row r="56" spans="1:3" x14ac:dyDescent="0.25">
      <c r="A56" s="1">
        <v>6</v>
      </c>
      <c r="B56" s="2" t="s">
        <v>54</v>
      </c>
      <c r="C56" s="3" t="s">
        <v>19</v>
      </c>
    </row>
    <row r="57" spans="1:3" x14ac:dyDescent="0.25">
      <c r="A57" s="1">
        <v>7</v>
      </c>
      <c r="B57" s="3"/>
      <c r="C57" s="3" t="s">
        <v>17</v>
      </c>
    </row>
    <row r="58" spans="1:3" x14ac:dyDescent="0.25">
      <c r="A58" s="1">
        <v>8</v>
      </c>
      <c r="B58" s="3"/>
      <c r="C58" s="3" t="s">
        <v>20</v>
      </c>
    </row>
    <row r="59" spans="1:3" x14ac:dyDescent="0.25">
      <c r="A59" s="1">
        <v>9</v>
      </c>
      <c r="B59" s="3"/>
      <c r="C59" s="3" t="s">
        <v>51</v>
      </c>
    </row>
    <row r="60" spans="1:3" x14ac:dyDescent="0.25">
      <c r="A60" s="1">
        <v>10</v>
      </c>
      <c r="C60" s="3" t="s">
        <v>55</v>
      </c>
    </row>
    <row r="62" spans="1:3" x14ac:dyDescent="0.25">
      <c r="A62" s="1" t="s">
        <v>0</v>
      </c>
      <c r="B62" s="1" t="s">
        <v>23</v>
      </c>
      <c r="C62" s="1"/>
    </row>
    <row r="63" spans="1:3" x14ac:dyDescent="0.25">
      <c r="A63" s="1">
        <v>11</v>
      </c>
      <c r="B63" s="2" t="s">
        <v>54</v>
      </c>
      <c r="C63" s="3" t="s">
        <v>19</v>
      </c>
    </row>
    <row r="64" spans="1:3" x14ac:dyDescent="0.25">
      <c r="A64" s="1">
        <v>12</v>
      </c>
      <c r="B64" s="3"/>
      <c r="C64" s="3" t="s">
        <v>17</v>
      </c>
    </row>
    <row r="65" spans="1:3" x14ac:dyDescent="0.25">
      <c r="A65" s="1">
        <v>13</v>
      </c>
      <c r="B65" s="3"/>
      <c r="C65" s="3" t="s">
        <v>20</v>
      </c>
    </row>
    <row r="66" spans="1:3" x14ac:dyDescent="0.25">
      <c r="A66" s="1">
        <v>14</v>
      </c>
      <c r="B66" s="3"/>
      <c r="C66" s="3" t="s">
        <v>51</v>
      </c>
    </row>
    <row r="67" spans="1:3" x14ac:dyDescent="0.25">
      <c r="A67" s="1">
        <v>15</v>
      </c>
      <c r="C67" s="3" t="s">
        <v>55</v>
      </c>
    </row>
    <row r="68" spans="1:3" x14ac:dyDescent="0.25">
      <c r="A68" s="1"/>
      <c r="C68" s="3"/>
    </row>
    <row r="69" spans="1:3" x14ac:dyDescent="0.25">
      <c r="A69" s="1"/>
      <c r="B69" s="1" t="s">
        <v>74</v>
      </c>
      <c r="C69" s="3"/>
    </row>
    <row r="70" spans="1:3" x14ac:dyDescent="0.25">
      <c r="A70" s="1">
        <v>16</v>
      </c>
      <c r="B70" s="2" t="s">
        <v>54</v>
      </c>
      <c r="C70" s="3" t="s">
        <v>19</v>
      </c>
    </row>
    <row r="71" spans="1:3" x14ac:dyDescent="0.25">
      <c r="A71" s="1">
        <v>17</v>
      </c>
      <c r="B71" s="3"/>
      <c r="C71" s="3" t="s">
        <v>17</v>
      </c>
    </row>
    <row r="72" spans="1:3" x14ac:dyDescent="0.25">
      <c r="A72" s="1">
        <v>18</v>
      </c>
      <c r="B72" s="3"/>
      <c r="C72" s="3" t="s">
        <v>20</v>
      </c>
    </row>
    <row r="73" spans="1:3" x14ac:dyDescent="0.25">
      <c r="A73" s="1">
        <v>19</v>
      </c>
      <c r="B73" s="3"/>
      <c r="C73" s="3" t="s">
        <v>51</v>
      </c>
    </row>
    <row r="74" spans="1:3" x14ac:dyDescent="0.25">
      <c r="A74" s="1">
        <v>20</v>
      </c>
      <c r="C74" s="3" t="s">
        <v>55</v>
      </c>
    </row>
    <row r="76" spans="1:3" x14ac:dyDescent="0.25">
      <c r="A76" s="4" t="s">
        <v>35</v>
      </c>
      <c r="B76" s="5"/>
      <c r="C76" s="5"/>
    </row>
    <row r="78" spans="1:3" x14ac:dyDescent="0.25">
      <c r="A78" s="1">
        <v>1</v>
      </c>
      <c r="B78" s="1" t="s">
        <v>36</v>
      </c>
    </row>
    <row r="79" spans="1:3" x14ac:dyDescent="0.25">
      <c r="A79" s="1"/>
      <c r="B79" s="1"/>
    </row>
    <row r="80" spans="1:3" x14ac:dyDescent="0.25">
      <c r="A80" s="1"/>
      <c r="B80" s="1" t="s">
        <v>13</v>
      </c>
      <c r="C80" s="1"/>
    </row>
    <row r="81" spans="1:3" x14ac:dyDescent="0.25">
      <c r="A81" s="1">
        <v>2</v>
      </c>
      <c r="C81" s="1" t="s">
        <v>5</v>
      </c>
    </row>
    <row r="82" spans="1:3" x14ac:dyDescent="0.25">
      <c r="A82" s="1">
        <v>3</v>
      </c>
      <c r="C82" s="1" t="s">
        <v>6</v>
      </c>
    </row>
    <row r="83" spans="1:3" x14ac:dyDescent="0.25">
      <c r="A83" s="1">
        <v>4</v>
      </c>
      <c r="C83" s="1" t="s">
        <v>7</v>
      </c>
    </row>
    <row r="84" spans="1:3" x14ac:dyDescent="0.25">
      <c r="A84" s="1"/>
    </row>
    <row r="85" spans="1:3" x14ac:dyDescent="0.25">
      <c r="A85" s="1">
        <v>5</v>
      </c>
      <c r="B85" s="1" t="s">
        <v>44</v>
      </c>
    </row>
    <row r="86" spans="1:3" x14ac:dyDescent="0.25">
      <c r="A86" s="1">
        <v>6</v>
      </c>
      <c r="B86" s="1" t="s">
        <v>43</v>
      </c>
    </row>
    <row r="87" spans="1:3" x14ac:dyDescent="0.25">
      <c r="A87" s="1"/>
    </row>
    <row r="88" spans="1:3" x14ac:dyDescent="0.25">
      <c r="A88" s="1">
        <v>7</v>
      </c>
      <c r="B88" s="1" t="s">
        <v>37</v>
      </c>
    </row>
    <row r="89" spans="1:3" x14ac:dyDescent="0.25">
      <c r="A89" s="1"/>
    </row>
    <row r="90" spans="1:3" x14ac:dyDescent="0.25">
      <c r="A90" s="1">
        <v>8</v>
      </c>
      <c r="B90" s="1" t="s">
        <v>38</v>
      </c>
    </row>
    <row r="91" spans="1:3" x14ac:dyDescent="0.25">
      <c r="A91" s="1">
        <v>9</v>
      </c>
      <c r="B91" s="1" t="s">
        <v>39</v>
      </c>
    </row>
    <row r="92" spans="1:3" x14ac:dyDescent="0.25">
      <c r="A92" s="1"/>
      <c r="B92" s="1"/>
    </row>
    <row r="93" spans="1:3" x14ac:dyDescent="0.25">
      <c r="A93" s="1">
        <v>10</v>
      </c>
      <c r="B93" s="1" t="s">
        <v>40</v>
      </c>
    </row>
    <row r="94" spans="1:3" x14ac:dyDescent="0.25">
      <c r="A94" s="1">
        <v>11</v>
      </c>
      <c r="B94" s="1" t="s">
        <v>41</v>
      </c>
    </row>
    <row r="95" spans="1:3" x14ac:dyDescent="0.25">
      <c r="A95" s="1">
        <v>12</v>
      </c>
      <c r="B95" s="1" t="s">
        <v>42</v>
      </c>
    </row>
    <row r="99" spans="1:3" x14ac:dyDescent="0.25">
      <c r="A99" s="4" t="s">
        <v>45</v>
      </c>
      <c r="B99" s="4"/>
      <c r="C99" s="5"/>
    </row>
    <row r="100" spans="1:3" x14ac:dyDescent="0.25">
      <c r="A100" s="1"/>
      <c r="B100" s="1"/>
    </row>
    <row r="101" spans="1:3" x14ac:dyDescent="0.25">
      <c r="A101" s="1">
        <v>1</v>
      </c>
      <c r="B101" s="1" t="s">
        <v>1</v>
      </c>
    </row>
    <row r="102" spans="1:3" x14ac:dyDescent="0.25">
      <c r="A102" s="1">
        <v>2</v>
      </c>
      <c r="B102" s="1" t="s">
        <v>66</v>
      </c>
    </row>
    <row r="103" spans="1:3" x14ac:dyDescent="0.25">
      <c r="A103" s="1">
        <v>3</v>
      </c>
      <c r="B103" s="2" t="s">
        <v>65</v>
      </c>
      <c r="C103" t="s">
        <v>67</v>
      </c>
    </row>
    <row r="104" spans="1:3" x14ac:dyDescent="0.25">
      <c r="A104" s="1">
        <v>4</v>
      </c>
      <c r="B104" s="1"/>
      <c r="C104" t="s">
        <v>68</v>
      </c>
    </row>
    <row r="105" spans="1:3" x14ac:dyDescent="0.25">
      <c r="A105" s="1">
        <v>5</v>
      </c>
      <c r="B105" s="1" t="s">
        <v>64</v>
      </c>
    </row>
    <row r="106" spans="1:3" x14ac:dyDescent="0.25">
      <c r="A106" s="1">
        <v>6</v>
      </c>
      <c r="B106" s="2" t="s">
        <v>65</v>
      </c>
      <c r="C106" t="s">
        <v>67</v>
      </c>
    </row>
    <row r="107" spans="1:3" x14ac:dyDescent="0.25">
      <c r="A107" s="1">
        <v>7</v>
      </c>
      <c r="B107" s="2"/>
      <c r="C107" t="s">
        <v>69</v>
      </c>
    </row>
    <row r="108" spans="1:3" x14ac:dyDescent="0.25">
      <c r="A108" s="1">
        <v>8</v>
      </c>
      <c r="B108" s="2"/>
      <c r="C108" t="s">
        <v>68</v>
      </c>
    </row>
    <row r="109" spans="1:3" x14ac:dyDescent="0.25">
      <c r="A109" s="1">
        <v>9</v>
      </c>
      <c r="B109" s="1" t="s">
        <v>32</v>
      </c>
    </row>
    <row r="110" spans="1:3" x14ac:dyDescent="0.25">
      <c r="A110" s="1">
        <v>10</v>
      </c>
      <c r="B110" s="6" t="s">
        <v>71</v>
      </c>
    </row>
    <row r="111" spans="1:3" x14ac:dyDescent="0.25">
      <c r="A111" s="1">
        <v>11</v>
      </c>
      <c r="B111" s="6" t="s">
        <v>72</v>
      </c>
    </row>
    <row r="112" spans="1:3" x14ac:dyDescent="0.25">
      <c r="A112" s="1"/>
    </row>
    <row r="113" spans="1:2" x14ac:dyDescent="0.25">
      <c r="A113" s="1"/>
    </row>
    <row r="114" spans="1:2" x14ac:dyDescent="0.25">
      <c r="A114" s="1">
        <v>12</v>
      </c>
      <c r="B114" s="1" t="s">
        <v>46</v>
      </c>
    </row>
    <row r="115" spans="1:2" x14ac:dyDescent="0.25">
      <c r="A115" s="1">
        <v>13</v>
      </c>
      <c r="B115" s="1" t="s">
        <v>59</v>
      </c>
    </row>
    <row r="116" spans="1:2" x14ac:dyDescent="0.25">
      <c r="A116" s="1">
        <v>14</v>
      </c>
      <c r="B116" s="1" t="s">
        <v>70</v>
      </c>
    </row>
    <row r="117" spans="1:2" x14ac:dyDescent="0.25">
      <c r="A117" s="1">
        <v>15</v>
      </c>
      <c r="B117" s="1" t="s">
        <v>58</v>
      </c>
    </row>
    <row r="119" spans="1:2" x14ac:dyDescent="0.25">
      <c r="A119" s="1">
        <v>16</v>
      </c>
      <c r="B119" s="6" t="s">
        <v>52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B703F-EF9A-41FF-B69E-A60B7971DC24}">
  <dimension ref="A1:AW591"/>
  <sheetViews>
    <sheetView tabSelected="1" workbookViewId="0">
      <selection activeCell="B1" sqref="B1:AW591"/>
    </sheetView>
  </sheetViews>
  <sheetFormatPr baseColWidth="10" defaultRowHeight="15.75" x14ac:dyDescent="0.25"/>
  <cols>
    <col min="1" max="1" width="55.375" customWidth="1"/>
    <col min="2" max="2" width="24.5" customWidth="1"/>
    <col min="3" max="18" width="11" hidden="1" customWidth="1"/>
  </cols>
  <sheetData>
    <row r="1" spans="1:49" x14ac:dyDescent="0.25">
      <c r="B1" s="5"/>
      <c r="C1">
        <v>2004</v>
      </c>
      <c r="D1">
        <v>2005</v>
      </c>
      <c r="E1">
        <v>2006</v>
      </c>
      <c r="F1">
        <v>2007</v>
      </c>
      <c r="G1">
        <v>2008</v>
      </c>
      <c r="H1">
        <v>2009</v>
      </c>
      <c r="I1">
        <v>2010</v>
      </c>
      <c r="J1">
        <v>2011</v>
      </c>
      <c r="K1">
        <v>2012</v>
      </c>
      <c r="L1">
        <v>2013</v>
      </c>
      <c r="M1">
        <v>2014</v>
      </c>
      <c r="N1">
        <v>2015</v>
      </c>
      <c r="O1">
        <v>2016</v>
      </c>
      <c r="P1">
        <v>2017</v>
      </c>
      <c r="Q1">
        <v>2018</v>
      </c>
      <c r="R1">
        <v>2019</v>
      </c>
      <c r="S1">
        <v>2020</v>
      </c>
      <c r="T1">
        <v>2021</v>
      </c>
      <c r="U1">
        <v>2022</v>
      </c>
      <c r="V1">
        <v>2023</v>
      </c>
      <c r="W1">
        <v>2024</v>
      </c>
      <c r="X1">
        <v>2025</v>
      </c>
      <c r="Y1">
        <v>2026</v>
      </c>
      <c r="Z1">
        <v>2027</v>
      </c>
      <c r="AA1">
        <v>2028</v>
      </c>
      <c r="AB1">
        <v>2029</v>
      </c>
      <c r="AC1">
        <v>2030</v>
      </c>
      <c r="AD1">
        <v>2031</v>
      </c>
      <c r="AE1">
        <v>2032</v>
      </c>
      <c r="AF1">
        <v>2033</v>
      </c>
      <c r="AG1">
        <v>2034</v>
      </c>
      <c r="AH1">
        <v>2035</v>
      </c>
      <c r="AI1">
        <v>2036</v>
      </c>
      <c r="AJ1">
        <v>2037</v>
      </c>
      <c r="AK1">
        <v>2038</v>
      </c>
      <c r="AL1">
        <v>2039</v>
      </c>
      <c r="AM1">
        <v>2040</v>
      </c>
      <c r="AN1">
        <v>2041</v>
      </c>
      <c r="AO1">
        <v>2042</v>
      </c>
      <c r="AP1">
        <v>2043</v>
      </c>
      <c r="AQ1">
        <v>2044</v>
      </c>
      <c r="AR1">
        <v>2045</v>
      </c>
      <c r="AS1">
        <v>2046</v>
      </c>
      <c r="AT1">
        <v>2047</v>
      </c>
      <c r="AU1">
        <v>2048</v>
      </c>
      <c r="AV1">
        <v>2049</v>
      </c>
      <c r="AW1">
        <v>2050</v>
      </c>
    </row>
    <row r="2" spans="1:49" x14ac:dyDescent="0.25">
      <c r="A2" t="s">
        <v>731</v>
      </c>
      <c r="B2" t="s">
        <v>738</v>
      </c>
      <c r="C2">
        <v>4655.9319880334697</v>
      </c>
      <c r="D2">
        <v>4825.2981717473203</v>
      </c>
      <c r="E2">
        <v>5000.8240139999998</v>
      </c>
      <c r="F2">
        <v>4733.0601150000002</v>
      </c>
      <c r="G2">
        <v>6382.5417809999999</v>
      </c>
      <c r="H2">
        <v>7359.4335259999998</v>
      </c>
      <c r="I2">
        <v>6891.882603</v>
      </c>
      <c r="J2">
        <v>7490.7362649999995</v>
      </c>
      <c r="K2">
        <v>9430.8054969999994</v>
      </c>
      <c r="L2">
        <v>10641.748229999999</v>
      </c>
      <c r="M2">
        <v>10770.457990000001</v>
      </c>
      <c r="N2">
        <v>9699.3713580000003</v>
      </c>
      <c r="O2">
        <v>8189.8245969999998</v>
      </c>
      <c r="P2">
        <v>6951.1394829999999</v>
      </c>
      <c r="Q2">
        <v>8455.7136090000004</v>
      </c>
      <c r="R2">
        <v>10038.093150000001</v>
      </c>
      <c r="S2">
        <v>12604.829110000001</v>
      </c>
      <c r="T2">
        <v>12631.142529999999</v>
      </c>
      <c r="U2">
        <v>15877.637350000001</v>
      </c>
      <c r="V2">
        <v>19167.010709999999</v>
      </c>
      <c r="W2">
        <v>24955.646720000001</v>
      </c>
      <c r="X2">
        <v>26438.281739999999</v>
      </c>
      <c r="Y2">
        <v>30690.124899999999</v>
      </c>
      <c r="Z2">
        <v>30148.248820000001</v>
      </c>
      <c r="AA2">
        <v>29471.598669999999</v>
      </c>
      <c r="AB2">
        <v>28753.77721</v>
      </c>
      <c r="AC2">
        <v>28139.75157</v>
      </c>
      <c r="AD2">
        <v>27642.16432</v>
      </c>
      <c r="AE2">
        <v>27168.60699</v>
      </c>
      <c r="AF2">
        <v>26695.856950000001</v>
      </c>
      <c r="AG2">
        <v>26227.811839999998</v>
      </c>
      <c r="AH2">
        <v>25783.87213</v>
      </c>
      <c r="AI2">
        <v>25360.590260000001</v>
      </c>
      <c r="AJ2">
        <v>24984.5131</v>
      </c>
      <c r="AK2">
        <v>24691.55543</v>
      </c>
      <c r="AL2">
        <v>24476.797569999999</v>
      </c>
      <c r="AM2">
        <v>24329.112590000001</v>
      </c>
      <c r="AN2">
        <v>24266.674200000001</v>
      </c>
      <c r="AO2">
        <v>24312.94918</v>
      </c>
      <c r="AP2">
        <v>24425.210719999999</v>
      </c>
      <c r="AQ2">
        <v>24582.72536</v>
      </c>
      <c r="AR2">
        <v>24759.798610000002</v>
      </c>
      <c r="AS2">
        <v>24984.319909999998</v>
      </c>
      <c r="AT2">
        <v>25323.38752</v>
      </c>
      <c r="AU2">
        <v>25739.88494</v>
      </c>
      <c r="AV2">
        <v>26203.292819999999</v>
      </c>
      <c r="AW2">
        <v>26742.818090000001</v>
      </c>
    </row>
    <row r="3" spans="1:49" x14ac:dyDescent="0.25">
      <c r="A3" t="s">
        <v>1343</v>
      </c>
      <c r="B3" t="s">
        <v>718</v>
      </c>
      <c r="C3">
        <v>0.5</v>
      </c>
      <c r="D3">
        <v>0.5</v>
      </c>
      <c r="E3">
        <v>0.5</v>
      </c>
      <c r="F3">
        <v>0.5</v>
      </c>
      <c r="G3">
        <v>0.5</v>
      </c>
      <c r="H3">
        <v>0.5</v>
      </c>
      <c r="I3">
        <v>0.5</v>
      </c>
      <c r="J3">
        <v>0.5</v>
      </c>
      <c r="K3">
        <v>0.5</v>
      </c>
      <c r="L3">
        <v>0.5</v>
      </c>
      <c r="M3">
        <v>0.5</v>
      </c>
      <c r="N3">
        <v>0.5</v>
      </c>
      <c r="O3">
        <v>0.5</v>
      </c>
      <c r="P3">
        <v>0.5</v>
      </c>
      <c r="Q3">
        <v>0.5</v>
      </c>
      <c r="R3">
        <v>0.5</v>
      </c>
      <c r="S3">
        <v>0.5</v>
      </c>
      <c r="T3">
        <v>0.5</v>
      </c>
      <c r="U3">
        <v>0.5</v>
      </c>
      <c r="V3">
        <v>0.5</v>
      </c>
      <c r="W3">
        <v>0.5</v>
      </c>
      <c r="X3">
        <v>0.5</v>
      </c>
      <c r="Y3">
        <v>0.5</v>
      </c>
      <c r="Z3">
        <v>0.5</v>
      </c>
      <c r="AA3">
        <v>0.5</v>
      </c>
      <c r="AB3">
        <v>0.5</v>
      </c>
      <c r="AC3">
        <v>0.5</v>
      </c>
      <c r="AD3">
        <v>0.5</v>
      </c>
      <c r="AE3">
        <v>0.5</v>
      </c>
      <c r="AF3">
        <v>0.5</v>
      </c>
      <c r="AG3">
        <v>0.5</v>
      </c>
      <c r="AH3">
        <v>0.5</v>
      </c>
      <c r="AI3">
        <v>0.5</v>
      </c>
      <c r="AJ3">
        <v>0.5</v>
      </c>
      <c r="AK3">
        <v>0.5</v>
      </c>
      <c r="AL3">
        <v>0.5</v>
      </c>
      <c r="AM3">
        <v>0.5</v>
      </c>
      <c r="AN3">
        <v>0.5</v>
      </c>
      <c r="AO3">
        <v>0.5</v>
      </c>
      <c r="AP3">
        <v>0.5</v>
      </c>
      <c r="AQ3">
        <v>0.5</v>
      </c>
      <c r="AR3">
        <v>0.5</v>
      </c>
      <c r="AS3">
        <v>0.5</v>
      </c>
      <c r="AT3">
        <v>0.5</v>
      </c>
      <c r="AU3">
        <v>0.5</v>
      </c>
      <c r="AV3">
        <v>0.5</v>
      </c>
      <c r="AW3">
        <v>0.5</v>
      </c>
    </row>
    <row r="4" spans="1:49" x14ac:dyDescent="0.25">
      <c r="A4" t="s">
        <v>728</v>
      </c>
      <c r="B4" t="s">
        <v>719</v>
      </c>
      <c r="C4">
        <v>2.63764299283482E-2</v>
      </c>
      <c r="D4">
        <v>2.63764299283482E-2</v>
      </c>
      <c r="E4">
        <v>2.6376052800000001E-2</v>
      </c>
      <c r="F4">
        <v>2.7657926499999999E-2</v>
      </c>
      <c r="G4">
        <v>3.0631354400000001E-2</v>
      </c>
      <c r="H4">
        <v>1.8961020299999999E-2</v>
      </c>
      <c r="I4">
        <v>2.2515967599999999E-2</v>
      </c>
      <c r="J4">
        <v>2.4794090099999999E-2</v>
      </c>
      <c r="K4">
        <v>2.4803260099999998E-2</v>
      </c>
      <c r="L4">
        <v>2.1344298099999999E-2</v>
      </c>
      <c r="M4">
        <v>2.0514037799999999E-2</v>
      </c>
      <c r="N4">
        <v>1.7832918100000001E-2</v>
      </c>
      <c r="O4">
        <v>1.7062785099999998E-2</v>
      </c>
      <c r="P4">
        <v>2.0876051E-2</v>
      </c>
      <c r="Q4">
        <v>2.62612279E-2</v>
      </c>
      <c r="R4">
        <v>2.7884551099999998E-2</v>
      </c>
      <c r="S4">
        <v>3.1283042400000002E-2</v>
      </c>
      <c r="T4">
        <v>3.4643493400000003E-2</v>
      </c>
      <c r="U4">
        <v>3.8357417999999997E-2</v>
      </c>
      <c r="V4">
        <v>4.2909894099999998E-2</v>
      </c>
      <c r="W4">
        <v>4.53082925E-2</v>
      </c>
      <c r="X4">
        <v>4.6911626900000003E-2</v>
      </c>
      <c r="Y4">
        <v>4.5103957299999997E-2</v>
      </c>
      <c r="Z4">
        <v>4.28584303E-2</v>
      </c>
      <c r="AA4">
        <v>4.0391516600000003E-2</v>
      </c>
      <c r="AB4">
        <v>3.8082943399999999E-2</v>
      </c>
      <c r="AC4">
        <v>3.6213770200000002E-2</v>
      </c>
      <c r="AD4">
        <v>3.49657326E-2</v>
      </c>
      <c r="AE4">
        <v>3.43654485E-2</v>
      </c>
      <c r="AF4">
        <v>3.4335681100000001E-2</v>
      </c>
      <c r="AG4">
        <v>3.4701783E-2</v>
      </c>
      <c r="AH4">
        <v>3.5322320499999997E-2</v>
      </c>
      <c r="AI4">
        <v>3.5856477499999997E-2</v>
      </c>
      <c r="AJ4">
        <v>3.61509946E-2</v>
      </c>
      <c r="AK4">
        <v>3.6344337499999997E-2</v>
      </c>
      <c r="AL4">
        <v>3.6413568600000001E-2</v>
      </c>
      <c r="AM4">
        <v>3.64180474E-2</v>
      </c>
      <c r="AN4">
        <v>3.6465829999999998E-2</v>
      </c>
      <c r="AO4">
        <v>3.6505424000000002E-2</v>
      </c>
      <c r="AP4">
        <v>3.6679892499999998E-2</v>
      </c>
      <c r="AQ4">
        <v>3.7126064E-2</v>
      </c>
      <c r="AR4">
        <v>3.7818456200000003E-2</v>
      </c>
      <c r="AS4">
        <v>3.8867108999999997E-2</v>
      </c>
      <c r="AT4">
        <v>4.01361514E-2</v>
      </c>
      <c r="AU4">
        <v>4.1528964199999997E-2</v>
      </c>
      <c r="AV4">
        <v>4.3002592499999999E-2</v>
      </c>
      <c r="AW4">
        <v>4.4719729799999997E-2</v>
      </c>
    </row>
    <row r="5" spans="1:49" x14ac:dyDescent="0.25">
      <c r="A5" t="s">
        <v>729</v>
      </c>
      <c r="B5" t="s">
        <v>720</v>
      </c>
      <c r="C5">
        <v>25</v>
      </c>
      <c r="D5">
        <v>25</v>
      </c>
      <c r="E5">
        <v>25</v>
      </c>
      <c r="F5">
        <v>25</v>
      </c>
      <c r="G5">
        <v>25</v>
      </c>
      <c r="H5">
        <v>25</v>
      </c>
      <c r="I5">
        <v>25</v>
      </c>
      <c r="J5">
        <v>25</v>
      </c>
      <c r="K5">
        <v>25</v>
      </c>
      <c r="L5">
        <v>25</v>
      </c>
      <c r="M5">
        <v>25</v>
      </c>
      <c r="N5">
        <v>25</v>
      </c>
      <c r="O5">
        <v>25</v>
      </c>
      <c r="P5">
        <v>25</v>
      </c>
      <c r="Q5">
        <v>25</v>
      </c>
      <c r="R5">
        <v>25</v>
      </c>
      <c r="S5">
        <v>25</v>
      </c>
      <c r="T5">
        <v>25</v>
      </c>
      <c r="U5">
        <v>25</v>
      </c>
      <c r="V5">
        <v>10</v>
      </c>
      <c r="W5">
        <v>10</v>
      </c>
      <c r="X5">
        <v>10</v>
      </c>
      <c r="Y5">
        <v>10</v>
      </c>
      <c r="Z5">
        <v>10</v>
      </c>
      <c r="AA5">
        <v>10</v>
      </c>
      <c r="AB5">
        <v>10</v>
      </c>
      <c r="AC5">
        <v>10</v>
      </c>
      <c r="AD5">
        <v>10</v>
      </c>
      <c r="AE5">
        <v>10</v>
      </c>
      <c r="AF5">
        <v>10</v>
      </c>
      <c r="AG5">
        <v>10</v>
      </c>
      <c r="AH5">
        <v>10</v>
      </c>
      <c r="AI5">
        <v>10</v>
      </c>
      <c r="AJ5">
        <v>10</v>
      </c>
      <c r="AK5">
        <v>10</v>
      </c>
      <c r="AL5">
        <v>10</v>
      </c>
      <c r="AM5">
        <v>10</v>
      </c>
      <c r="AN5">
        <v>10</v>
      </c>
      <c r="AO5">
        <v>10</v>
      </c>
      <c r="AP5">
        <v>10</v>
      </c>
      <c r="AQ5">
        <v>10</v>
      </c>
      <c r="AR5">
        <v>10</v>
      </c>
      <c r="AS5">
        <v>10</v>
      </c>
      <c r="AT5">
        <v>10</v>
      </c>
      <c r="AU5">
        <v>10</v>
      </c>
      <c r="AV5">
        <v>10</v>
      </c>
      <c r="AW5">
        <v>10</v>
      </c>
    </row>
    <row r="6" spans="1:49" x14ac:dyDescent="0.25">
      <c r="A6" t="s">
        <v>733</v>
      </c>
      <c r="B6" t="s">
        <v>721</v>
      </c>
      <c r="C6">
        <v>1226094.8497681399</v>
      </c>
      <c r="D6">
        <v>1270695.8031562399</v>
      </c>
      <c r="E6">
        <v>1316919.0319999999</v>
      </c>
      <c r="F6">
        <v>1371584.9609999999</v>
      </c>
      <c r="G6">
        <v>1430252.1189999999</v>
      </c>
      <c r="H6">
        <v>1447016.7250000001</v>
      </c>
      <c r="I6">
        <v>1458992.8259999999</v>
      </c>
      <c r="J6">
        <v>1491708.051</v>
      </c>
      <c r="K6">
        <v>1531422.159</v>
      </c>
      <c r="L6">
        <v>1562809.67</v>
      </c>
      <c r="M6">
        <v>1596005.3</v>
      </c>
      <c r="N6">
        <v>1631066.1429999999</v>
      </c>
      <c r="O6">
        <v>1673378.3389999999</v>
      </c>
      <c r="P6">
        <v>1738285.419</v>
      </c>
      <c r="Q6">
        <v>1819305.4029999999</v>
      </c>
      <c r="R6">
        <v>1910999.281</v>
      </c>
      <c r="S6">
        <v>2021936.632</v>
      </c>
      <c r="T6">
        <v>2138744.3360000001</v>
      </c>
      <c r="U6">
        <v>2255885.6880000001</v>
      </c>
      <c r="V6">
        <v>2383905.4900000002</v>
      </c>
      <c r="W6">
        <v>2513478.747</v>
      </c>
      <c r="X6">
        <v>2641853.6490000002</v>
      </c>
      <c r="Y6">
        <v>2767745.8870000001</v>
      </c>
      <c r="Z6">
        <v>2892448.2069999999</v>
      </c>
      <c r="AA6">
        <v>3018560.1710000001</v>
      </c>
      <c r="AB6">
        <v>3145216.5720000002</v>
      </c>
      <c r="AC6">
        <v>3272071.9580000001</v>
      </c>
      <c r="AD6">
        <v>3399319.7340000002</v>
      </c>
      <c r="AE6">
        <v>3526524.2570000002</v>
      </c>
      <c r="AF6">
        <v>3653613.497</v>
      </c>
      <c r="AG6">
        <v>3780967.4279999998</v>
      </c>
      <c r="AH6">
        <v>3909715.8879999998</v>
      </c>
      <c r="AI6">
        <v>4040280.23</v>
      </c>
      <c r="AJ6">
        <v>4173131.9780000001</v>
      </c>
      <c r="AK6">
        <v>4309184.3260000004</v>
      </c>
      <c r="AL6">
        <v>4449872.9019999998</v>
      </c>
      <c r="AM6">
        <v>4595870.7719999999</v>
      </c>
      <c r="AN6">
        <v>4748562.9709999999</v>
      </c>
      <c r="AO6">
        <v>4908072.8559999997</v>
      </c>
      <c r="AP6">
        <v>5074933.8339999998</v>
      </c>
      <c r="AQ6">
        <v>5250486.8279999997</v>
      </c>
      <c r="AR6">
        <v>5435227.3360000001</v>
      </c>
      <c r="AS6">
        <v>5630168.0039999997</v>
      </c>
      <c r="AT6">
        <v>5836344.6500000004</v>
      </c>
      <c r="AU6">
        <v>6053988.5140000004</v>
      </c>
      <c r="AV6">
        <v>6283471.7170000002</v>
      </c>
      <c r="AW6">
        <v>6527420.875</v>
      </c>
    </row>
    <row r="7" spans="1:49" x14ac:dyDescent="0.25">
      <c r="A7" t="s">
        <v>731</v>
      </c>
      <c r="B7" t="s">
        <v>717</v>
      </c>
      <c r="C7">
        <v>4655.9319880334697</v>
      </c>
      <c r="D7">
        <v>4825.2981717473203</v>
      </c>
      <c r="E7">
        <v>5000.8240139999998</v>
      </c>
      <c r="F7">
        <v>4733.0601150000002</v>
      </c>
      <c r="G7">
        <v>6382.5417809999999</v>
      </c>
      <c r="H7">
        <v>7359.4335259999998</v>
      </c>
      <c r="I7">
        <v>6891.882603</v>
      </c>
      <c r="J7">
        <v>7490.7362649999995</v>
      </c>
      <c r="K7">
        <v>9430.8054969999994</v>
      </c>
      <c r="L7">
        <v>10641.748229999999</v>
      </c>
      <c r="M7">
        <v>10770.457990000001</v>
      </c>
      <c r="N7">
        <v>9699.3713580000003</v>
      </c>
      <c r="O7">
        <v>8189.8245969999998</v>
      </c>
      <c r="P7">
        <v>6951.1394829999999</v>
      </c>
      <c r="Q7">
        <v>8455.7136090000004</v>
      </c>
      <c r="R7">
        <v>10038.093150000001</v>
      </c>
      <c r="S7">
        <v>12604.829110000001</v>
      </c>
      <c r="T7">
        <v>12631.142529999999</v>
      </c>
      <c r="U7">
        <v>15877.637350000001</v>
      </c>
      <c r="V7">
        <v>19167.010709999999</v>
      </c>
      <c r="W7">
        <v>24990.012549999999</v>
      </c>
      <c r="X7">
        <v>26507.047770000001</v>
      </c>
      <c r="Y7">
        <v>30856.460289999999</v>
      </c>
      <c r="Z7">
        <v>30477.833439999999</v>
      </c>
      <c r="AA7">
        <v>29987.553179999999</v>
      </c>
      <c r="AB7">
        <v>29457.87167</v>
      </c>
      <c r="AC7">
        <v>29024.064890000001</v>
      </c>
      <c r="AD7">
        <v>28688.206760000001</v>
      </c>
      <c r="AE7">
        <v>28334.50359</v>
      </c>
      <c r="AF7">
        <v>27938.494770000001</v>
      </c>
      <c r="AG7">
        <v>27506.62962</v>
      </c>
      <c r="AH7">
        <v>27068.36447</v>
      </c>
      <c r="AI7">
        <v>26631.600750000001</v>
      </c>
      <c r="AJ7">
        <v>26228.575130000001</v>
      </c>
      <c r="AK7">
        <v>25897.859570000001</v>
      </c>
      <c r="AL7">
        <v>25633.336599999999</v>
      </c>
      <c r="AM7">
        <v>25422.685079999999</v>
      </c>
      <c r="AN7">
        <v>25284.42452</v>
      </c>
      <c r="AO7">
        <v>25240.873960000001</v>
      </c>
      <c r="AP7">
        <v>25250.302970000001</v>
      </c>
      <c r="AQ7">
        <v>25295.225559999999</v>
      </c>
      <c r="AR7">
        <v>25353.916069999999</v>
      </c>
      <c r="AS7">
        <v>25458.428550000001</v>
      </c>
      <c r="AT7">
        <v>25677.747909999998</v>
      </c>
      <c r="AU7">
        <v>25979.610250000002</v>
      </c>
      <c r="AV7">
        <v>26338.263650000001</v>
      </c>
      <c r="AW7">
        <v>26787.01914</v>
      </c>
    </row>
    <row r="8" spans="1:49" x14ac:dyDescent="0.25">
      <c r="A8" t="s">
        <v>1343</v>
      </c>
      <c r="B8" t="s">
        <v>1344</v>
      </c>
      <c r="C8">
        <v>0.5</v>
      </c>
      <c r="D8">
        <v>0.5</v>
      </c>
      <c r="E8">
        <v>0.5</v>
      </c>
      <c r="F8">
        <v>0.5</v>
      </c>
      <c r="G8">
        <v>0.5</v>
      </c>
      <c r="H8">
        <v>0.5</v>
      </c>
      <c r="I8">
        <v>0.5</v>
      </c>
      <c r="J8">
        <v>0.5</v>
      </c>
      <c r="K8">
        <v>0.5</v>
      </c>
      <c r="L8">
        <v>0.5</v>
      </c>
      <c r="M8">
        <v>0.5</v>
      </c>
      <c r="N8">
        <v>0.5</v>
      </c>
      <c r="O8">
        <v>0.5</v>
      </c>
      <c r="P8">
        <v>0.5</v>
      </c>
      <c r="Q8">
        <v>0.5</v>
      </c>
      <c r="R8">
        <v>0.5</v>
      </c>
      <c r="S8">
        <v>0.5</v>
      </c>
      <c r="T8">
        <v>0.5</v>
      </c>
      <c r="U8">
        <v>0.5</v>
      </c>
      <c r="V8">
        <v>0.5</v>
      </c>
      <c r="W8">
        <v>0.5</v>
      </c>
      <c r="X8">
        <v>0.5</v>
      </c>
      <c r="Y8">
        <v>0.5</v>
      </c>
      <c r="Z8">
        <v>0.5</v>
      </c>
      <c r="AA8">
        <v>0.5</v>
      </c>
      <c r="AB8">
        <v>0.5</v>
      </c>
      <c r="AC8">
        <v>0.5</v>
      </c>
      <c r="AD8">
        <v>0.5</v>
      </c>
      <c r="AE8">
        <v>0.5</v>
      </c>
      <c r="AF8">
        <v>0.5</v>
      </c>
      <c r="AG8">
        <v>0.5</v>
      </c>
      <c r="AH8">
        <v>0.5</v>
      </c>
      <c r="AI8">
        <v>0.5</v>
      </c>
      <c r="AJ8">
        <v>0.5</v>
      </c>
      <c r="AK8">
        <v>0.5</v>
      </c>
      <c r="AL8">
        <v>0.5</v>
      </c>
      <c r="AM8">
        <v>0.5</v>
      </c>
      <c r="AN8">
        <v>0.5</v>
      </c>
      <c r="AO8">
        <v>0.5</v>
      </c>
      <c r="AP8">
        <v>0.5</v>
      </c>
      <c r="AQ8">
        <v>0.5</v>
      </c>
      <c r="AR8">
        <v>0.5</v>
      </c>
      <c r="AS8">
        <v>0.5</v>
      </c>
      <c r="AT8">
        <v>0.5</v>
      </c>
      <c r="AU8">
        <v>0.5</v>
      </c>
      <c r="AV8">
        <v>0.5</v>
      </c>
      <c r="AW8">
        <v>0.5</v>
      </c>
    </row>
    <row r="9" spans="1:49" x14ac:dyDescent="0.25">
      <c r="A9" t="s">
        <v>728</v>
      </c>
      <c r="B9" t="s">
        <v>737</v>
      </c>
      <c r="C9">
        <v>2.63764299283482E-2</v>
      </c>
      <c r="D9">
        <v>2.63764299283482E-2</v>
      </c>
      <c r="E9">
        <v>2.6376052800000001E-2</v>
      </c>
      <c r="F9">
        <v>2.7657926499999999E-2</v>
      </c>
      <c r="G9">
        <v>3.0631354400000001E-2</v>
      </c>
      <c r="H9">
        <v>1.8961020299999999E-2</v>
      </c>
      <c r="I9">
        <v>2.2515967599999999E-2</v>
      </c>
      <c r="J9">
        <v>2.4794090099999999E-2</v>
      </c>
      <c r="K9">
        <v>2.4803260099999998E-2</v>
      </c>
      <c r="L9">
        <v>2.1344298099999999E-2</v>
      </c>
      <c r="M9">
        <v>2.0514037799999999E-2</v>
      </c>
      <c r="N9">
        <v>1.7832918100000001E-2</v>
      </c>
      <c r="O9">
        <v>1.7062785099999998E-2</v>
      </c>
      <c r="P9">
        <v>2.0876051E-2</v>
      </c>
      <c r="Q9">
        <v>2.62612279E-2</v>
      </c>
      <c r="R9">
        <v>2.7884551099999998E-2</v>
      </c>
      <c r="S9">
        <v>3.1283042400000002E-2</v>
      </c>
      <c r="T9">
        <v>3.4643493400000003E-2</v>
      </c>
      <c r="U9">
        <v>3.8357417999999997E-2</v>
      </c>
      <c r="V9">
        <v>4.2909894099999998E-2</v>
      </c>
      <c r="W9">
        <v>4.5754841499999997E-2</v>
      </c>
      <c r="X9">
        <v>4.7903768899999997E-2</v>
      </c>
      <c r="Y9">
        <v>4.67496549E-2</v>
      </c>
      <c r="Z9">
        <v>4.5208131800000002E-2</v>
      </c>
      <c r="AA9">
        <v>4.3412920000000001E-2</v>
      </c>
      <c r="AB9">
        <v>4.1662901500000002E-2</v>
      </c>
      <c r="AC9">
        <v>4.0174928899999997E-2</v>
      </c>
      <c r="AD9">
        <v>3.9176773900000003E-2</v>
      </c>
      <c r="AE9">
        <v>3.8578401200000001E-2</v>
      </c>
      <c r="AF9">
        <v>3.8291672899999997E-2</v>
      </c>
      <c r="AG9">
        <v>3.8160227900000003E-2</v>
      </c>
      <c r="AH9">
        <v>3.8087776400000002E-2</v>
      </c>
      <c r="AI9">
        <v>3.78022181E-2</v>
      </c>
      <c r="AJ9">
        <v>3.7221152600000001E-2</v>
      </c>
      <c r="AK9">
        <v>3.6550030499999997E-2</v>
      </c>
      <c r="AL9">
        <v>3.5822784199999999E-2</v>
      </c>
      <c r="AM9">
        <v>3.5140915000000002E-2</v>
      </c>
      <c r="AN9">
        <v>3.4641245799999998E-2</v>
      </c>
      <c r="AO9">
        <v>3.4283194900000001E-2</v>
      </c>
      <c r="AP9">
        <v>3.4206055700000002E-2</v>
      </c>
      <c r="AQ9">
        <v>3.45317266E-2</v>
      </c>
      <c r="AR9">
        <v>3.5211145300000003E-2</v>
      </c>
      <c r="AS9">
        <v>3.6324750400000001E-2</v>
      </c>
      <c r="AT9">
        <v>3.7713165100000001E-2</v>
      </c>
      <c r="AU9">
        <v>3.92615693E-2</v>
      </c>
      <c r="AV9">
        <v>4.0910503399999999E-2</v>
      </c>
      <c r="AW9">
        <v>4.2812879999999998E-2</v>
      </c>
    </row>
    <row r="10" spans="1:49" x14ac:dyDescent="0.25">
      <c r="A10" t="s">
        <v>729</v>
      </c>
      <c r="B10" t="s">
        <v>720</v>
      </c>
      <c r="C10">
        <v>25</v>
      </c>
      <c r="D10">
        <v>25</v>
      </c>
      <c r="E10">
        <v>25</v>
      </c>
      <c r="F10">
        <v>25</v>
      </c>
      <c r="G10">
        <v>25</v>
      </c>
      <c r="H10">
        <v>25</v>
      </c>
      <c r="I10">
        <v>25</v>
      </c>
      <c r="J10">
        <v>25</v>
      </c>
      <c r="K10">
        <v>25</v>
      </c>
      <c r="L10">
        <v>25</v>
      </c>
      <c r="M10">
        <v>25</v>
      </c>
      <c r="N10">
        <v>25</v>
      </c>
      <c r="O10">
        <v>25</v>
      </c>
      <c r="P10">
        <v>25</v>
      </c>
      <c r="Q10">
        <v>25</v>
      </c>
      <c r="R10">
        <v>25</v>
      </c>
      <c r="S10">
        <v>25</v>
      </c>
      <c r="T10">
        <v>25</v>
      </c>
      <c r="U10">
        <v>25</v>
      </c>
      <c r="V10">
        <v>10</v>
      </c>
      <c r="W10">
        <v>10</v>
      </c>
      <c r="X10">
        <v>10</v>
      </c>
      <c r="Y10">
        <v>10</v>
      </c>
      <c r="Z10">
        <v>10</v>
      </c>
      <c r="AA10">
        <v>10</v>
      </c>
      <c r="AB10">
        <v>10</v>
      </c>
      <c r="AC10">
        <v>10</v>
      </c>
      <c r="AD10">
        <v>10</v>
      </c>
      <c r="AE10">
        <v>10</v>
      </c>
      <c r="AF10">
        <v>10</v>
      </c>
      <c r="AG10">
        <v>10</v>
      </c>
      <c r="AH10">
        <v>10</v>
      </c>
      <c r="AI10">
        <v>10</v>
      </c>
      <c r="AJ10">
        <v>10</v>
      </c>
      <c r="AK10">
        <v>10</v>
      </c>
      <c r="AL10">
        <v>10</v>
      </c>
      <c r="AM10">
        <v>10</v>
      </c>
      <c r="AN10">
        <v>10</v>
      </c>
      <c r="AO10">
        <v>10</v>
      </c>
      <c r="AP10">
        <v>10</v>
      </c>
      <c r="AQ10">
        <v>10</v>
      </c>
      <c r="AR10">
        <v>10</v>
      </c>
      <c r="AS10">
        <v>10</v>
      </c>
      <c r="AT10">
        <v>10</v>
      </c>
      <c r="AU10">
        <v>10</v>
      </c>
      <c r="AV10">
        <v>10</v>
      </c>
      <c r="AW10">
        <v>10</v>
      </c>
    </row>
    <row r="11" spans="1:49" x14ac:dyDescent="0.25">
      <c r="A11" t="s">
        <v>733</v>
      </c>
      <c r="B11" t="s">
        <v>76</v>
      </c>
      <c r="C11">
        <v>1226094.8497681399</v>
      </c>
      <c r="D11">
        <v>1270695.8031562399</v>
      </c>
      <c r="E11">
        <v>1316919.0319999999</v>
      </c>
      <c r="F11">
        <v>1371584.9609999999</v>
      </c>
      <c r="G11">
        <v>1430252.1189999999</v>
      </c>
      <c r="H11">
        <v>1447016.7250000001</v>
      </c>
      <c r="I11">
        <v>1458992.8259999999</v>
      </c>
      <c r="J11">
        <v>1491708.051</v>
      </c>
      <c r="K11">
        <v>1531422.159</v>
      </c>
      <c r="L11">
        <v>1562809.67</v>
      </c>
      <c r="M11">
        <v>1596005.3</v>
      </c>
      <c r="N11">
        <v>1631066.1429999999</v>
      </c>
      <c r="O11">
        <v>1673378.3389999999</v>
      </c>
      <c r="P11">
        <v>1738285.419</v>
      </c>
      <c r="Q11">
        <v>1819305.4029999999</v>
      </c>
      <c r="R11">
        <v>1910999.281</v>
      </c>
      <c r="S11">
        <v>2021936.632</v>
      </c>
      <c r="T11">
        <v>2138744.3360000001</v>
      </c>
      <c r="U11">
        <v>2255885.6880000001</v>
      </c>
      <c r="V11">
        <v>2383905.4900000002</v>
      </c>
      <c r="W11">
        <v>2515019.7599999998</v>
      </c>
      <c r="X11">
        <v>2647595.719</v>
      </c>
      <c r="Y11">
        <v>2778781.0350000001</v>
      </c>
      <c r="Z11">
        <v>2909556.0380000002</v>
      </c>
      <c r="AA11">
        <v>3042288.3429999999</v>
      </c>
      <c r="AB11">
        <v>3175812.0120000001</v>
      </c>
      <c r="AC11">
        <v>3309390.2349999999</v>
      </c>
      <c r="AD11">
        <v>3443137.96</v>
      </c>
      <c r="AE11">
        <v>3576045.2030000002</v>
      </c>
      <c r="AF11">
        <v>3707621.628</v>
      </c>
      <c r="AG11">
        <v>3838043.5520000001</v>
      </c>
      <c r="AH11">
        <v>3968265.4350000001</v>
      </c>
      <c r="AI11">
        <v>4098611.912</v>
      </c>
      <c r="AJ11">
        <v>4229580.1770000001</v>
      </c>
      <c r="AK11">
        <v>4362212.3600000003</v>
      </c>
      <c r="AL11">
        <v>4498124.5420000004</v>
      </c>
      <c r="AM11">
        <v>4638178.1050000004</v>
      </c>
      <c r="AN11">
        <v>4783981.6859999998</v>
      </c>
      <c r="AO11">
        <v>4935895.8250000002</v>
      </c>
      <c r="AP11">
        <v>5094583.057</v>
      </c>
      <c r="AQ11">
        <v>5261529.0070000002</v>
      </c>
      <c r="AR11">
        <v>5437334.6109999996</v>
      </c>
      <c r="AS11">
        <v>5623201.7050000001</v>
      </c>
      <c r="AT11">
        <v>5820345.4050000003</v>
      </c>
      <c r="AU11">
        <v>6029090.9749999996</v>
      </c>
      <c r="AV11">
        <v>6249966.8300000001</v>
      </c>
      <c r="AW11">
        <v>6485746.9819999998</v>
      </c>
    </row>
    <row r="12" spans="1:49" x14ac:dyDescent="0.25">
      <c r="A12" t="s">
        <v>1340</v>
      </c>
      <c r="B12" t="s">
        <v>723</v>
      </c>
      <c r="C12">
        <v>49901.347388173002</v>
      </c>
      <c r="D12">
        <v>51716.580254768996</v>
      </c>
      <c r="E12">
        <v>53604.402587819997</v>
      </c>
      <c r="F12">
        <v>66381.260916614294</v>
      </c>
      <c r="G12">
        <v>65929.735233806598</v>
      </c>
      <c r="H12">
        <v>73189.041937124304</v>
      </c>
      <c r="I12">
        <v>72912.224694170407</v>
      </c>
      <c r="J12">
        <v>72427.798714093704</v>
      </c>
      <c r="K12">
        <v>64197.740307426902</v>
      </c>
      <c r="L12">
        <v>61790.283988165902</v>
      </c>
      <c r="M12">
        <v>63285.950283609098</v>
      </c>
      <c r="N12">
        <v>72665.789179651401</v>
      </c>
      <c r="O12">
        <v>73401.463705653805</v>
      </c>
      <c r="P12">
        <v>74989.829756736493</v>
      </c>
      <c r="Q12">
        <v>76763.122315098706</v>
      </c>
      <c r="R12">
        <v>77430.469338429495</v>
      </c>
      <c r="S12">
        <v>83355.702359014103</v>
      </c>
      <c r="T12">
        <v>84017.010948718002</v>
      </c>
      <c r="U12">
        <v>85629.855008258193</v>
      </c>
      <c r="V12">
        <v>88036.923315599401</v>
      </c>
      <c r="W12">
        <v>89390.756718263394</v>
      </c>
      <c r="X12">
        <v>91327.479839389096</v>
      </c>
      <c r="Y12">
        <v>95016.875228332297</v>
      </c>
      <c r="Z12">
        <v>99071.9766054754</v>
      </c>
      <c r="AA12">
        <v>103326.557521857</v>
      </c>
      <c r="AB12">
        <v>107501.418413459</v>
      </c>
      <c r="AC12">
        <v>111600.608136685</v>
      </c>
      <c r="AD12">
        <v>115541.987827615</v>
      </c>
      <c r="AE12">
        <v>119406.14524097501</v>
      </c>
      <c r="AF12">
        <v>123240.19424284701</v>
      </c>
      <c r="AG12">
        <v>127108.405469016</v>
      </c>
      <c r="AH12">
        <v>131091.75452686401</v>
      </c>
      <c r="AI12">
        <v>135182.53812732501</v>
      </c>
      <c r="AJ12">
        <v>139423.686569432</v>
      </c>
      <c r="AK12">
        <v>143789.88063228299</v>
      </c>
      <c r="AL12">
        <v>148292.698074429</v>
      </c>
      <c r="AM12">
        <v>152888.60462932999</v>
      </c>
      <c r="AN12">
        <v>157596.48039798901</v>
      </c>
      <c r="AO12">
        <v>162374.015517213</v>
      </c>
      <c r="AP12">
        <v>167159.47386116901</v>
      </c>
      <c r="AQ12">
        <v>171967.957101612</v>
      </c>
      <c r="AR12">
        <v>176755.43371780199</v>
      </c>
      <c r="AS12">
        <v>181438.384467998</v>
      </c>
      <c r="AT12">
        <v>186172.23848965799</v>
      </c>
      <c r="AU12">
        <v>190954.78308288899</v>
      </c>
      <c r="AV12">
        <v>195794.503118589</v>
      </c>
      <c r="AW12">
        <v>200817.47924201001</v>
      </c>
    </row>
    <row r="13" spans="1:49" x14ac:dyDescent="0.25">
      <c r="A13" t="s">
        <v>1342</v>
      </c>
      <c r="B13" t="s">
        <v>724</v>
      </c>
      <c r="C13">
        <v>0.2</v>
      </c>
      <c r="D13">
        <v>0.2</v>
      </c>
      <c r="E13">
        <v>0.2</v>
      </c>
      <c r="F13">
        <v>0.2</v>
      </c>
      <c r="G13">
        <v>0.2</v>
      </c>
      <c r="H13">
        <v>0.2</v>
      </c>
      <c r="I13">
        <v>0.2</v>
      </c>
      <c r="J13">
        <v>0.2</v>
      </c>
      <c r="K13">
        <v>0.2</v>
      </c>
      <c r="L13">
        <v>0.2</v>
      </c>
      <c r="M13">
        <v>0.2</v>
      </c>
      <c r="N13">
        <v>0.2</v>
      </c>
      <c r="O13">
        <v>0.2</v>
      </c>
      <c r="P13">
        <v>0.2</v>
      </c>
      <c r="Q13">
        <v>0.2</v>
      </c>
      <c r="R13">
        <v>0.2</v>
      </c>
      <c r="S13">
        <v>0.2</v>
      </c>
      <c r="T13">
        <v>0.2</v>
      </c>
      <c r="U13">
        <v>0.2</v>
      </c>
      <c r="V13">
        <v>0.2</v>
      </c>
      <c r="W13">
        <v>0.2</v>
      </c>
      <c r="X13">
        <v>0.2</v>
      </c>
      <c r="Y13">
        <v>0.2</v>
      </c>
      <c r="Z13">
        <v>0.2</v>
      </c>
      <c r="AA13">
        <v>0.2</v>
      </c>
      <c r="AB13">
        <v>0.2</v>
      </c>
      <c r="AC13">
        <v>0.2</v>
      </c>
      <c r="AD13">
        <v>0.2</v>
      </c>
      <c r="AE13">
        <v>0.2</v>
      </c>
      <c r="AF13">
        <v>0.2</v>
      </c>
      <c r="AG13">
        <v>0.2</v>
      </c>
      <c r="AH13">
        <v>0.2</v>
      </c>
      <c r="AI13">
        <v>0.2</v>
      </c>
      <c r="AJ13">
        <v>0.2</v>
      </c>
      <c r="AK13">
        <v>0.2</v>
      </c>
      <c r="AL13">
        <v>0.2</v>
      </c>
      <c r="AM13">
        <v>0.2</v>
      </c>
      <c r="AN13">
        <v>0.2</v>
      </c>
      <c r="AO13">
        <v>0.2</v>
      </c>
      <c r="AP13">
        <v>0.2</v>
      </c>
      <c r="AQ13">
        <v>0.2</v>
      </c>
      <c r="AR13">
        <v>0.2</v>
      </c>
      <c r="AS13">
        <v>0.2</v>
      </c>
      <c r="AT13">
        <v>0.2</v>
      </c>
      <c r="AU13">
        <v>0.2</v>
      </c>
      <c r="AV13">
        <v>0.2</v>
      </c>
      <c r="AW13">
        <v>0.2</v>
      </c>
    </row>
    <row r="14" spans="1:49" x14ac:dyDescent="0.25">
      <c r="A14" t="s">
        <v>728</v>
      </c>
      <c r="B14" t="s">
        <v>719</v>
      </c>
      <c r="C14">
        <v>2.63764299283482E-2</v>
      </c>
      <c r="D14">
        <v>2.63764299283482E-2</v>
      </c>
      <c r="E14">
        <v>2.6376052800000001E-2</v>
      </c>
      <c r="F14">
        <v>2.7657926499999999E-2</v>
      </c>
      <c r="G14">
        <v>3.0631354400000001E-2</v>
      </c>
      <c r="H14">
        <v>1.8961020299999999E-2</v>
      </c>
      <c r="I14">
        <v>2.2515967599999999E-2</v>
      </c>
      <c r="J14">
        <v>2.4794090099999999E-2</v>
      </c>
      <c r="K14">
        <v>2.4803260099999998E-2</v>
      </c>
      <c r="L14">
        <v>2.1344298099999999E-2</v>
      </c>
      <c r="M14">
        <v>2.0514037799999999E-2</v>
      </c>
      <c r="N14">
        <v>1.7832918100000001E-2</v>
      </c>
      <c r="O14">
        <v>1.7062785099999998E-2</v>
      </c>
      <c r="P14">
        <v>2.0876051E-2</v>
      </c>
      <c r="Q14">
        <v>2.62612279E-2</v>
      </c>
      <c r="R14">
        <v>2.7884551099999998E-2</v>
      </c>
      <c r="S14">
        <v>3.1283042400000002E-2</v>
      </c>
      <c r="T14">
        <v>3.4643493400000003E-2</v>
      </c>
      <c r="U14">
        <v>3.8357417999999997E-2</v>
      </c>
      <c r="V14">
        <v>4.2909894099999998E-2</v>
      </c>
      <c r="W14">
        <v>4.53082925E-2</v>
      </c>
      <c r="X14">
        <v>4.6911626900000003E-2</v>
      </c>
      <c r="Y14">
        <v>4.5103957299999997E-2</v>
      </c>
      <c r="Z14">
        <v>4.28584303E-2</v>
      </c>
      <c r="AA14">
        <v>4.0391516600000003E-2</v>
      </c>
      <c r="AB14">
        <v>3.8082943399999999E-2</v>
      </c>
      <c r="AC14">
        <v>3.6213770200000002E-2</v>
      </c>
      <c r="AD14">
        <v>3.49657326E-2</v>
      </c>
      <c r="AE14">
        <v>3.43654485E-2</v>
      </c>
      <c r="AF14">
        <v>3.4335681100000001E-2</v>
      </c>
      <c r="AG14">
        <v>3.4701783E-2</v>
      </c>
      <c r="AH14">
        <v>3.5322320499999997E-2</v>
      </c>
      <c r="AI14">
        <v>3.5856477499999997E-2</v>
      </c>
      <c r="AJ14">
        <v>3.61509946E-2</v>
      </c>
      <c r="AK14">
        <v>3.6344337499999997E-2</v>
      </c>
      <c r="AL14">
        <v>3.6413568600000001E-2</v>
      </c>
      <c r="AM14">
        <v>3.64180474E-2</v>
      </c>
      <c r="AN14">
        <v>3.6465829999999998E-2</v>
      </c>
      <c r="AO14">
        <v>3.6505424000000002E-2</v>
      </c>
      <c r="AP14">
        <v>3.6679892499999998E-2</v>
      </c>
      <c r="AQ14">
        <v>3.7126064E-2</v>
      </c>
      <c r="AR14">
        <v>3.7818456200000003E-2</v>
      </c>
      <c r="AS14">
        <v>3.8867108999999997E-2</v>
      </c>
      <c r="AT14">
        <v>4.01361514E-2</v>
      </c>
      <c r="AU14">
        <v>4.1528964199999997E-2</v>
      </c>
      <c r="AV14">
        <v>4.3002592499999999E-2</v>
      </c>
      <c r="AW14">
        <v>4.4719729799999997E-2</v>
      </c>
    </row>
    <row r="15" spans="1:49" x14ac:dyDescent="0.25">
      <c r="A15" t="s">
        <v>1341</v>
      </c>
      <c r="B15" t="s">
        <v>725</v>
      </c>
      <c r="C15">
        <v>6</v>
      </c>
      <c r="D15">
        <v>6</v>
      </c>
      <c r="E15">
        <v>6</v>
      </c>
      <c r="F15">
        <v>6</v>
      </c>
      <c r="G15">
        <v>6</v>
      </c>
      <c r="H15">
        <v>6</v>
      </c>
      <c r="I15">
        <v>6</v>
      </c>
      <c r="J15">
        <v>6</v>
      </c>
      <c r="K15">
        <v>6</v>
      </c>
      <c r="L15">
        <v>6</v>
      </c>
      <c r="M15">
        <v>6</v>
      </c>
      <c r="N15">
        <v>6</v>
      </c>
      <c r="O15">
        <v>6</v>
      </c>
      <c r="P15">
        <v>6</v>
      </c>
      <c r="Q15">
        <v>6</v>
      </c>
      <c r="R15">
        <v>6</v>
      </c>
      <c r="S15">
        <v>6</v>
      </c>
      <c r="T15">
        <v>6</v>
      </c>
      <c r="U15">
        <v>6</v>
      </c>
      <c r="V15">
        <v>6</v>
      </c>
      <c r="W15">
        <v>6</v>
      </c>
      <c r="X15">
        <v>6</v>
      </c>
      <c r="Y15">
        <v>6</v>
      </c>
      <c r="Z15">
        <v>6</v>
      </c>
      <c r="AA15">
        <v>6</v>
      </c>
      <c r="AB15">
        <v>6</v>
      </c>
      <c r="AC15">
        <v>6</v>
      </c>
      <c r="AD15">
        <v>6</v>
      </c>
      <c r="AE15">
        <v>6</v>
      </c>
      <c r="AF15">
        <v>6</v>
      </c>
      <c r="AG15">
        <v>6</v>
      </c>
      <c r="AH15">
        <v>6</v>
      </c>
      <c r="AI15">
        <v>6</v>
      </c>
      <c r="AJ15">
        <v>6</v>
      </c>
      <c r="AK15">
        <v>6</v>
      </c>
      <c r="AL15">
        <v>6</v>
      </c>
      <c r="AM15">
        <v>6</v>
      </c>
      <c r="AN15">
        <v>6</v>
      </c>
      <c r="AO15">
        <v>6</v>
      </c>
      <c r="AP15">
        <v>6</v>
      </c>
      <c r="AQ15">
        <v>6</v>
      </c>
      <c r="AR15">
        <v>6</v>
      </c>
      <c r="AS15">
        <v>6</v>
      </c>
      <c r="AT15">
        <v>6</v>
      </c>
      <c r="AU15">
        <v>6</v>
      </c>
      <c r="AV15">
        <v>6</v>
      </c>
      <c r="AW15">
        <v>6</v>
      </c>
    </row>
    <row r="16" spans="1:49" x14ac:dyDescent="0.25">
      <c r="A16" t="s">
        <v>733</v>
      </c>
      <c r="B16" t="s">
        <v>721</v>
      </c>
      <c r="C16">
        <v>1226094.8497681399</v>
      </c>
      <c r="D16">
        <v>1270695.8031562399</v>
      </c>
      <c r="E16">
        <v>1316919.0319999999</v>
      </c>
      <c r="F16">
        <v>1371584.9609999999</v>
      </c>
      <c r="G16">
        <v>1430252.1189999999</v>
      </c>
      <c r="H16">
        <v>1447016.7250000001</v>
      </c>
      <c r="I16">
        <v>1458992.8259999999</v>
      </c>
      <c r="J16">
        <v>1491708.051</v>
      </c>
      <c r="K16">
        <v>1531422.159</v>
      </c>
      <c r="L16">
        <v>1562809.67</v>
      </c>
      <c r="M16">
        <v>1596005.3</v>
      </c>
      <c r="N16">
        <v>1631066.1429999999</v>
      </c>
      <c r="O16">
        <v>1673378.3389999999</v>
      </c>
      <c r="P16">
        <v>1738285.419</v>
      </c>
      <c r="Q16">
        <v>1819305.4029999999</v>
      </c>
      <c r="R16">
        <v>1910999.281</v>
      </c>
      <c r="S16">
        <v>2021936.632</v>
      </c>
      <c r="T16">
        <v>2138744.3360000001</v>
      </c>
      <c r="U16">
        <v>2255885.6880000001</v>
      </c>
      <c r="V16">
        <v>2383905.4900000002</v>
      </c>
      <c r="W16">
        <v>2513478.747</v>
      </c>
      <c r="X16">
        <v>2641853.6490000002</v>
      </c>
      <c r="Y16">
        <v>2767745.8870000001</v>
      </c>
      <c r="Z16">
        <v>2892448.2069999999</v>
      </c>
      <c r="AA16">
        <v>3018560.1710000001</v>
      </c>
      <c r="AB16">
        <v>3145216.5720000002</v>
      </c>
      <c r="AC16">
        <v>3272071.9580000001</v>
      </c>
      <c r="AD16">
        <v>3399319.7340000002</v>
      </c>
      <c r="AE16">
        <v>3526524.2570000002</v>
      </c>
      <c r="AF16">
        <v>3653613.497</v>
      </c>
      <c r="AG16">
        <v>3780967.4279999998</v>
      </c>
      <c r="AH16">
        <v>3909715.8879999998</v>
      </c>
      <c r="AI16">
        <v>4040280.23</v>
      </c>
      <c r="AJ16">
        <v>4173131.9780000001</v>
      </c>
      <c r="AK16">
        <v>4309184.3260000004</v>
      </c>
      <c r="AL16">
        <v>4449872.9019999998</v>
      </c>
      <c r="AM16">
        <v>4595870.7719999999</v>
      </c>
      <c r="AN16">
        <v>4748562.9709999999</v>
      </c>
      <c r="AO16">
        <v>4908072.8559999997</v>
      </c>
      <c r="AP16">
        <v>5074933.8339999998</v>
      </c>
      <c r="AQ16">
        <v>5250486.8279999997</v>
      </c>
      <c r="AR16">
        <v>5435227.3360000001</v>
      </c>
      <c r="AS16">
        <v>5630168.0039999997</v>
      </c>
      <c r="AT16">
        <v>5836344.6500000004</v>
      </c>
      <c r="AU16">
        <v>6053988.5140000004</v>
      </c>
      <c r="AV16">
        <v>6283471.7170000002</v>
      </c>
      <c r="AW16">
        <v>6527420.875</v>
      </c>
    </row>
    <row r="17" spans="1:49" x14ac:dyDescent="0.25">
      <c r="A17" t="s">
        <v>1345</v>
      </c>
      <c r="B17" t="s">
        <v>736</v>
      </c>
      <c r="C17">
        <v>49901.347388173002</v>
      </c>
      <c r="D17">
        <v>51716.580254768996</v>
      </c>
      <c r="E17">
        <v>53604.402587819997</v>
      </c>
      <c r="F17">
        <v>66381.260916614294</v>
      </c>
      <c r="G17">
        <v>65929.735233806598</v>
      </c>
      <c r="H17">
        <v>73189.041937124304</v>
      </c>
      <c r="I17">
        <v>72912.224694170407</v>
      </c>
      <c r="J17">
        <v>72427.798714093704</v>
      </c>
      <c r="K17">
        <v>64197.740307426902</v>
      </c>
      <c r="L17">
        <v>61790.283988165902</v>
      </c>
      <c r="M17">
        <v>63285.950283609098</v>
      </c>
      <c r="N17">
        <v>72665.789179651401</v>
      </c>
      <c r="O17">
        <v>73401.463705653805</v>
      </c>
      <c r="P17">
        <v>74989.829756736493</v>
      </c>
      <c r="Q17">
        <v>76763.122315098706</v>
      </c>
      <c r="R17">
        <v>77430.469338429495</v>
      </c>
      <c r="S17">
        <v>83355.702359014103</v>
      </c>
      <c r="T17">
        <v>84017.010948718002</v>
      </c>
      <c r="U17">
        <v>85629.855008258193</v>
      </c>
      <c r="V17">
        <v>88036.923315599401</v>
      </c>
      <c r="W17">
        <v>89489.249668775199</v>
      </c>
      <c r="X17">
        <v>91567.236330116095</v>
      </c>
      <c r="Y17">
        <v>95306.061028118798</v>
      </c>
      <c r="Z17">
        <v>99352.329991356004</v>
      </c>
      <c r="AA17">
        <v>103570.73962236699</v>
      </c>
      <c r="AB17">
        <v>107695.42443330601</v>
      </c>
      <c r="AC17">
        <v>111738.589026291</v>
      </c>
      <c r="AD17">
        <v>115636.571517185</v>
      </c>
      <c r="AE17">
        <v>119448.360655841</v>
      </c>
      <c r="AF17">
        <v>123240.836447621</v>
      </c>
      <c r="AG17">
        <v>127090.027634927</v>
      </c>
      <c r="AH17">
        <v>131076.01119044801</v>
      </c>
      <c r="AI17">
        <v>135187.812584342</v>
      </c>
      <c r="AJ17">
        <v>139463.63095217399</v>
      </c>
      <c r="AK17">
        <v>143871.91597239501</v>
      </c>
      <c r="AL17">
        <v>148416.03766059101</v>
      </c>
      <c r="AM17">
        <v>153043.71521179599</v>
      </c>
      <c r="AN17">
        <v>157781.347648581</v>
      </c>
      <c r="AO17">
        <v>162563.60957905999</v>
      </c>
      <c r="AP17">
        <v>167322.77925830599</v>
      </c>
      <c r="AQ17">
        <v>172077.51786427599</v>
      </c>
      <c r="AR17">
        <v>176787.13416029001</v>
      </c>
      <c r="AS17">
        <v>181381.581254711</v>
      </c>
      <c r="AT17">
        <v>186026.260204194</v>
      </c>
      <c r="AU17">
        <v>190718.595182613</v>
      </c>
      <c r="AV17">
        <v>195473.42593705101</v>
      </c>
      <c r="AW17">
        <v>200422.28238271599</v>
      </c>
    </row>
    <row r="18" spans="1:49" x14ac:dyDescent="0.25">
      <c r="A18" t="s">
        <v>1342</v>
      </c>
      <c r="B18" t="s">
        <v>724</v>
      </c>
      <c r="C18">
        <v>0.2</v>
      </c>
      <c r="D18">
        <v>0.2</v>
      </c>
      <c r="E18">
        <v>0.2</v>
      </c>
      <c r="F18">
        <v>0.2</v>
      </c>
      <c r="G18">
        <v>0.2</v>
      </c>
      <c r="H18">
        <v>0.2</v>
      </c>
      <c r="I18">
        <v>0.2</v>
      </c>
      <c r="J18">
        <v>0.2</v>
      </c>
      <c r="K18">
        <v>0.2</v>
      </c>
      <c r="L18">
        <v>0.2</v>
      </c>
      <c r="M18">
        <v>0.2</v>
      </c>
      <c r="N18">
        <v>0.2</v>
      </c>
      <c r="O18">
        <v>0.2</v>
      </c>
      <c r="P18">
        <v>0.2</v>
      </c>
      <c r="Q18">
        <v>0.2</v>
      </c>
      <c r="R18">
        <v>0.2</v>
      </c>
      <c r="S18">
        <v>0.2</v>
      </c>
      <c r="T18">
        <v>0.2</v>
      </c>
      <c r="U18">
        <v>0.2</v>
      </c>
      <c r="V18">
        <v>0.2</v>
      </c>
      <c r="W18">
        <v>0.2</v>
      </c>
      <c r="X18">
        <v>0.2</v>
      </c>
      <c r="Y18">
        <v>0.2</v>
      </c>
      <c r="Z18">
        <v>0.2</v>
      </c>
      <c r="AA18">
        <v>0.2</v>
      </c>
      <c r="AB18">
        <v>0.2</v>
      </c>
      <c r="AC18">
        <v>0.2</v>
      </c>
      <c r="AD18">
        <v>0.2</v>
      </c>
      <c r="AE18">
        <v>0.2</v>
      </c>
      <c r="AF18">
        <v>0.2</v>
      </c>
      <c r="AG18">
        <v>0.2</v>
      </c>
      <c r="AH18">
        <v>0.2</v>
      </c>
      <c r="AI18">
        <v>0.2</v>
      </c>
      <c r="AJ18">
        <v>0.2</v>
      </c>
      <c r="AK18">
        <v>0.2</v>
      </c>
      <c r="AL18">
        <v>0.2</v>
      </c>
      <c r="AM18">
        <v>0.2</v>
      </c>
      <c r="AN18">
        <v>0.2</v>
      </c>
      <c r="AO18">
        <v>0.2</v>
      </c>
      <c r="AP18">
        <v>0.2</v>
      </c>
      <c r="AQ18">
        <v>0.2</v>
      </c>
      <c r="AR18">
        <v>0.2</v>
      </c>
      <c r="AS18">
        <v>0.2</v>
      </c>
      <c r="AT18">
        <v>0.2</v>
      </c>
      <c r="AU18">
        <v>0.2</v>
      </c>
      <c r="AV18">
        <v>0.2</v>
      </c>
      <c r="AW18">
        <v>0.2</v>
      </c>
    </row>
    <row r="19" spans="1:49" x14ac:dyDescent="0.25">
      <c r="A19" t="s">
        <v>728</v>
      </c>
      <c r="B19" t="s">
        <v>737</v>
      </c>
      <c r="C19">
        <v>2.63764299283482E-2</v>
      </c>
      <c r="D19">
        <v>2.63764299283482E-2</v>
      </c>
      <c r="E19">
        <v>2.6376052800000001E-2</v>
      </c>
      <c r="F19">
        <v>2.7657926499999999E-2</v>
      </c>
      <c r="G19">
        <v>3.0631354400000001E-2</v>
      </c>
      <c r="H19">
        <v>1.8961020299999999E-2</v>
      </c>
      <c r="I19">
        <v>2.2515967599999999E-2</v>
      </c>
      <c r="J19">
        <v>2.4794090099999999E-2</v>
      </c>
      <c r="K19">
        <v>2.4803260099999998E-2</v>
      </c>
      <c r="L19">
        <v>2.1344298099999999E-2</v>
      </c>
      <c r="M19">
        <v>2.0514037799999999E-2</v>
      </c>
      <c r="N19">
        <v>1.7832918100000001E-2</v>
      </c>
      <c r="O19">
        <v>1.7062785099999998E-2</v>
      </c>
      <c r="P19">
        <v>2.0876051E-2</v>
      </c>
      <c r="Q19">
        <v>2.62612279E-2</v>
      </c>
      <c r="R19">
        <v>2.7884551099999998E-2</v>
      </c>
      <c r="S19">
        <v>3.1283042400000002E-2</v>
      </c>
      <c r="T19">
        <v>3.4643493400000003E-2</v>
      </c>
      <c r="U19">
        <v>3.8357417999999997E-2</v>
      </c>
      <c r="V19">
        <v>4.2909894099999998E-2</v>
      </c>
      <c r="W19">
        <v>4.5754841499999997E-2</v>
      </c>
      <c r="X19">
        <v>4.7903768899999997E-2</v>
      </c>
      <c r="Y19">
        <v>4.67496549E-2</v>
      </c>
      <c r="Z19">
        <v>4.5208131800000002E-2</v>
      </c>
      <c r="AA19">
        <v>4.3412920000000001E-2</v>
      </c>
      <c r="AB19">
        <v>4.1662901500000002E-2</v>
      </c>
      <c r="AC19">
        <v>4.0174928899999997E-2</v>
      </c>
      <c r="AD19">
        <v>3.9176773900000003E-2</v>
      </c>
      <c r="AE19">
        <v>3.8578401200000001E-2</v>
      </c>
      <c r="AF19">
        <v>3.8291672899999997E-2</v>
      </c>
      <c r="AG19">
        <v>3.8160227900000003E-2</v>
      </c>
      <c r="AH19">
        <v>3.8087776400000002E-2</v>
      </c>
      <c r="AI19">
        <v>3.78022181E-2</v>
      </c>
      <c r="AJ19">
        <v>3.7221152600000001E-2</v>
      </c>
      <c r="AK19">
        <v>3.6550030499999997E-2</v>
      </c>
      <c r="AL19">
        <v>3.5822784199999999E-2</v>
      </c>
      <c r="AM19">
        <v>3.5140915000000002E-2</v>
      </c>
      <c r="AN19">
        <v>3.4641245799999998E-2</v>
      </c>
      <c r="AO19">
        <v>3.4283194900000001E-2</v>
      </c>
      <c r="AP19">
        <v>3.4206055700000002E-2</v>
      </c>
      <c r="AQ19">
        <v>3.45317266E-2</v>
      </c>
      <c r="AR19">
        <v>3.5211145300000003E-2</v>
      </c>
      <c r="AS19">
        <v>3.6324750400000001E-2</v>
      </c>
      <c r="AT19">
        <v>3.7713165100000001E-2</v>
      </c>
      <c r="AU19">
        <v>3.92615693E-2</v>
      </c>
      <c r="AV19">
        <v>4.0910503399999999E-2</v>
      </c>
      <c r="AW19">
        <v>4.2812879999999998E-2</v>
      </c>
    </row>
    <row r="20" spans="1:49" x14ac:dyDescent="0.25">
      <c r="A20" t="s">
        <v>1341</v>
      </c>
      <c r="B20" t="s">
        <v>725</v>
      </c>
      <c r="C20">
        <v>6</v>
      </c>
      <c r="D20">
        <v>6</v>
      </c>
      <c r="E20">
        <v>6</v>
      </c>
      <c r="F20">
        <v>6</v>
      </c>
      <c r="G20">
        <v>6</v>
      </c>
      <c r="H20">
        <v>6</v>
      </c>
      <c r="I20">
        <v>6</v>
      </c>
      <c r="J20">
        <v>6</v>
      </c>
      <c r="K20">
        <v>6</v>
      </c>
      <c r="L20">
        <v>6</v>
      </c>
      <c r="M20">
        <v>6</v>
      </c>
      <c r="N20">
        <v>6</v>
      </c>
      <c r="O20">
        <v>6</v>
      </c>
      <c r="P20">
        <v>6</v>
      </c>
      <c r="Q20">
        <v>6</v>
      </c>
      <c r="R20">
        <v>6</v>
      </c>
      <c r="S20">
        <v>6</v>
      </c>
      <c r="T20">
        <v>6</v>
      </c>
      <c r="U20">
        <v>6</v>
      </c>
      <c r="V20">
        <v>6</v>
      </c>
      <c r="W20">
        <v>6</v>
      </c>
      <c r="X20">
        <v>6</v>
      </c>
      <c r="Y20">
        <v>6</v>
      </c>
      <c r="Z20">
        <v>6</v>
      </c>
      <c r="AA20">
        <v>6</v>
      </c>
      <c r="AB20">
        <v>6</v>
      </c>
      <c r="AC20">
        <v>6</v>
      </c>
      <c r="AD20">
        <v>6</v>
      </c>
      <c r="AE20">
        <v>6</v>
      </c>
      <c r="AF20">
        <v>6</v>
      </c>
      <c r="AG20">
        <v>6</v>
      </c>
      <c r="AH20">
        <v>6</v>
      </c>
      <c r="AI20">
        <v>6</v>
      </c>
      <c r="AJ20">
        <v>6</v>
      </c>
      <c r="AK20">
        <v>6</v>
      </c>
      <c r="AL20">
        <v>6</v>
      </c>
      <c r="AM20">
        <v>6</v>
      </c>
      <c r="AN20">
        <v>6</v>
      </c>
      <c r="AO20">
        <v>6</v>
      </c>
      <c r="AP20">
        <v>6</v>
      </c>
      <c r="AQ20">
        <v>6</v>
      </c>
      <c r="AR20">
        <v>6</v>
      </c>
      <c r="AS20">
        <v>6</v>
      </c>
      <c r="AT20">
        <v>6</v>
      </c>
      <c r="AU20">
        <v>6</v>
      </c>
      <c r="AV20">
        <v>6</v>
      </c>
      <c r="AW20">
        <v>6</v>
      </c>
    </row>
    <row r="21" spans="1:49" x14ac:dyDescent="0.25">
      <c r="A21" t="s">
        <v>733</v>
      </c>
      <c r="B21" t="s">
        <v>76</v>
      </c>
      <c r="C21">
        <v>1226094.8497681399</v>
      </c>
      <c r="D21">
        <v>1270695.8031562399</v>
      </c>
      <c r="E21">
        <v>1316919.0319999999</v>
      </c>
      <c r="F21">
        <v>1371584.9609999999</v>
      </c>
      <c r="G21">
        <v>1430252.1189999999</v>
      </c>
      <c r="H21">
        <v>1447016.7250000001</v>
      </c>
      <c r="I21">
        <v>1458992.8259999999</v>
      </c>
      <c r="J21">
        <v>1491708.051</v>
      </c>
      <c r="K21">
        <v>1531422.159</v>
      </c>
      <c r="L21">
        <v>1562809.67</v>
      </c>
      <c r="M21">
        <v>1596005.3</v>
      </c>
      <c r="N21">
        <v>1631066.1429999999</v>
      </c>
      <c r="O21">
        <v>1673378.3389999999</v>
      </c>
      <c r="P21">
        <v>1738285.419</v>
      </c>
      <c r="Q21">
        <v>1819305.4029999999</v>
      </c>
      <c r="R21">
        <v>1910999.281</v>
      </c>
      <c r="S21">
        <v>2021936.632</v>
      </c>
      <c r="T21">
        <v>2138744.3360000001</v>
      </c>
      <c r="U21">
        <v>2255885.6880000001</v>
      </c>
      <c r="V21">
        <v>2383905.4900000002</v>
      </c>
      <c r="W21">
        <v>2515019.7599999998</v>
      </c>
      <c r="X21">
        <v>2647595.719</v>
      </c>
      <c r="Y21">
        <v>2778781.0350000001</v>
      </c>
      <c r="Z21">
        <v>2909556.0380000002</v>
      </c>
      <c r="AA21">
        <v>3042288.3429999999</v>
      </c>
      <c r="AB21">
        <v>3175812.0120000001</v>
      </c>
      <c r="AC21">
        <v>3309390.2349999999</v>
      </c>
      <c r="AD21">
        <v>3443137.96</v>
      </c>
      <c r="AE21">
        <v>3576045.2030000002</v>
      </c>
      <c r="AF21">
        <v>3707621.628</v>
      </c>
      <c r="AG21">
        <v>3838043.5520000001</v>
      </c>
      <c r="AH21">
        <v>3968265.4350000001</v>
      </c>
      <c r="AI21">
        <v>4098611.912</v>
      </c>
      <c r="AJ21">
        <v>4229580.1770000001</v>
      </c>
      <c r="AK21">
        <v>4362212.3600000003</v>
      </c>
      <c r="AL21">
        <v>4498124.5420000004</v>
      </c>
      <c r="AM21">
        <v>4638178.1050000004</v>
      </c>
      <c r="AN21">
        <v>4783981.6859999998</v>
      </c>
      <c r="AO21">
        <v>4935895.8250000002</v>
      </c>
      <c r="AP21">
        <v>5094583.057</v>
      </c>
      <c r="AQ21">
        <v>5261529.0070000002</v>
      </c>
      <c r="AR21">
        <v>5437334.6109999996</v>
      </c>
      <c r="AS21">
        <v>5623201.7050000001</v>
      </c>
      <c r="AT21">
        <v>5820345.4050000003</v>
      </c>
      <c r="AU21">
        <v>6029090.9749999996</v>
      </c>
      <c r="AV21">
        <v>6249966.8300000001</v>
      </c>
      <c r="AW21">
        <v>6485746.9819999998</v>
      </c>
    </row>
    <row r="22" spans="1:49" x14ac:dyDescent="0.25">
      <c r="A22" t="s">
        <v>1194</v>
      </c>
      <c r="B22" t="s">
        <v>1120</v>
      </c>
      <c r="C22">
        <v>406204372502.08698</v>
      </c>
      <c r="D22">
        <v>412726115093.13501</v>
      </c>
      <c r="E22">
        <v>419352566400</v>
      </c>
      <c r="F22">
        <v>416641821800</v>
      </c>
      <c r="G22">
        <v>411353654100</v>
      </c>
      <c r="H22">
        <v>409403089000</v>
      </c>
      <c r="I22">
        <v>406937447800</v>
      </c>
      <c r="J22">
        <v>402230310500</v>
      </c>
      <c r="K22">
        <v>395606776400</v>
      </c>
      <c r="L22">
        <v>390367802400</v>
      </c>
      <c r="M22">
        <v>386180727800</v>
      </c>
      <c r="N22">
        <v>383838215200</v>
      </c>
      <c r="O22">
        <v>382358106600</v>
      </c>
      <c r="P22">
        <v>378573764000</v>
      </c>
      <c r="Q22">
        <v>371889708800</v>
      </c>
      <c r="R22">
        <v>364981001500</v>
      </c>
      <c r="S22">
        <v>356770884000</v>
      </c>
      <c r="T22">
        <v>348032929000</v>
      </c>
      <c r="U22">
        <v>344232929300</v>
      </c>
      <c r="V22">
        <v>339998145300</v>
      </c>
      <c r="W22">
        <v>334689393200</v>
      </c>
      <c r="X22">
        <v>328746250800</v>
      </c>
      <c r="Y22">
        <v>323659021700</v>
      </c>
      <c r="Z22">
        <v>318842911600</v>
      </c>
      <c r="AA22">
        <v>314466040700</v>
      </c>
      <c r="AB22">
        <v>310585931200</v>
      </c>
      <c r="AC22">
        <v>307110771200</v>
      </c>
      <c r="AD22">
        <v>303897327600</v>
      </c>
      <c r="AE22">
        <v>300914634800</v>
      </c>
      <c r="AF22">
        <v>298150469600</v>
      </c>
      <c r="AG22">
        <v>295567732100</v>
      </c>
      <c r="AH22">
        <v>293176637100</v>
      </c>
      <c r="AI22">
        <v>290966485100</v>
      </c>
      <c r="AJ22">
        <v>288872958400</v>
      </c>
      <c r="AK22">
        <v>286894657800</v>
      </c>
      <c r="AL22">
        <v>284991598200</v>
      </c>
      <c r="AM22">
        <v>283144223800</v>
      </c>
      <c r="AN22">
        <v>281277101600</v>
      </c>
      <c r="AO22">
        <v>279388406700</v>
      </c>
      <c r="AP22">
        <v>277471495800</v>
      </c>
      <c r="AQ22">
        <v>275548937900</v>
      </c>
      <c r="AR22">
        <v>273604738500</v>
      </c>
      <c r="AS22">
        <v>271682477000</v>
      </c>
      <c r="AT22">
        <v>269697303500</v>
      </c>
      <c r="AU22">
        <v>267648623000</v>
      </c>
      <c r="AV22">
        <v>265545767900</v>
      </c>
      <c r="AW22">
        <v>263542334900</v>
      </c>
    </row>
    <row r="23" spans="1:49" x14ac:dyDescent="0.25">
      <c r="A23" t="s">
        <v>1195</v>
      </c>
      <c r="B23" t="s">
        <v>1121</v>
      </c>
      <c r="C23">
        <v>5768506439.4890003</v>
      </c>
      <c r="D23">
        <v>5861121676.2512703</v>
      </c>
      <c r="E23">
        <v>5955223881</v>
      </c>
      <c r="F23">
        <v>5811556369</v>
      </c>
      <c r="G23">
        <v>5659813572</v>
      </c>
      <c r="H23">
        <v>5505735624</v>
      </c>
      <c r="I23">
        <v>5378065731</v>
      </c>
      <c r="J23">
        <v>5249482901</v>
      </c>
      <c r="K23">
        <v>5105141954</v>
      </c>
      <c r="L23">
        <v>4946075206</v>
      </c>
      <c r="M23">
        <v>4791275391</v>
      </c>
      <c r="N23">
        <v>4656519444</v>
      </c>
      <c r="O23">
        <v>4556653276</v>
      </c>
      <c r="P23">
        <v>4475861342</v>
      </c>
      <c r="Q23">
        <v>4386883390</v>
      </c>
      <c r="R23">
        <v>4264034188</v>
      </c>
      <c r="S23">
        <v>4132880031</v>
      </c>
      <c r="T23">
        <v>3985101748</v>
      </c>
      <c r="U23">
        <v>3831375815</v>
      </c>
      <c r="V23">
        <v>3662619308</v>
      </c>
      <c r="W23">
        <v>3498788037</v>
      </c>
      <c r="X23">
        <v>3341151334</v>
      </c>
      <c r="Y23">
        <v>3196412839</v>
      </c>
      <c r="Z23">
        <v>3069936319</v>
      </c>
      <c r="AA23">
        <v>2959045404</v>
      </c>
      <c r="AB23">
        <v>2860738616</v>
      </c>
      <c r="AC23">
        <v>2772106781</v>
      </c>
      <c r="AD23">
        <v>2690982301</v>
      </c>
      <c r="AE23">
        <v>2615797200</v>
      </c>
      <c r="AF23">
        <v>2545424540</v>
      </c>
      <c r="AG23">
        <v>2479070860</v>
      </c>
      <c r="AH23">
        <v>2416233526</v>
      </c>
      <c r="AI23">
        <v>2356391444</v>
      </c>
      <c r="AJ23">
        <v>2299137028</v>
      </c>
      <c r="AK23">
        <v>2244211733</v>
      </c>
      <c r="AL23">
        <v>2191342135</v>
      </c>
      <c r="AM23">
        <v>2140272985</v>
      </c>
      <c r="AN23">
        <v>2090706013</v>
      </c>
      <c r="AO23">
        <v>2042027707</v>
      </c>
      <c r="AP23">
        <v>1993955218</v>
      </c>
      <c r="AQ23">
        <v>1946481314</v>
      </c>
      <c r="AR23">
        <v>1899623943</v>
      </c>
      <c r="AS23">
        <v>1853380816</v>
      </c>
      <c r="AT23">
        <v>1807582571</v>
      </c>
      <c r="AU23">
        <v>1762147315</v>
      </c>
      <c r="AV23">
        <v>1717092395</v>
      </c>
      <c r="AW23">
        <v>1672997258</v>
      </c>
    </row>
    <row r="24" spans="1:49" x14ac:dyDescent="0.25">
      <c r="A24" t="s">
        <v>1196</v>
      </c>
      <c r="B24" t="s">
        <v>1122</v>
      </c>
      <c r="C24">
        <v>87058234261.268997</v>
      </c>
      <c r="D24">
        <v>88455982372.117401</v>
      </c>
      <c r="E24">
        <v>89876171780</v>
      </c>
      <c r="F24">
        <v>86426058660</v>
      </c>
      <c r="G24">
        <v>80339805000</v>
      </c>
      <c r="H24">
        <v>82434609220</v>
      </c>
      <c r="I24">
        <v>76293454270</v>
      </c>
      <c r="J24">
        <v>70822740530</v>
      </c>
      <c r="K24">
        <v>66807061470</v>
      </c>
      <c r="L24">
        <v>65126773120</v>
      </c>
      <c r="M24">
        <v>63824120030</v>
      </c>
      <c r="N24">
        <v>64564219030</v>
      </c>
      <c r="O24">
        <v>64399090360</v>
      </c>
      <c r="P24">
        <v>61795531710</v>
      </c>
      <c r="Q24">
        <v>58610678230</v>
      </c>
      <c r="R24">
        <v>58532954480</v>
      </c>
      <c r="S24">
        <v>56824442630</v>
      </c>
      <c r="T24">
        <v>55703714570</v>
      </c>
      <c r="U24">
        <v>55217495190</v>
      </c>
      <c r="V24">
        <v>54576374110</v>
      </c>
      <c r="W24">
        <v>53338072680</v>
      </c>
      <c r="X24">
        <v>51737625200</v>
      </c>
      <c r="Y24">
        <v>49878403420</v>
      </c>
      <c r="Z24">
        <v>48305817120</v>
      </c>
      <c r="AA24">
        <v>46965451890</v>
      </c>
      <c r="AB24">
        <v>45815001890</v>
      </c>
      <c r="AC24">
        <v>44776710250</v>
      </c>
      <c r="AD24">
        <v>43743223050</v>
      </c>
      <c r="AE24">
        <v>42734042150</v>
      </c>
      <c r="AF24">
        <v>41748232240</v>
      </c>
      <c r="AG24">
        <v>40780800130</v>
      </c>
      <c r="AH24">
        <v>39841430670</v>
      </c>
      <c r="AI24">
        <v>38926422960</v>
      </c>
      <c r="AJ24">
        <v>38033723870</v>
      </c>
      <c r="AK24">
        <v>37169759330</v>
      </c>
      <c r="AL24">
        <v>36325452200</v>
      </c>
      <c r="AM24">
        <v>35500556260</v>
      </c>
      <c r="AN24">
        <v>34574953080</v>
      </c>
      <c r="AO24">
        <v>33641309000</v>
      </c>
      <c r="AP24">
        <v>32710848350</v>
      </c>
      <c r="AQ24">
        <v>31794589110</v>
      </c>
      <c r="AR24">
        <v>30891947930</v>
      </c>
      <c r="AS24">
        <v>30000392330</v>
      </c>
      <c r="AT24">
        <v>29118749460</v>
      </c>
      <c r="AU24">
        <v>28248026160</v>
      </c>
      <c r="AV24">
        <v>27392562140</v>
      </c>
      <c r="AW24">
        <v>26574855030</v>
      </c>
    </row>
    <row r="25" spans="1:49" x14ac:dyDescent="0.25">
      <c r="A25" t="s">
        <v>1197</v>
      </c>
      <c r="B25" t="s">
        <v>1123</v>
      </c>
      <c r="C25">
        <v>132443116379.259</v>
      </c>
      <c r="D25">
        <v>134569533452.668</v>
      </c>
      <c r="E25">
        <v>136730090800</v>
      </c>
      <c r="F25">
        <v>138370275900</v>
      </c>
      <c r="G25">
        <v>142666617300</v>
      </c>
      <c r="H25">
        <v>139391335200</v>
      </c>
      <c r="I25">
        <v>142887393100</v>
      </c>
      <c r="J25">
        <v>147001145900</v>
      </c>
      <c r="K25">
        <v>150475675000</v>
      </c>
      <c r="L25">
        <v>150869961700</v>
      </c>
      <c r="M25">
        <v>150401104900</v>
      </c>
      <c r="N25">
        <v>148064240400</v>
      </c>
      <c r="O25">
        <v>146246412700</v>
      </c>
      <c r="P25">
        <v>148086980200</v>
      </c>
      <c r="Q25">
        <v>151516688800</v>
      </c>
      <c r="R25">
        <v>151024600300</v>
      </c>
      <c r="S25">
        <v>151884607500</v>
      </c>
      <c r="T25">
        <v>151602180900</v>
      </c>
      <c r="U25">
        <v>150134190900</v>
      </c>
      <c r="V25">
        <v>147821189700</v>
      </c>
      <c r="W25">
        <v>146254046800</v>
      </c>
      <c r="X25">
        <v>145153341000</v>
      </c>
      <c r="Y25">
        <v>144047053800</v>
      </c>
      <c r="Z25">
        <v>143339177900</v>
      </c>
      <c r="AA25">
        <v>142917031800</v>
      </c>
      <c r="AB25">
        <v>142660255400</v>
      </c>
      <c r="AC25">
        <v>142541466400</v>
      </c>
      <c r="AD25">
        <v>142640181100</v>
      </c>
      <c r="AE25">
        <v>142881593900</v>
      </c>
      <c r="AF25">
        <v>143219976200</v>
      </c>
      <c r="AG25">
        <v>143642793900</v>
      </c>
      <c r="AH25">
        <v>144131136600</v>
      </c>
      <c r="AI25">
        <v>144635101400</v>
      </c>
      <c r="AJ25">
        <v>145153592000</v>
      </c>
      <c r="AK25">
        <v>145680951600</v>
      </c>
      <c r="AL25">
        <v>146222006800</v>
      </c>
      <c r="AM25">
        <v>146761050300</v>
      </c>
      <c r="AN25">
        <v>147435758700</v>
      </c>
      <c r="AO25">
        <v>148122254000</v>
      </c>
      <c r="AP25">
        <v>148796621100</v>
      </c>
      <c r="AQ25">
        <v>149451245500</v>
      </c>
      <c r="AR25">
        <v>150079817100</v>
      </c>
      <c r="AS25">
        <v>150650989700</v>
      </c>
      <c r="AT25">
        <v>151202664400</v>
      </c>
      <c r="AU25">
        <v>151713570900</v>
      </c>
      <c r="AV25">
        <v>152169301600</v>
      </c>
      <c r="AW25">
        <v>152629568900</v>
      </c>
    </row>
    <row r="26" spans="1:49" x14ac:dyDescent="0.25">
      <c r="A26" t="s">
        <v>1198</v>
      </c>
      <c r="B26" t="s">
        <v>1124</v>
      </c>
      <c r="C26">
        <v>180934515422.069</v>
      </c>
      <c r="D26">
        <v>183839477592.09698</v>
      </c>
      <c r="E26">
        <v>186791079900</v>
      </c>
      <c r="F26">
        <v>186033930900</v>
      </c>
      <c r="G26">
        <v>182687418200</v>
      </c>
      <c r="H26">
        <v>182071409000</v>
      </c>
      <c r="I26">
        <v>182378534800</v>
      </c>
      <c r="J26">
        <v>179156941200</v>
      </c>
      <c r="K26">
        <v>173218898000</v>
      </c>
      <c r="L26">
        <v>169424992400</v>
      </c>
      <c r="M26">
        <v>167164227400</v>
      </c>
      <c r="N26">
        <v>166553236300</v>
      </c>
      <c r="O26">
        <v>167155950300</v>
      </c>
      <c r="P26">
        <v>164215390700</v>
      </c>
      <c r="Q26">
        <v>157375458300</v>
      </c>
      <c r="R26">
        <v>151159412500</v>
      </c>
      <c r="S26">
        <v>143928953800</v>
      </c>
      <c r="T26">
        <v>136741931800</v>
      </c>
      <c r="U26">
        <v>135049867400</v>
      </c>
      <c r="V26">
        <v>133937962200</v>
      </c>
      <c r="W26">
        <v>131598485700</v>
      </c>
      <c r="X26">
        <v>128514133300</v>
      </c>
      <c r="Y26">
        <v>126537151700</v>
      </c>
      <c r="Z26">
        <v>124127980300</v>
      </c>
      <c r="AA26">
        <v>121624511600</v>
      </c>
      <c r="AB26">
        <v>119249935300</v>
      </c>
      <c r="AC26">
        <v>117020487700</v>
      </c>
      <c r="AD26">
        <v>114822941200</v>
      </c>
      <c r="AE26">
        <v>112683201600</v>
      </c>
      <c r="AF26">
        <v>110636836700</v>
      </c>
      <c r="AG26">
        <v>108665067300</v>
      </c>
      <c r="AH26">
        <v>106787836200</v>
      </c>
      <c r="AI26">
        <v>105048569300</v>
      </c>
      <c r="AJ26">
        <v>103386505500</v>
      </c>
      <c r="AK26">
        <v>101799735100</v>
      </c>
      <c r="AL26">
        <v>100252797100</v>
      </c>
      <c r="AM26">
        <v>98742344310</v>
      </c>
      <c r="AN26">
        <v>97175683800</v>
      </c>
      <c r="AO26">
        <v>95582815950</v>
      </c>
      <c r="AP26">
        <v>93970071130</v>
      </c>
      <c r="AQ26">
        <v>92356621990</v>
      </c>
      <c r="AR26">
        <v>90733349510</v>
      </c>
      <c r="AS26">
        <v>89177714220</v>
      </c>
      <c r="AT26">
        <v>87568307110</v>
      </c>
      <c r="AU26">
        <v>85924878620</v>
      </c>
      <c r="AV26">
        <v>84266811770</v>
      </c>
      <c r="AW26">
        <v>82664913740</v>
      </c>
    </row>
    <row r="27" spans="1:49" x14ac:dyDescent="0.25">
      <c r="A27" t="s">
        <v>1199</v>
      </c>
      <c r="B27" t="s">
        <v>1125</v>
      </c>
      <c r="C27">
        <v>7676390.3698923904</v>
      </c>
      <c r="D27">
        <v>7799637.3002798297</v>
      </c>
      <c r="E27">
        <v>7924863</v>
      </c>
      <c r="F27">
        <v>15665679.130000001</v>
      </c>
      <c r="G27">
        <v>89484816.319999903</v>
      </c>
      <c r="H27">
        <v>196087028.5</v>
      </c>
      <c r="I27">
        <v>312601651.10000002</v>
      </c>
      <c r="J27">
        <v>433240907.39999998</v>
      </c>
      <c r="K27">
        <v>560618833.89999998</v>
      </c>
      <c r="L27">
        <v>692908717.10000002</v>
      </c>
      <c r="M27">
        <v>836158669.29999995</v>
      </c>
      <c r="N27">
        <v>991512784.70000005</v>
      </c>
      <c r="O27">
        <v>1162340130</v>
      </c>
      <c r="P27">
        <v>1340900351</v>
      </c>
      <c r="Q27">
        <v>1532568183</v>
      </c>
      <c r="R27">
        <v>1734282942</v>
      </c>
      <c r="S27">
        <v>1964918098</v>
      </c>
      <c r="T27">
        <v>2206444674</v>
      </c>
      <c r="U27">
        <v>2500374682</v>
      </c>
      <c r="V27">
        <v>2818364704</v>
      </c>
      <c r="W27">
        <v>3181838135</v>
      </c>
      <c r="X27">
        <v>3581652171</v>
      </c>
      <c r="Y27">
        <v>4025467184</v>
      </c>
      <c r="Z27">
        <v>4499182523</v>
      </c>
      <c r="AA27">
        <v>4986097891</v>
      </c>
      <c r="AB27">
        <v>5478903532</v>
      </c>
      <c r="AC27">
        <v>5973849669</v>
      </c>
      <c r="AD27">
        <v>6469600455</v>
      </c>
      <c r="AE27">
        <v>6965389059</v>
      </c>
      <c r="AF27">
        <v>7460416571</v>
      </c>
      <c r="AG27">
        <v>7954013343</v>
      </c>
      <c r="AH27">
        <v>8446092389</v>
      </c>
      <c r="AI27">
        <v>8936406224</v>
      </c>
      <c r="AJ27">
        <v>9425087392</v>
      </c>
      <c r="AK27">
        <v>9913135192</v>
      </c>
      <c r="AL27">
        <v>10401537160</v>
      </c>
      <c r="AM27">
        <v>10891210640</v>
      </c>
      <c r="AN27">
        <v>11383400170</v>
      </c>
      <c r="AO27">
        <v>11878798530</v>
      </c>
      <c r="AP27">
        <v>12378078160</v>
      </c>
      <c r="AQ27">
        <v>12882481440</v>
      </c>
      <c r="AR27">
        <v>13392395840</v>
      </c>
      <c r="AS27">
        <v>13908576490</v>
      </c>
      <c r="AT27">
        <v>14432464270</v>
      </c>
      <c r="AU27">
        <v>14965303640</v>
      </c>
      <c r="AV27">
        <v>15508367450</v>
      </c>
      <c r="AW27">
        <v>16062669680</v>
      </c>
    </row>
    <row r="28" spans="1:49" x14ac:dyDescent="0.25">
      <c r="A28" t="s">
        <v>1200</v>
      </c>
      <c r="B28" t="s">
        <v>1126</v>
      </c>
      <c r="C28">
        <v>31175.885823513501</v>
      </c>
      <c r="D28">
        <v>31676.424754536001</v>
      </c>
      <c r="E28">
        <v>32185</v>
      </c>
      <c r="F28">
        <v>61484.927470000002</v>
      </c>
      <c r="G28">
        <v>316979.67119999998</v>
      </c>
      <c r="H28">
        <v>757273.67689999996</v>
      </c>
      <c r="I28">
        <v>1092785.443</v>
      </c>
      <c r="J28">
        <v>1365340.0970000001</v>
      </c>
      <c r="K28">
        <v>1637464.6780000001</v>
      </c>
      <c r="L28">
        <v>2015987.716</v>
      </c>
      <c r="M28">
        <v>2459062.2519999999</v>
      </c>
      <c r="N28">
        <v>3097695.0789999999</v>
      </c>
      <c r="O28">
        <v>3748738.7450000001</v>
      </c>
      <c r="P28">
        <v>4101014.162</v>
      </c>
      <c r="Q28">
        <v>4310346.0650000004</v>
      </c>
      <c r="R28">
        <v>4972228.8109999998</v>
      </c>
      <c r="S28">
        <v>5497689.2790000001</v>
      </c>
      <c r="T28">
        <v>6175624.6160000004</v>
      </c>
      <c r="U28">
        <v>7238601.517</v>
      </c>
      <c r="V28">
        <v>8511805.1500000004</v>
      </c>
      <c r="W28">
        <v>9821801.0820000004</v>
      </c>
      <c r="X28">
        <v>11140790.720000001</v>
      </c>
      <c r="Y28">
        <v>12521193.380000001</v>
      </c>
      <c r="Z28">
        <v>13963358.23</v>
      </c>
      <c r="AA28">
        <v>15423153.689999999</v>
      </c>
      <c r="AB28">
        <v>16893435.899999999</v>
      </c>
      <c r="AC28">
        <v>18347027.469999999</v>
      </c>
      <c r="AD28">
        <v>19716415.629999999</v>
      </c>
      <c r="AE28">
        <v>21016495.359999999</v>
      </c>
      <c r="AF28">
        <v>22252509.690000001</v>
      </c>
      <c r="AG28">
        <v>23420802.170000002</v>
      </c>
      <c r="AH28">
        <v>24533750.609999999</v>
      </c>
      <c r="AI28">
        <v>25600226.879999999</v>
      </c>
      <c r="AJ28">
        <v>26617981.84</v>
      </c>
      <c r="AK28">
        <v>27600021.510000002</v>
      </c>
      <c r="AL28">
        <v>28540324.050000001</v>
      </c>
      <c r="AM28">
        <v>29445689.440000001</v>
      </c>
      <c r="AN28">
        <v>30161319.170000002</v>
      </c>
      <c r="AO28">
        <v>30808251.469999999</v>
      </c>
      <c r="AP28">
        <v>31407594.75</v>
      </c>
      <c r="AQ28">
        <v>31979242.079999998</v>
      </c>
      <c r="AR28">
        <v>32522444.050000001</v>
      </c>
      <c r="AS28">
        <v>33048718.32</v>
      </c>
      <c r="AT28">
        <v>33544344.280000001</v>
      </c>
      <c r="AU28">
        <v>34019437.799999997</v>
      </c>
      <c r="AV28">
        <v>34486853.520000003</v>
      </c>
      <c r="AW28">
        <v>34977881.57</v>
      </c>
    </row>
    <row r="29" spans="1:49" x14ac:dyDescent="0.25">
      <c r="A29" t="s">
        <v>1201</v>
      </c>
      <c r="B29" t="s">
        <v>1127</v>
      </c>
      <c r="C29">
        <v>7645214.4840688799</v>
      </c>
      <c r="D29">
        <v>7767960.8755253004</v>
      </c>
      <c r="E29">
        <v>7892678</v>
      </c>
      <c r="F29">
        <v>15604194.199999999</v>
      </c>
      <c r="G29">
        <v>89167836.650000006</v>
      </c>
      <c r="H29">
        <v>195329754.90000001</v>
      </c>
      <c r="I29">
        <v>311508865.69999999</v>
      </c>
      <c r="J29">
        <v>431875567.30000001</v>
      </c>
      <c r="K29">
        <v>558981369.20000005</v>
      </c>
      <c r="L29">
        <v>690892729.39999998</v>
      </c>
      <c r="M29">
        <v>833699607</v>
      </c>
      <c r="N29">
        <v>988415089.60000002</v>
      </c>
      <c r="O29">
        <v>1158591391</v>
      </c>
      <c r="P29">
        <v>1336799337</v>
      </c>
      <c r="Q29">
        <v>1528257837</v>
      </c>
      <c r="R29">
        <v>1729310713</v>
      </c>
      <c r="S29">
        <v>1959420408</v>
      </c>
      <c r="T29">
        <v>2200269049</v>
      </c>
      <c r="U29">
        <v>2493136081</v>
      </c>
      <c r="V29">
        <v>2809852899</v>
      </c>
      <c r="W29">
        <v>3172016334</v>
      </c>
      <c r="X29">
        <v>3570511381</v>
      </c>
      <c r="Y29">
        <v>4012945991</v>
      </c>
      <c r="Z29">
        <v>4485219165</v>
      </c>
      <c r="AA29">
        <v>4970674737</v>
      </c>
      <c r="AB29">
        <v>5462010096</v>
      </c>
      <c r="AC29">
        <v>5955502642</v>
      </c>
      <c r="AD29">
        <v>6449884039</v>
      </c>
      <c r="AE29">
        <v>6944372564</v>
      </c>
      <c r="AF29">
        <v>7438164062</v>
      </c>
      <c r="AG29">
        <v>7930592541</v>
      </c>
      <c r="AH29">
        <v>8421558639</v>
      </c>
      <c r="AI29">
        <v>8910805997</v>
      </c>
      <c r="AJ29">
        <v>9398469410</v>
      </c>
      <c r="AK29">
        <v>9885535171</v>
      </c>
      <c r="AL29">
        <v>10372996830</v>
      </c>
      <c r="AM29">
        <v>10861764950</v>
      </c>
      <c r="AN29">
        <v>11353238850</v>
      </c>
      <c r="AO29">
        <v>11847990280</v>
      </c>
      <c r="AP29">
        <v>12346670570</v>
      </c>
      <c r="AQ29">
        <v>12850502200</v>
      </c>
      <c r="AR29">
        <v>13359873400</v>
      </c>
      <c r="AS29">
        <v>13875527770</v>
      </c>
      <c r="AT29">
        <v>14398919920</v>
      </c>
      <c r="AU29">
        <v>14931284200</v>
      </c>
      <c r="AV29">
        <v>15473880600</v>
      </c>
      <c r="AW29">
        <v>16027691800</v>
      </c>
    </row>
    <row r="30" spans="1:49" x14ac:dyDescent="0.25">
      <c r="A30" t="s">
        <v>1202</v>
      </c>
      <c r="B30" t="s">
        <v>1128</v>
      </c>
      <c r="C30">
        <v>1028800936.84074</v>
      </c>
      <c r="D30">
        <v>1045318668.65681</v>
      </c>
      <c r="E30">
        <v>1062101598</v>
      </c>
      <c r="F30">
        <v>1136543135</v>
      </c>
      <c r="G30">
        <v>1120782932</v>
      </c>
      <c r="H30">
        <v>1093317106</v>
      </c>
      <c r="I30">
        <v>1067987138</v>
      </c>
      <c r="J30">
        <v>1083970062</v>
      </c>
      <c r="K30">
        <v>1136669773</v>
      </c>
      <c r="L30">
        <v>1224036284</v>
      </c>
      <c r="M30">
        <v>1324460539</v>
      </c>
      <c r="N30">
        <v>1421510858</v>
      </c>
      <c r="O30">
        <v>1447144802</v>
      </c>
      <c r="P30">
        <v>1460270076</v>
      </c>
      <c r="Q30">
        <v>1476975198</v>
      </c>
      <c r="R30">
        <v>1569009993</v>
      </c>
      <c r="S30">
        <v>1647180663</v>
      </c>
      <c r="T30">
        <v>1760105486</v>
      </c>
      <c r="U30">
        <v>1896155727</v>
      </c>
      <c r="V30">
        <v>2153846450</v>
      </c>
      <c r="W30">
        <v>2421596906</v>
      </c>
      <c r="X30">
        <v>2662779790</v>
      </c>
      <c r="Y30">
        <v>2848650404</v>
      </c>
      <c r="Z30">
        <v>2946194076</v>
      </c>
      <c r="AA30">
        <v>3003938783</v>
      </c>
      <c r="AB30">
        <v>3036106013</v>
      </c>
      <c r="AC30">
        <v>3053974603</v>
      </c>
      <c r="AD30">
        <v>3062717620</v>
      </c>
      <c r="AE30">
        <v>3061515392</v>
      </c>
      <c r="AF30">
        <v>3050914694</v>
      </c>
      <c r="AG30">
        <v>3032792901</v>
      </c>
      <c r="AH30">
        <v>3010339629</v>
      </c>
      <c r="AI30">
        <v>2985370619</v>
      </c>
      <c r="AJ30">
        <v>2960294800</v>
      </c>
      <c r="AK30">
        <v>2938310270</v>
      </c>
      <c r="AL30">
        <v>2919992729</v>
      </c>
      <c r="AM30">
        <v>2905139300</v>
      </c>
      <c r="AN30">
        <v>2893938188</v>
      </c>
      <c r="AO30">
        <v>2885163085</v>
      </c>
      <c r="AP30">
        <v>2878470494</v>
      </c>
      <c r="AQ30">
        <v>2875454508</v>
      </c>
      <c r="AR30">
        <v>2874419838</v>
      </c>
      <c r="AS30">
        <v>2877135957</v>
      </c>
      <c r="AT30">
        <v>2887446210</v>
      </c>
      <c r="AU30">
        <v>2904121087</v>
      </c>
      <c r="AV30">
        <v>2925830883</v>
      </c>
      <c r="AW30">
        <v>2950930882</v>
      </c>
    </row>
    <row r="31" spans="1:49" x14ac:dyDescent="0.25">
      <c r="A31" t="s">
        <v>1203</v>
      </c>
      <c r="B31" t="s">
        <v>1129</v>
      </c>
      <c r="C31">
        <v>31621129.9737106</v>
      </c>
      <c r="D31">
        <v>32128817.443582799</v>
      </c>
      <c r="E31">
        <v>32644656</v>
      </c>
      <c r="F31">
        <v>33789481.770000003</v>
      </c>
      <c r="G31">
        <v>30420374.32</v>
      </c>
      <c r="H31">
        <v>31955903.449999999</v>
      </c>
      <c r="I31">
        <v>28439065.879999999</v>
      </c>
      <c r="J31">
        <v>26308202.16</v>
      </c>
      <c r="K31">
        <v>25838641.079999998</v>
      </c>
      <c r="L31">
        <v>27722429.059999999</v>
      </c>
      <c r="M31">
        <v>30230062.98</v>
      </c>
      <c r="N31">
        <v>34166647.710000001</v>
      </c>
      <c r="O31">
        <v>35648405.490000002</v>
      </c>
      <c r="P31">
        <v>34327940.43</v>
      </c>
      <c r="Q31">
        <v>32388333.43</v>
      </c>
      <c r="R31">
        <v>35166425.289999999</v>
      </c>
      <c r="S31">
        <v>36295699.780000001</v>
      </c>
      <c r="T31">
        <v>38979082.219999999</v>
      </c>
      <c r="U31">
        <v>43189384.75</v>
      </c>
      <c r="V31">
        <v>50763713.469999999</v>
      </c>
      <c r="W31">
        <v>58043712.719999999</v>
      </c>
      <c r="X31">
        <v>64140314.200000003</v>
      </c>
      <c r="Y31">
        <v>68371874.980000004</v>
      </c>
      <c r="Z31">
        <v>70419469.290000007</v>
      </c>
      <c r="AA31">
        <v>71493522.469999999</v>
      </c>
      <c r="AB31">
        <v>71987745.519999996</v>
      </c>
      <c r="AC31">
        <v>72106153.650000006</v>
      </c>
      <c r="AD31">
        <v>71779702.790000007</v>
      </c>
      <c r="AE31">
        <v>71089561.540000007</v>
      </c>
      <c r="AF31">
        <v>70095795.489999995</v>
      </c>
      <c r="AG31">
        <v>68860027.650000006</v>
      </c>
      <c r="AH31">
        <v>67502160.420000002</v>
      </c>
      <c r="AI31">
        <v>66086582.259999998</v>
      </c>
      <c r="AJ31">
        <v>64668810.090000004</v>
      </c>
      <c r="AK31">
        <v>63340729.130000003</v>
      </c>
      <c r="AL31">
        <v>62095390.490000002</v>
      </c>
      <c r="AM31">
        <v>60934136.039999999</v>
      </c>
      <c r="AN31">
        <v>59575173.710000001</v>
      </c>
      <c r="AO31">
        <v>58232353.899999999</v>
      </c>
      <c r="AP31">
        <v>56932981.630000003</v>
      </c>
      <c r="AQ31">
        <v>55732383.439999998</v>
      </c>
      <c r="AR31">
        <v>54590788.909999996</v>
      </c>
      <c r="AS31">
        <v>53544313.060000002</v>
      </c>
      <c r="AT31">
        <v>52644096.909999996</v>
      </c>
      <c r="AU31">
        <v>51868353.909999996</v>
      </c>
      <c r="AV31">
        <v>51199114.979999997</v>
      </c>
      <c r="AW31">
        <v>50638432.950000003</v>
      </c>
    </row>
    <row r="32" spans="1:49" x14ac:dyDescent="0.25">
      <c r="A32" t="s">
        <v>1204</v>
      </c>
      <c r="B32" t="s">
        <v>1130</v>
      </c>
      <c r="C32">
        <v>843346445.76007199</v>
      </c>
      <c r="D32">
        <v>856886645.734887</v>
      </c>
      <c r="E32">
        <v>870644238</v>
      </c>
      <c r="F32">
        <v>932309660.39999998</v>
      </c>
      <c r="G32">
        <v>927720746.60000002</v>
      </c>
      <c r="H32">
        <v>895284115.70000005</v>
      </c>
      <c r="I32">
        <v>878953617.20000005</v>
      </c>
      <c r="J32">
        <v>899908918.89999998</v>
      </c>
      <c r="K32">
        <v>951787913.39999998</v>
      </c>
      <c r="L32">
        <v>1025130748</v>
      </c>
      <c r="M32">
        <v>1106376006</v>
      </c>
      <c r="N32">
        <v>1178326949</v>
      </c>
      <c r="O32">
        <v>1192068613</v>
      </c>
      <c r="P32">
        <v>1209232189</v>
      </c>
      <c r="Q32">
        <v>1237599051</v>
      </c>
      <c r="R32">
        <v>1317762090</v>
      </c>
      <c r="S32">
        <v>1392213685</v>
      </c>
      <c r="T32">
        <v>1493723076</v>
      </c>
      <c r="U32">
        <v>1602288295</v>
      </c>
      <c r="V32">
        <v>1808119397</v>
      </c>
      <c r="W32">
        <v>2025258164</v>
      </c>
      <c r="X32">
        <v>2223098925</v>
      </c>
      <c r="Y32">
        <v>2372302673</v>
      </c>
      <c r="Z32">
        <v>2450914125</v>
      </c>
      <c r="AA32">
        <v>2498392823</v>
      </c>
      <c r="AB32">
        <v>2525408985</v>
      </c>
      <c r="AC32">
        <v>2541156019</v>
      </c>
      <c r="AD32">
        <v>2550709063</v>
      </c>
      <c r="AE32">
        <v>2552814848</v>
      </c>
      <c r="AF32">
        <v>2547485297</v>
      </c>
      <c r="AG32">
        <v>2536206613</v>
      </c>
      <c r="AH32">
        <v>2521362033</v>
      </c>
      <c r="AI32">
        <v>2504108905</v>
      </c>
      <c r="AJ32">
        <v>2486676144</v>
      </c>
      <c r="AK32">
        <v>2471676119</v>
      </c>
      <c r="AL32">
        <v>2459767588</v>
      </c>
      <c r="AM32">
        <v>2450742596</v>
      </c>
      <c r="AN32">
        <v>2445868917</v>
      </c>
      <c r="AO32">
        <v>2443277627</v>
      </c>
      <c r="AP32">
        <v>2442523432</v>
      </c>
      <c r="AQ32">
        <v>2444824149</v>
      </c>
      <c r="AR32">
        <v>2448802278</v>
      </c>
      <c r="AS32">
        <v>2455589528</v>
      </c>
      <c r="AT32">
        <v>2469079295</v>
      </c>
      <c r="AU32">
        <v>2488122775</v>
      </c>
      <c r="AV32">
        <v>2511490192</v>
      </c>
      <c r="AW32">
        <v>2537518786</v>
      </c>
    </row>
    <row r="33" spans="1:49" x14ac:dyDescent="0.25">
      <c r="A33" t="s">
        <v>1205</v>
      </c>
      <c r="B33" t="s">
        <v>1131</v>
      </c>
      <c r="C33">
        <v>153833361.106958</v>
      </c>
      <c r="D33">
        <v>156303205.47834</v>
      </c>
      <c r="E33">
        <v>158812704</v>
      </c>
      <c r="F33">
        <v>170443992.69999999</v>
      </c>
      <c r="G33">
        <v>162641811.19999999</v>
      </c>
      <c r="H33">
        <v>166077086.59999999</v>
      </c>
      <c r="I33">
        <v>160594455.09999999</v>
      </c>
      <c r="J33">
        <v>157752941</v>
      </c>
      <c r="K33">
        <v>159043218.80000001</v>
      </c>
      <c r="L33">
        <v>171183106.59999999</v>
      </c>
      <c r="M33">
        <v>187854469.80000001</v>
      </c>
      <c r="N33">
        <v>209017261.30000001</v>
      </c>
      <c r="O33">
        <v>219427784.40000001</v>
      </c>
      <c r="P33">
        <v>216709946.19999999</v>
      </c>
      <c r="Q33">
        <v>206987813.80000001</v>
      </c>
      <c r="R33">
        <v>216081477.80000001</v>
      </c>
      <c r="S33">
        <v>218671278.30000001</v>
      </c>
      <c r="T33">
        <v>227403327.59999999</v>
      </c>
      <c r="U33">
        <v>250678047.30000001</v>
      </c>
      <c r="V33">
        <v>294963340.39999998</v>
      </c>
      <c r="W33">
        <v>338295029.19999999</v>
      </c>
      <c r="X33">
        <v>375540550.80000001</v>
      </c>
      <c r="Y33">
        <v>407975855.39999998</v>
      </c>
      <c r="Z33">
        <v>424860481.69999999</v>
      </c>
      <c r="AA33">
        <v>434052438.39999998</v>
      </c>
      <c r="AB33">
        <v>438709281.89999998</v>
      </c>
      <c r="AC33">
        <v>440712430.39999998</v>
      </c>
      <c r="AD33">
        <v>440228853.69999999</v>
      </c>
      <c r="AE33">
        <v>437610981.89999998</v>
      </c>
      <c r="AF33">
        <v>433333600.89999998</v>
      </c>
      <c r="AG33">
        <v>427726261.19999999</v>
      </c>
      <c r="AH33">
        <v>421475435.30000001</v>
      </c>
      <c r="AI33">
        <v>415175131.69999999</v>
      </c>
      <c r="AJ33">
        <v>408949845.89999998</v>
      </c>
      <c r="AK33">
        <v>403293422.39999998</v>
      </c>
      <c r="AL33">
        <v>398129750.69999999</v>
      </c>
      <c r="AM33">
        <v>393462567.69999999</v>
      </c>
      <c r="AN33">
        <v>388494097.89999998</v>
      </c>
      <c r="AO33">
        <v>383653103.69999999</v>
      </c>
      <c r="AP33">
        <v>379014080</v>
      </c>
      <c r="AQ33">
        <v>374897975.30000001</v>
      </c>
      <c r="AR33">
        <v>371026770.80000001</v>
      </c>
      <c r="AS33">
        <v>368002116.19999999</v>
      </c>
      <c r="AT33">
        <v>365722818.39999998</v>
      </c>
      <c r="AU33">
        <v>364129957.89999998</v>
      </c>
      <c r="AV33">
        <v>363141575.69999999</v>
      </c>
      <c r="AW33">
        <v>362773662.69999999</v>
      </c>
    </row>
    <row r="34" spans="1:49" x14ac:dyDescent="0.25">
      <c r="A34" t="s">
        <v>1206</v>
      </c>
      <c r="B34" t="s">
        <v>1132</v>
      </c>
      <c r="C34">
        <v>14117769108.382099</v>
      </c>
      <c r="D34">
        <v>14344434457.938999</v>
      </c>
      <c r="E34">
        <v>14574738990</v>
      </c>
      <c r="F34">
        <v>15800988420</v>
      </c>
      <c r="G34">
        <v>16919314870</v>
      </c>
      <c r="H34">
        <v>18269672840</v>
      </c>
      <c r="I34">
        <v>19204612440</v>
      </c>
      <c r="J34">
        <v>20027523410</v>
      </c>
      <c r="K34">
        <v>20903372440</v>
      </c>
      <c r="L34">
        <v>22017737280</v>
      </c>
      <c r="M34">
        <v>23179509480</v>
      </c>
      <c r="N34">
        <v>24335781490</v>
      </c>
      <c r="O34">
        <v>25012221440</v>
      </c>
      <c r="P34">
        <v>25344794550</v>
      </c>
      <c r="Q34">
        <v>25588931300</v>
      </c>
      <c r="R34">
        <v>26237988150</v>
      </c>
      <c r="S34">
        <v>26840926330</v>
      </c>
      <c r="T34">
        <v>27628325310</v>
      </c>
      <c r="U34">
        <v>28839129080</v>
      </c>
      <c r="V34">
        <v>30331213570</v>
      </c>
      <c r="W34">
        <v>31797644490</v>
      </c>
      <c r="X34">
        <v>33269415530</v>
      </c>
      <c r="Y34">
        <v>34658747550</v>
      </c>
      <c r="Z34">
        <v>35849573350</v>
      </c>
      <c r="AA34">
        <v>36833470590</v>
      </c>
      <c r="AB34">
        <v>37652484090</v>
      </c>
      <c r="AC34">
        <v>38343689040</v>
      </c>
      <c r="AD34">
        <v>38932944700</v>
      </c>
      <c r="AE34">
        <v>39448806350</v>
      </c>
      <c r="AF34">
        <v>39913510980</v>
      </c>
      <c r="AG34">
        <v>40339731870</v>
      </c>
      <c r="AH34">
        <v>40743189370</v>
      </c>
      <c r="AI34">
        <v>41128568240</v>
      </c>
      <c r="AJ34">
        <v>41493868890</v>
      </c>
      <c r="AK34">
        <v>41846802960</v>
      </c>
      <c r="AL34">
        <v>42186322850</v>
      </c>
      <c r="AM34">
        <v>42513040890</v>
      </c>
      <c r="AN34">
        <v>42819949950</v>
      </c>
      <c r="AO34">
        <v>43119453280</v>
      </c>
      <c r="AP34">
        <v>43416148330</v>
      </c>
      <c r="AQ34">
        <v>43716456770</v>
      </c>
      <c r="AR34">
        <v>44015309570</v>
      </c>
      <c r="AS34">
        <v>44317663290</v>
      </c>
      <c r="AT34">
        <v>44616117610</v>
      </c>
      <c r="AU34">
        <v>44910357300</v>
      </c>
      <c r="AV34">
        <v>45200906760</v>
      </c>
      <c r="AW34">
        <v>45489611780</v>
      </c>
    </row>
    <row r="35" spans="1:49" x14ac:dyDescent="0.25">
      <c r="A35" t="s">
        <v>1210</v>
      </c>
      <c r="B35" t="s">
        <v>1133</v>
      </c>
      <c r="C35">
        <v>11254739.330150699</v>
      </c>
      <c r="D35">
        <v>11435437.8105448</v>
      </c>
      <c r="E35">
        <v>11619037.460000001</v>
      </c>
      <c r="F35">
        <v>12595881.609999999</v>
      </c>
      <c r="G35">
        <v>13575273.6</v>
      </c>
      <c r="H35">
        <v>14535526.710000001</v>
      </c>
      <c r="I35">
        <v>15321490.49</v>
      </c>
      <c r="J35">
        <v>16078656.98</v>
      </c>
      <c r="K35">
        <v>16896005.34</v>
      </c>
      <c r="L35">
        <v>17798662.440000001</v>
      </c>
      <c r="M35">
        <v>18695820.23</v>
      </c>
      <c r="N35">
        <v>19508074.969999999</v>
      </c>
      <c r="O35">
        <v>19945838.059999999</v>
      </c>
      <c r="P35">
        <v>20289952.149999999</v>
      </c>
      <c r="Q35">
        <v>20680457.640000001</v>
      </c>
      <c r="R35">
        <v>21257111.16</v>
      </c>
      <c r="S35">
        <v>21864939.329999998</v>
      </c>
      <c r="T35">
        <v>22591730.210000001</v>
      </c>
      <c r="U35">
        <v>23324686.760000002</v>
      </c>
      <c r="V35">
        <v>24217259.73</v>
      </c>
      <c r="W35">
        <v>25119150.039999999</v>
      </c>
      <c r="X35">
        <v>26044060.050000001</v>
      </c>
      <c r="Y35">
        <v>26862798.57</v>
      </c>
      <c r="Z35">
        <v>27544036.870000001</v>
      </c>
      <c r="AA35">
        <v>28073197.050000001</v>
      </c>
      <c r="AB35">
        <v>28474542.940000001</v>
      </c>
      <c r="AC35">
        <v>28776611.27</v>
      </c>
      <c r="AD35">
        <v>29007142.66</v>
      </c>
      <c r="AE35">
        <v>29184350.300000001</v>
      </c>
      <c r="AF35">
        <v>29322067.02</v>
      </c>
      <c r="AG35">
        <v>29430003.609999999</v>
      </c>
      <c r="AH35">
        <v>29517974.09</v>
      </c>
      <c r="AI35">
        <v>29586413.859999999</v>
      </c>
      <c r="AJ35">
        <v>29636334.239999998</v>
      </c>
      <c r="AK35">
        <v>29672947.390000001</v>
      </c>
      <c r="AL35">
        <v>29697267.710000001</v>
      </c>
      <c r="AM35">
        <v>29709546.530000001</v>
      </c>
      <c r="AN35">
        <v>29714047.870000001</v>
      </c>
      <c r="AO35">
        <v>29712995.18</v>
      </c>
      <c r="AP35">
        <v>29708298.969999999</v>
      </c>
      <c r="AQ35">
        <v>29703121.23</v>
      </c>
      <c r="AR35">
        <v>29694506.260000002</v>
      </c>
      <c r="AS35">
        <v>29681937.620000001</v>
      </c>
      <c r="AT35">
        <v>29666368.32</v>
      </c>
      <c r="AU35">
        <v>29646407.469999999</v>
      </c>
      <c r="AV35">
        <v>29621405.949999999</v>
      </c>
      <c r="AW35">
        <v>29590301.120000001</v>
      </c>
    </row>
    <row r="36" spans="1:49" x14ac:dyDescent="0.25">
      <c r="A36" t="s">
        <v>1207</v>
      </c>
      <c r="B36" t="s">
        <v>1134</v>
      </c>
      <c r="C36">
        <v>688833228.52212501</v>
      </c>
      <c r="D36">
        <v>699892668.81546903</v>
      </c>
      <c r="E36">
        <v>711129672</v>
      </c>
      <c r="F36">
        <v>746132384.60000002</v>
      </c>
      <c r="G36">
        <v>733367548.70000005</v>
      </c>
      <c r="H36">
        <v>847974296.79999995</v>
      </c>
      <c r="I36">
        <v>814733311.10000002</v>
      </c>
      <c r="J36">
        <v>778459251.20000005</v>
      </c>
      <c r="K36">
        <v>764791526.70000005</v>
      </c>
      <c r="L36">
        <v>802692020.5</v>
      </c>
      <c r="M36">
        <v>850434067.10000002</v>
      </c>
      <c r="N36">
        <v>936377824.20000005</v>
      </c>
      <c r="O36">
        <v>983102840.20000005</v>
      </c>
      <c r="P36">
        <v>953503507.60000002</v>
      </c>
      <c r="Q36">
        <v>904069257.79999995</v>
      </c>
      <c r="R36">
        <v>948554681.20000005</v>
      </c>
      <c r="S36">
        <v>957297315.29999995</v>
      </c>
      <c r="T36">
        <v>992479014.20000005</v>
      </c>
      <c r="U36">
        <v>1062361132</v>
      </c>
      <c r="V36">
        <v>1151396201</v>
      </c>
      <c r="W36">
        <v>1224401946</v>
      </c>
      <c r="X36">
        <v>1285518599</v>
      </c>
      <c r="Y36">
        <v>1331969036</v>
      </c>
      <c r="Z36">
        <v>1370560912</v>
      </c>
      <c r="AA36">
        <v>1401316797</v>
      </c>
      <c r="AB36">
        <v>1426479195</v>
      </c>
      <c r="AC36">
        <v>1446113655</v>
      </c>
      <c r="AD36">
        <v>1457523110</v>
      </c>
      <c r="AE36">
        <v>1463482538</v>
      </c>
      <c r="AF36">
        <v>1465508999</v>
      </c>
      <c r="AG36">
        <v>1464277912</v>
      </c>
      <c r="AH36">
        <v>1461154738</v>
      </c>
      <c r="AI36">
        <v>1456641568</v>
      </c>
      <c r="AJ36">
        <v>1450754278</v>
      </c>
      <c r="AK36">
        <v>1444265086</v>
      </c>
      <c r="AL36">
        <v>1436831764</v>
      </c>
      <c r="AM36">
        <v>1428675065</v>
      </c>
      <c r="AN36">
        <v>1413226825</v>
      </c>
      <c r="AO36">
        <v>1396230637</v>
      </c>
      <c r="AP36">
        <v>1378655701</v>
      </c>
      <c r="AQ36">
        <v>1361315207</v>
      </c>
      <c r="AR36">
        <v>1343996354</v>
      </c>
      <c r="AS36">
        <v>1326886777</v>
      </c>
      <c r="AT36">
        <v>1309578205</v>
      </c>
      <c r="AU36">
        <v>1292249611</v>
      </c>
      <c r="AV36">
        <v>1275198996</v>
      </c>
      <c r="AW36">
        <v>1259297571</v>
      </c>
    </row>
    <row r="37" spans="1:49" x14ac:dyDescent="0.25">
      <c r="A37" t="s">
        <v>1208</v>
      </c>
      <c r="B37" t="s">
        <v>1135</v>
      </c>
      <c r="C37">
        <v>10283363036.8211</v>
      </c>
      <c r="D37">
        <v>10448465756.625299</v>
      </c>
      <c r="E37">
        <v>10616219250</v>
      </c>
      <c r="F37">
        <v>11522119330</v>
      </c>
      <c r="G37">
        <v>12506062790</v>
      </c>
      <c r="H37">
        <v>13286807990</v>
      </c>
      <c r="I37">
        <v>14074044810</v>
      </c>
      <c r="J37">
        <v>14870746540</v>
      </c>
      <c r="K37">
        <v>15722860100</v>
      </c>
      <c r="L37">
        <v>16565695650</v>
      </c>
      <c r="M37">
        <v>17372129850</v>
      </c>
      <c r="N37">
        <v>18027315750</v>
      </c>
      <c r="O37">
        <v>18354754500</v>
      </c>
      <c r="P37">
        <v>18746722810</v>
      </c>
      <c r="Q37">
        <v>19266001520</v>
      </c>
      <c r="R37">
        <v>19822523680</v>
      </c>
      <c r="S37">
        <v>20472866210</v>
      </c>
      <c r="T37">
        <v>21202971370</v>
      </c>
      <c r="U37">
        <v>21991857040</v>
      </c>
      <c r="V37">
        <v>22904285120</v>
      </c>
      <c r="W37">
        <v>23880082410</v>
      </c>
      <c r="X37">
        <v>24924875310</v>
      </c>
      <c r="Y37">
        <v>25873288690</v>
      </c>
      <c r="Z37">
        <v>26724773890</v>
      </c>
      <c r="AA37">
        <v>27454323330</v>
      </c>
      <c r="AB37">
        <v>28074354610</v>
      </c>
      <c r="AC37">
        <v>28609795670</v>
      </c>
      <c r="AD37">
        <v>29093572140</v>
      </c>
      <c r="AE37">
        <v>29538090610</v>
      </c>
      <c r="AF37">
        <v>29953041390</v>
      </c>
      <c r="AG37">
        <v>30347134880</v>
      </c>
      <c r="AH37">
        <v>30727609010</v>
      </c>
      <c r="AI37">
        <v>31091507820</v>
      </c>
      <c r="AJ37">
        <v>31441020080</v>
      </c>
      <c r="AK37">
        <v>31780355870</v>
      </c>
      <c r="AL37">
        <v>32111743180</v>
      </c>
      <c r="AM37">
        <v>32434632820</v>
      </c>
      <c r="AN37">
        <v>32765873960</v>
      </c>
      <c r="AO37">
        <v>33098272250</v>
      </c>
      <c r="AP37">
        <v>33432067990</v>
      </c>
      <c r="AQ37">
        <v>33769173420</v>
      </c>
      <c r="AR37">
        <v>34106669300</v>
      </c>
      <c r="AS37">
        <v>34440209340</v>
      </c>
      <c r="AT37">
        <v>34776369730</v>
      </c>
      <c r="AU37">
        <v>35112124820</v>
      </c>
      <c r="AV37">
        <v>35445313220</v>
      </c>
      <c r="AW37">
        <v>35771526180</v>
      </c>
    </row>
    <row r="38" spans="1:49" x14ac:dyDescent="0.25">
      <c r="A38" t="s">
        <v>1209</v>
      </c>
      <c r="B38" t="s">
        <v>1136</v>
      </c>
      <c r="C38">
        <v>3134318103.7086501</v>
      </c>
      <c r="D38">
        <v>3184640594.6876101</v>
      </c>
      <c r="E38">
        <v>3235771030</v>
      </c>
      <c r="F38">
        <v>3520140820</v>
      </c>
      <c r="G38">
        <v>3666309249</v>
      </c>
      <c r="H38">
        <v>4120355029</v>
      </c>
      <c r="I38">
        <v>4300512833</v>
      </c>
      <c r="J38">
        <v>4362238969</v>
      </c>
      <c r="K38">
        <v>4398824815</v>
      </c>
      <c r="L38">
        <v>4631550945</v>
      </c>
      <c r="M38">
        <v>4938249739</v>
      </c>
      <c r="N38">
        <v>5352579841</v>
      </c>
      <c r="O38">
        <v>5654418259</v>
      </c>
      <c r="P38">
        <v>5624278286</v>
      </c>
      <c r="Q38">
        <v>5398180069</v>
      </c>
      <c r="R38">
        <v>5445652673</v>
      </c>
      <c r="S38">
        <v>5388897857</v>
      </c>
      <c r="T38">
        <v>5410283191</v>
      </c>
      <c r="U38">
        <v>5761586221</v>
      </c>
      <c r="V38">
        <v>6251314993</v>
      </c>
      <c r="W38">
        <v>6668040990</v>
      </c>
      <c r="X38">
        <v>7032977560</v>
      </c>
      <c r="Y38">
        <v>7426627024</v>
      </c>
      <c r="Z38">
        <v>7726694509</v>
      </c>
      <c r="AA38">
        <v>7949757268</v>
      </c>
      <c r="AB38">
        <v>8123175746</v>
      </c>
      <c r="AC38">
        <v>8259003100</v>
      </c>
      <c r="AD38">
        <v>8352842303</v>
      </c>
      <c r="AE38">
        <v>8418048846</v>
      </c>
      <c r="AF38">
        <v>8465638524</v>
      </c>
      <c r="AG38">
        <v>8498889072</v>
      </c>
      <c r="AH38">
        <v>8524907646</v>
      </c>
      <c r="AI38">
        <v>8550832435</v>
      </c>
      <c r="AJ38">
        <v>8572458195</v>
      </c>
      <c r="AK38">
        <v>8592509060</v>
      </c>
      <c r="AL38">
        <v>8608050638</v>
      </c>
      <c r="AM38">
        <v>8620023465</v>
      </c>
      <c r="AN38">
        <v>8611135118</v>
      </c>
      <c r="AO38">
        <v>8595237405</v>
      </c>
      <c r="AP38">
        <v>8575716336</v>
      </c>
      <c r="AQ38">
        <v>8556265019</v>
      </c>
      <c r="AR38">
        <v>8534949408</v>
      </c>
      <c r="AS38">
        <v>8520885240</v>
      </c>
      <c r="AT38">
        <v>8500503308</v>
      </c>
      <c r="AU38">
        <v>8476336458</v>
      </c>
      <c r="AV38">
        <v>8450773137</v>
      </c>
      <c r="AW38">
        <v>8429197724</v>
      </c>
    </row>
    <row r="39" spans="1:49" x14ac:dyDescent="0.25">
      <c r="A39" t="s">
        <v>1211</v>
      </c>
      <c r="B39" t="s">
        <v>1137</v>
      </c>
      <c r="C39">
        <v>67225120363.363403</v>
      </c>
      <c r="D39">
        <v>68304441415.378502</v>
      </c>
      <c r="E39">
        <v>69401091320</v>
      </c>
      <c r="F39">
        <v>71587237220</v>
      </c>
      <c r="G39">
        <v>73339533010</v>
      </c>
      <c r="H39">
        <v>76189795850</v>
      </c>
      <c r="I39">
        <v>77958809450</v>
      </c>
      <c r="J39">
        <v>79372812440</v>
      </c>
      <c r="K39">
        <v>80815182660</v>
      </c>
      <c r="L39">
        <v>82876944420</v>
      </c>
      <c r="M39">
        <v>85017635480</v>
      </c>
      <c r="N39">
        <v>87235438560</v>
      </c>
      <c r="O39">
        <v>88425372310</v>
      </c>
      <c r="P39">
        <v>88488791420</v>
      </c>
      <c r="Q39">
        <v>88035141650</v>
      </c>
      <c r="R39">
        <v>88166095060</v>
      </c>
      <c r="S39">
        <v>87989278850</v>
      </c>
      <c r="T39">
        <v>87829086930</v>
      </c>
      <c r="U39">
        <v>88908173750</v>
      </c>
      <c r="V39">
        <v>89739361250</v>
      </c>
      <c r="W39">
        <v>89886430750</v>
      </c>
      <c r="X39">
        <v>89440552640</v>
      </c>
      <c r="Y39">
        <v>88934435860</v>
      </c>
      <c r="Z39">
        <v>88296737080</v>
      </c>
      <c r="AA39">
        <v>87684899050</v>
      </c>
      <c r="AB39">
        <v>87152206760</v>
      </c>
      <c r="AC39">
        <v>86690665630</v>
      </c>
      <c r="AD39">
        <v>86276428590</v>
      </c>
      <c r="AE39">
        <v>85915153660</v>
      </c>
      <c r="AF39">
        <v>85612002230</v>
      </c>
      <c r="AG39">
        <v>85359423560</v>
      </c>
      <c r="AH39">
        <v>85166594390</v>
      </c>
      <c r="AI39">
        <v>85015947670</v>
      </c>
      <c r="AJ39">
        <v>84879621290</v>
      </c>
      <c r="AK39">
        <v>84758176320</v>
      </c>
      <c r="AL39">
        <v>84633210780</v>
      </c>
      <c r="AM39">
        <v>84493743000</v>
      </c>
      <c r="AN39">
        <v>84315162880</v>
      </c>
      <c r="AO39">
        <v>84110468780</v>
      </c>
      <c r="AP39">
        <v>83882619640</v>
      </c>
      <c r="AQ39">
        <v>83640158600</v>
      </c>
      <c r="AR39">
        <v>83370719760</v>
      </c>
      <c r="AS39">
        <v>83079993940</v>
      </c>
      <c r="AT39">
        <v>82736786120</v>
      </c>
      <c r="AU39">
        <v>82335570290</v>
      </c>
      <c r="AV39">
        <v>81875621040</v>
      </c>
      <c r="AW39">
        <v>81485941370</v>
      </c>
    </row>
    <row r="40" spans="1:49" x14ac:dyDescent="0.25">
      <c r="A40" t="s">
        <v>1212</v>
      </c>
      <c r="B40" t="s">
        <v>1138</v>
      </c>
      <c r="C40">
        <v>304248565.571316</v>
      </c>
      <c r="D40">
        <v>309133374.70355099</v>
      </c>
      <c r="E40">
        <v>314096611</v>
      </c>
      <c r="F40">
        <v>323874466.5</v>
      </c>
      <c r="G40">
        <v>333887704.60000002</v>
      </c>
      <c r="H40">
        <v>343883792.39999998</v>
      </c>
      <c r="I40">
        <v>352636147.60000002</v>
      </c>
      <c r="J40">
        <v>361239650.19999999</v>
      </c>
      <c r="K40">
        <v>370396829</v>
      </c>
      <c r="L40">
        <v>379882686.39999998</v>
      </c>
      <c r="M40">
        <v>388739637.69999999</v>
      </c>
      <c r="N40">
        <v>396300664.69999999</v>
      </c>
      <c r="O40">
        <v>399462069.39999998</v>
      </c>
      <c r="P40">
        <v>401321413.89999998</v>
      </c>
      <c r="Q40">
        <v>403282533.89999998</v>
      </c>
      <c r="R40">
        <v>405061557.80000001</v>
      </c>
      <c r="S40">
        <v>406702775.10000002</v>
      </c>
      <c r="T40">
        <v>407722084.69999999</v>
      </c>
      <c r="U40">
        <v>408067283.80000001</v>
      </c>
      <c r="V40">
        <v>406380511.30000001</v>
      </c>
      <c r="W40">
        <v>402607642.60000002</v>
      </c>
      <c r="X40">
        <v>396919608.10000002</v>
      </c>
      <c r="Y40">
        <v>390637982.80000001</v>
      </c>
      <c r="Z40">
        <v>384404459.39999998</v>
      </c>
      <c r="AA40">
        <v>378662920.69999999</v>
      </c>
      <c r="AB40">
        <v>373440718.5</v>
      </c>
      <c r="AC40">
        <v>368650066.69999999</v>
      </c>
      <c r="AD40">
        <v>364257888.80000001</v>
      </c>
      <c r="AE40">
        <v>360213467.69999999</v>
      </c>
      <c r="AF40">
        <v>356479722.80000001</v>
      </c>
      <c r="AG40">
        <v>353014135.80000001</v>
      </c>
      <c r="AH40">
        <v>349820811.39999998</v>
      </c>
      <c r="AI40">
        <v>346779377.10000002</v>
      </c>
      <c r="AJ40">
        <v>343802624</v>
      </c>
      <c r="AK40">
        <v>340884838.60000002</v>
      </c>
      <c r="AL40">
        <v>337970996</v>
      </c>
      <c r="AM40">
        <v>335012744.10000002</v>
      </c>
      <c r="AN40">
        <v>332018217.69999999</v>
      </c>
      <c r="AO40">
        <v>328962972.10000002</v>
      </c>
      <c r="AP40">
        <v>325843993.69999999</v>
      </c>
      <c r="AQ40">
        <v>322680883.30000001</v>
      </c>
      <c r="AR40">
        <v>319433586.10000002</v>
      </c>
      <c r="AS40">
        <v>316077859.39999998</v>
      </c>
      <c r="AT40">
        <v>312570853.89999998</v>
      </c>
      <c r="AU40">
        <v>308880206.69999999</v>
      </c>
      <c r="AV40">
        <v>304994855.39999998</v>
      </c>
      <c r="AW40">
        <v>301369668.39999998</v>
      </c>
    </row>
    <row r="41" spans="1:49" x14ac:dyDescent="0.25">
      <c r="A41" t="s">
        <v>1213</v>
      </c>
      <c r="B41" t="s">
        <v>1139</v>
      </c>
      <c r="C41">
        <v>7730603740.7180204</v>
      </c>
      <c r="D41">
        <v>7854721084.3098803</v>
      </c>
      <c r="E41">
        <v>7980831172</v>
      </c>
      <c r="F41">
        <v>7986430314</v>
      </c>
      <c r="G41">
        <v>7581622296</v>
      </c>
      <c r="H41">
        <v>8367502435</v>
      </c>
      <c r="I41">
        <v>7888088613</v>
      </c>
      <c r="J41">
        <v>7424561984</v>
      </c>
      <c r="K41">
        <v>7165586810</v>
      </c>
      <c r="L41">
        <v>7324068520</v>
      </c>
      <c r="M41">
        <v>7550549931</v>
      </c>
      <c r="N41">
        <v>8081326283</v>
      </c>
      <c r="O41">
        <v>8337421598</v>
      </c>
      <c r="P41">
        <v>8022596213</v>
      </c>
      <c r="Q41">
        <v>7558970309</v>
      </c>
      <c r="R41">
        <v>7745513673</v>
      </c>
      <c r="S41">
        <v>7652218103</v>
      </c>
      <c r="T41">
        <v>7704406881</v>
      </c>
      <c r="U41">
        <v>7969538886</v>
      </c>
      <c r="V41">
        <v>8250455398</v>
      </c>
      <c r="W41">
        <v>8359736334</v>
      </c>
      <c r="X41">
        <v>8335973089</v>
      </c>
      <c r="Y41">
        <v>8234105437</v>
      </c>
      <c r="Z41">
        <v>8127687020</v>
      </c>
      <c r="AA41">
        <v>8030071047</v>
      </c>
      <c r="AB41">
        <v>7946792339</v>
      </c>
      <c r="AC41">
        <v>7868964926</v>
      </c>
      <c r="AD41">
        <v>7776514061</v>
      </c>
      <c r="AE41">
        <v>7678436120</v>
      </c>
      <c r="AF41">
        <v>7578171777</v>
      </c>
      <c r="AG41">
        <v>7475942644</v>
      </c>
      <c r="AH41">
        <v>7375958070</v>
      </c>
      <c r="AI41">
        <v>7277676337</v>
      </c>
      <c r="AJ41">
        <v>7179223534</v>
      </c>
      <c r="AK41">
        <v>7082788308</v>
      </c>
      <c r="AL41">
        <v>6985484526</v>
      </c>
      <c r="AM41">
        <v>6887221295</v>
      </c>
      <c r="AN41">
        <v>6758329677</v>
      </c>
      <c r="AO41">
        <v>6623663442</v>
      </c>
      <c r="AP41">
        <v>6487091520</v>
      </c>
      <c r="AQ41">
        <v>6351914667</v>
      </c>
      <c r="AR41">
        <v>6217049510</v>
      </c>
      <c r="AS41">
        <v>6082715077</v>
      </c>
      <c r="AT41">
        <v>5946553519</v>
      </c>
      <c r="AU41">
        <v>5808985121</v>
      </c>
      <c r="AV41">
        <v>5671189567</v>
      </c>
      <c r="AW41">
        <v>5545264258</v>
      </c>
    </row>
    <row r="42" spans="1:49" x14ac:dyDescent="0.25">
      <c r="A42" t="s">
        <v>1214</v>
      </c>
      <c r="B42" t="s">
        <v>1140</v>
      </c>
      <c r="C42">
        <v>41066001752.998398</v>
      </c>
      <c r="D42">
        <v>41725329694.317398</v>
      </c>
      <c r="E42">
        <v>42395243360</v>
      </c>
      <c r="F42">
        <v>43865071890</v>
      </c>
      <c r="G42">
        <v>45907815460</v>
      </c>
      <c r="H42">
        <v>46547833850</v>
      </c>
      <c r="I42">
        <v>48298826440</v>
      </c>
      <c r="J42">
        <v>50195862500</v>
      </c>
      <c r="K42">
        <v>52092876440</v>
      </c>
      <c r="L42">
        <v>53449021470</v>
      </c>
      <c r="M42">
        <v>54539973350</v>
      </c>
      <c r="N42">
        <v>55012717370</v>
      </c>
      <c r="O42">
        <v>55039015290</v>
      </c>
      <c r="P42">
        <v>55743209800</v>
      </c>
      <c r="Q42">
        <v>56877656520</v>
      </c>
      <c r="R42">
        <v>57163471320</v>
      </c>
      <c r="S42">
        <v>57791479190</v>
      </c>
      <c r="T42">
        <v>58131007580</v>
      </c>
      <c r="U42">
        <v>58316308690</v>
      </c>
      <c r="V42">
        <v>58059806180</v>
      </c>
      <c r="W42">
        <v>57724766990</v>
      </c>
      <c r="X42">
        <v>57267707090</v>
      </c>
      <c r="Y42">
        <v>56712557510</v>
      </c>
      <c r="Z42">
        <v>56233628750</v>
      </c>
      <c r="AA42">
        <v>55861641500</v>
      </c>
      <c r="AB42">
        <v>55572394700</v>
      </c>
      <c r="AC42">
        <v>55354031940</v>
      </c>
      <c r="AD42">
        <v>55229349540</v>
      </c>
      <c r="AE42">
        <v>55175339690</v>
      </c>
      <c r="AF42">
        <v>55177124050</v>
      </c>
      <c r="AG42">
        <v>55227884010</v>
      </c>
      <c r="AH42">
        <v>55322018530</v>
      </c>
      <c r="AI42">
        <v>55433295700</v>
      </c>
      <c r="AJ42">
        <v>55552622700</v>
      </c>
      <c r="AK42">
        <v>55676304970</v>
      </c>
      <c r="AL42">
        <v>55799843130</v>
      </c>
      <c r="AM42">
        <v>55913517730</v>
      </c>
      <c r="AN42">
        <v>56059506610</v>
      </c>
      <c r="AO42">
        <v>56200779760</v>
      </c>
      <c r="AP42">
        <v>56330550210</v>
      </c>
      <c r="AQ42">
        <v>56446815140</v>
      </c>
      <c r="AR42">
        <v>56543275150</v>
      </c>
      <c r="AS42">
        <v>56606074430</v>
      </c>
      <c r="AT42">
        <v>56640332300</v>
      </c>
      <c r="AU42">
        <v>56635499690</v>
      </c>
      <c r="AV42">
        <v>56584764200</v>
      </c>
      <c r="AW42">
        <v>56564045200</v>
      </c>
    </row>
    <row r="43" spans="1:49" x14ac:dyDescent="0.25">
      <c r="A43" t="s">
        <v>1215</v>
      </c>
      <c r="B43" t="s">
        <v>1141</v>
      </c>
      <c r="C43">
        <v>18124266304.0756</v>
      </c>
      <c r="D43">
        <v>18415257262.0476</v>
      </c>
      <c r="E43">
        <v>18710920170</v>
      </c>
      <c r="F43">
        <v>19411860550</v>
      </c>
      <c r="G43">
        <v>19516207550</v>
      </c>
      <c r="H43">
        <v>20930575770</v>
      </c>
      <c r="I43">
        <v>21419258250</v>
      </c>
      <c r="J43">
        <v>21391148300</v>
      </c>
      <c r="K43">
        <v>21186322580</v>
      </c>
      <c r="L43">
        <v>21723971730</v>
      </c>
      <c r="M43">
        <v>22538372560</v>
      </c>
      <c r="N43">
        <v>23745094250</v>
      </c>
      <c r="O43">
        <v>24649473350</v>
      </c>
      <c r="P43">
        <v>24321664000</v>
      </c>
      <c r="Q43">
        <v>23195232280</v>
      </c>
      <c r="R43">
        <v>22852048510</v>
      </c>
      <c r="S43">
        <v>22138878780</v>
      </c>
      <c r="T43">
        <v>21585950390</v>
      </c>
      <c r="U43">
        <v>22214258890</v>
      </c>
      <c r="V43">
        <v>23022719160</v>
      </c>
      <c r="W43">
        <v>23399319770</v>
      </c>
      <c r="X43">
        <v>23439952850</v>
      </c>
      <c r="Y43">
        <v>23597134930</v>
      </c>
      <c r="Z43">
        <v>23551016840</v>
      </c>
      <c r="AA43">
        <v>23414523590</v>
      </c>
      <c r="AB43">
        <v>23259579010</v>
      </c>
      <c r="AC43">
        <v>23099018710</v>
      </c>
      <c r="AD43">
        <v>22906307100</v>
      </c>
      <c r="AE43">
        <v>22701164380</v>
      </c>
      <c r="AF43">
        <v>22500226680</v>
      </c>
      <c r="AG43">
        <v>22302582770</v>
      </c>
      <c r="AH43">
        <v>22118796980</v>
      </c>
      <c r="AI43">
        <v>21958196260</v>
      </c>
      <c r="AJ43">
        <v>21803972420</v>
      </c>
      <c r="AK43">
        <v>21658198200</v>
      </c>
      <c r="AL43">
        <v>21509912130</v>
      </c>
      <c r="AM43">
        <v>21357991230</v>
      </c>
      <c r="AN43">
        <v>21165308370</v>
      </c>
      <c r="AO43">
        <v>20957062610</v>
      </c>
      <c r="AP43">
        <v>20739133910</v>
      </c>
      <c r="AQ43">
        <v>20518747910</v>
      </c>
      <c r="AR43">
        <v>20290961510</v>
      </c>
      <c r="AS43">
        <v>20075126570</v>
      </c>
      <c r="AT43">
        <v>19837329440</v>
      </c>
      <c r="AU43">
        <v>19582205270</v>
      </c>
      <c r="AV43">
        <v>19314672420</v>
      </c>
      <c r="AW43">
        <v>19075262240</v>
      </c>
    </row>
    <row r="44" spans="1:49" x14ac:dyDescent="0.25">
      <c r="A44" t="s">
        <v>1216</v>
      </c>
      <c r="B44" t="s">
        <v>1142</v>
      </c>
      <c r="C44">
        <v>135115367426.147</v>
      </c>
      <c r="D44">
        <v>137284688354.478</v>
      </c>
      <c r="E44">
        <v>139488838400</v>
      </c>
      <c r="F44">
        <v>137814106300</v>
      </c>
      <c r="G44">
        <v>135099632000</v>
      </c>
      <c r="H44">
        <v>133949639000</v>
      </c>
      <c r="I44">
        <v>132436528400</v>
      </c>
      <c r="J44">
        <v>130129981000</v>
      </c>
      <c r="K44">
        <v>127083676800</v>
      </c>
      <c r="L44">
        <v>124498824600</v>
      </c>
      <c r="M44">
        <v>122284990400</v>
      </c>
      <c r="N44">
        <v>120895012200</v>
      </c>
      <c r="O44">
        <v>120370321400</v>
      </c>
      <c r="P44">
        <v>119124520800</v>
      </c>
      <c r="Q44">
        <v>116716262800</v>
      </c>
      <c r="R44">
        <v>114015625500</v>
      </c>
      <c r="S44">
        <v>110707447800</v>
      </c>
      <c r="T44">
        <v>107076835400</v>
      </c>
      <c r="U44">
        <v>104984107600</v>
      </c>
      <c r="V44">
        <v>102557229100</v>
      </c>
      <c r="W44">
        <v>99799004940</v>
      </c>
      <c r="X44">
        <v>96941676630</v>
      </c>
      <c r="Y44">
        <v>94482532810</v>
      </c>
      <c r="Z44">
        <v>92294187250</v>
      </c>
      <c r="AA44">
        <v>90356355030</v>
      </c>
      <c r="AB44">
        <v>88657948860</v>
      </c>
      <c r="AC44">
        <v>87142160240</v>
      </c>
      <c r="AD44">
        <v>85736597870</v>
      </c>
      <c r="AE44">
        <v>84419429780</v>
      </c>
      <c r="AF44">
        <v>83178090670</v>
      </c>
      <c r="AG44">
        <v>81995717330</v>
      </c>
      <c r="AH44">
        <v>80868221320</v>
      </c>
      <c r="AI44">
        <v>79799523440</v>
      </c>
      <c r="AJ44">
        <v>78772654380</v>
      </c>
      <c r="AK44">
        <v>77782677140</v>
      </c>
      <c r="AL44">
        <v>76819092840</v>
      </c>
      <c r="AM44">
        <v>75878265440</v>
      </c>
      <c r="AN44">
        <v>74931004890</v>
      </c>
      <c r="AO44">
        <v>73972972740</v>
      </c>
      <c r="AP44">
        <v>72999314020</v>
      </c>
      <c r="AQ44">
        <v>72013806290</v>
      </c>
      <c r="AR44">
        <v>71017751150</v>
      </c>
      <c r="AS44">
        <v>70027281080</v>
      </c>
      <c r="AT44">
        <v>69014405190</v>
      </c>
      <c r="AU44">
        <v>67982039310</v>
      </c>
      <c r="AV44">
        <v>66935329230</v>
      </c>
      <c r="AW44">
        <v>65887179640</v>
      </c>
    </row>
    <row r="45" spans="1:49" x14ac:dyDescent="0.25">
      <c r="A45" t="s">
        <v>1217</v>
      </c>
      <c r="B45" t="s">
        <v>1143</v>
      </c>
      <c r="C45">
        <v>1374373067.8873701</v>
      </c>
      <c r="D45">
        <v>1396439072.0458701</v>
      </c>
      <c r="E45">
        <v>1418859353</v>
      </c>
      <c r="F45">
        <v>1399108594</v>
      </c>
      <c r="G45">
        <v>1377285105</v>
      </c>
      <c r="H45">
        <v>1354626754</v>
      </c>
      <c r="I45">
        <v>1337766221</v>
      </c>
      <c r="J45">
        <v>1319961884</v>
      </c>
      <c r="K45">
        <v>1297752537</v>
      </c>
      <c r="L45">
        <v>1271340806</v>
      </c>
      <c r="M45">
        <v>1244987853</v>
      </c>
      <c r="N45">
        <v>1222697709</v>
      </c>
      <c r="O45">
        <v>1209659254</v>
      </c>
      <c r="P45">
        <v>1201007095</v>
      </c>
      <c r="Q45">
        <v>1189143065</v>
      </c>
      <c r="R45">
        <v>1167181871</v>
      </c>
      <c r="S45">
        <v>1141938588</v>
      </c>
      <c r="T45">
        <v>1111303770</v>
      </c>
      <c r="U45">
        <v>1077861476</v>
      </c>
      <c r="V45">
        <v>1038968686</v>
      </c>
      <c r="W45">
        <v>1000461941</v>
      </c>
      <c r="X45">
        <v>963487387.70000005</v>
      </c>
      <c r="Y45">
        <v>929426199.89999998</v>
      </c>
      <c r="Z45">
        <v>900272604.60000002</v>
      </c>
      <c r="AA45">
        <v>874905117.70000005</v>
      </c>
      <c r="AB45">
        <v>852536840.29999995</v>
      </c>
      <c r="AC45">
        <v>832391998</v>
      </c>
      <c r="AD45">
        <v>813880376.20000005</v>
      </c>
      <c r="AE45">
        <v>796602468.79999995</v>
      </c>
      <c r="AF45">
        <v>780279404.70000005</v>
      </c>
      <c r="AG45">
        <v>764726224.70000005</v>
      </c>
      <c r="AH45">
        <v>749825338.20000005</v>
      </c>
      <c r="AI45">
        <v>735484570.89999998</v>
      </c>
      <c r="AJ45">
        <v>721624783.89999998</v>
      </c>
      <c r="AK45">
        <v>708183614.5</v>
      </c>
      <c r="AL45">
        <v>695109709.5</v>
      </c>
      <c r="AM45">
        <v>682354092.10000002</v>
      </c>
      <c r="AN45">
        <v>669835564.10000002</v>
      </c>
      <c r="AO45">
        <v>657386461.5</v>
      </c>
      <c r="AP45">
        <v>644932030.5</v>
      </c>
      <c r="AQ45">
        <v>632474706.5</v>
      </c>
      <c r="AR45">
        <v>620043070.20000005</v>
      </c>
      <c r="AS45">
        <v>607647150.10000002</v>
      </c>
      <c r="AT45">
        <v>595242104.20000005</v>
      </c>
      <c r="AU45">
        <v>582814703.79999995</v>
      </c>
      <c r="AV45">
        <v>570379515.70000005</v>
      </c>
      <c r="AW45">
        <v>557985355</v>
      </c>
    </row>
    <row r="46" spans="1:49" x14ac:dyDescent="0.25">
      <c r="A46" t="s">
        <v>1218</v>
      </c>
      <c r="B46" t="s">
        <v>1144</v>
      </c>
      <c r="C46">
        <v>29224642039.480801</v>
      </c>
      <c r="D46">
        <v>29693853120.403</v>
      </c>
      <c r="E46">
        <v>30170597540</v>
      </c>
      <c r="F46">
        <v>29019035750</v>
      </c>
      <c r="G46">
        <v>26858541530</v>
      </c>
      <c r="H46">
        <v>27785006910</v>
      </c>
      <c r="I46">
        <v>25661429420</v>
      </c>
      <c r="J46">
        <v>23742075480</v>
      </c>
      <c r="K46">
        <v>22337023160</v>
      </c>
      <c r="L46">
        <v>21820953400</v>
      </c>
      <c r="M46">
        <v>21453317340</v>
      </c>
      <c r="N46">
        <v>21831568810</v>
      </c>
      <c r="O46">
        <v>21912825300</v>
      </c>
      <c r="P46">
        <v>21061715580</v>
      </c>
      <c r="Q46">
        <v>19949983700</v>
      </c>
      <c r="R46">
        <v>19974908530</v>
      </c>
      <c r="S46">
        <v>19391760500</v>
      </c>
      <c r="T46">
        <v>19021025400</v>
      </c>
      <c r="U46">
        <v>18913983250</v>
      </c>
      <c r="V46">
        <v>18745046470</v>
      </c>
      <c r="W46">
        <v>18345464590</v>
      </c>
      <c r="X46">
        <v>17817751960</v>
      </c>
      <c r="Y46">
        <v>17204238700</v>
      </c>
      <c r="Z46">
        <v>16695670620</v>
      </c>
      <c r="AA46">
        <v>16267170020</v>
      </c>
      <c r="AB46">
        <v>15904085980</v>
      </c>
      <c r="AC46">
        <v>15578219350</v>
      </c>
      <c r="AD46">
        <v>15249910490</v>
      </c>
      <c r="AE46">
        <v>14926386210</v>
      </c>
      <c r="AF46">
        <v>14607620350</v>
      </c>
      <c r="AG46">
        <v>14292076810</v>
      </c>
      <c r="AH46">
        <v>13983291700</v>
      </c>
      <c r="AI46">
        <v>13681140410</v>
      </c>
      <c r="AJ46">
        <v>13385359080</v>
      </c>
      <c r="AK46">
        <v>13098201140</v>
      </c>
      <c r="AL46">
        <v>12816741720</v>
      </c>
      <c r="AM46">
        <v>12541274630</v>
      </c>
      <c r="AN46">
        <v>12228219890</v>
      </c>
      <c r="AO46">
        <v>11911052460</v>
      </c>
      <c r="AP46">
        <v>11593840370</v>
      </c>
      <c r="AQ46">
        <v>11280495770</v>
      </c>
      <c r="AR46">
        <v>10971263360</v>
      </c>
      <c r="AS46">
        <v>10665532520</v>
      </c>
      <c r="AT46">
        <v>10362780970</v>
      </c>
      <c r="AU46">
        <v>10063619570</v>
      </c>
      <c r="AV46">
        <v>9769753871</v>
      </c>
      <c r="AW46">
        <v>9486462846</v>
      </c>
    </row>
    <row r="47" spans="1:49" x14ac:dyDescent="0.25">
      <c r="A47" t="s">
        <v>1219</v>
      </c>
      <c r="B47" t="s">
        <v>1145</v>
      </c>
      <c r="C47">
        <v>46983293933.486603</v>
      </c>
      <c r="D47">
        <v>47737625914.7658</v>
      </c>
      <c r="E47">
        <v>48504068940</v>
      </c>
      <c r="F47">
        <v>48181140410</v>
      </c>
      <c r="G47">
        <v>48889846800</v>
      </c>
      <c r="H47">
        <v>46561530690</v>
      </c>
      <c r="I47">
        <v>47120165890</v>
      </c>
      <c r="J47">
        <v>47887847530</v>
      </c>
      <c r="K47">
        <v>48266225190</v>
      </c>
      <c r="L47">
        <v>47327063700</v>
      </c>
      <c r="M47">
        <v>46078793060</v>
      </c>
      <c r="N47">
        <v>44252536790</v>
      </c>
      <c r="O47">
        <v>43123933630</v>
      </c>
      <c r="P47">
        <v>43532617770</v>
      </c>
      <c r="Q47">
        <v>44460313430</v>
      </c>
      <c r="R47">
        <v>43663279520</v>
      </c>
      <c r="S47">
        <v>43318392310</v>
      </c>
      <c r="T47">
        <v>42430121540</v>
      </c>
      <c r="U47">
        <v>40956801960</v>
      </c>
      <c r="V47">
        <v>39082006690</v>
      </c>
      <c r="W47">
        <v>37560853050</v>
      </c>
      <c r="X47">
        <v>36310007950</v>
      </c>
      <c r="Y47">
        <v>35163370340</v>
      </c>
      <c r="Z47">
        <v>34285528790</v>
      </c>
      <c r="AA47">
        <v>33590899020</v>
      </c>
      <c r="AB47">
        <v>33015234140</v>
      </c>
      <c r="AC47">
        <v>32530860680</v>
      </c>
      <c r="AD47">
        <v>32148281220</v>
      </c>
      <c r="AE47">
        <v>31832042100</v>
      </c>
      <c r="AF47">
        <v>31559444400</v>
      </c>
      <c r="AG47">
        <v>31321939080</v>
      </c>
      <c r="AH47">
        <v>31106619490</v>
      </c>
      <c r="AI47">
        <v>30901054460</v>
      </c>
      <c r="AJ47">
        <v>30707270290</v>
      </c>
      <c r="AK47">
        <v>30519569020</v>
      </c>
      <c r="AL47">
        <v>30341127810</v>
      </c>
      <c r="AM47">
        <v>30168339170</v>
      </c>
      <c r="AN47">
        <v>30045667740</v>
      </c>
      <c r="AO47">
        <v>29927321970</v>
      </c>
      <c r="AP47">
        <v>29803006350</v>
      </c>
      <c r="AQ47">
        <v>29666942080</v>
      </c>
      <c r="AR47">
        <v>29521507000</v>
      </c>
      <c r="AS47">
        <v>29357604630</v>
      </c>
      <c r="AT47">
        <v>29187436410</v>
      </c>
      <c r="AU47">
        <v>29006220890</v>
      </c>
      <c r="AV47">
        <v>28810615560</v>
      </c>
      <c r="AW47">
        <v>28593984490</v>
      </c>
    </row>
    <row r="48" spans="1:49" x14ac:dyDescent="0.25">
      <c r="A48" t="s">
        <v>1220</v>
      </c>
      <c r="B48" t="s">
        <v>1146</v>
      </c>
      <c r="C48">
        <v>57533058385.292603</v>
      </c>
      <c r="D48">
        <v>58456770247.263496</v>
      </c>
      <c r="E48">
        <v>59395312600</v>
      </c>
      <c r="F48">
        <v>59214821540</v>
      </c>
      <c r="G48">
        <v>57973958530</v>
      </c>
      <c r="H48">
        <v>58248474620</v>
      </c>
      <c r="I48">
        <v>58317166880</v>
      </c>
      <c r="J48">
        <v>57180096110</v>
      </c>
      <c r="K48">
        <v>55182675880</v>
      </c>
      <c r="L48">
        <v>54079466730</v>
      </c>
      <c r="M48">
        <v>53507892180</v>
      </c>
      <c r="N48">
        <v>53588208890</v>
      </c>
      <c r="O48">
        <v>54123903240</v>
      </c>
      <c r="P48">
        <v>53329180330</v>
      </c>
      <c r="Q48">
        <v>51116822570</v>
      </c>
      <c r="R48">
        <v>49210255610</v>
      </c>
      <c r="S48">
        <v>46855356450</v>
      </c>
      <c r="T48">
        <v>44514384670</v>
      </c>
      <c r="U48">
        <v>44035460960</v>
      </c>
      <c r="V48">
        <v>43691207260</v>
      </c>
      <c r="W48">
        <v>42892225360</v>
      </c>
      <c r="X48">
        <v>41850429340</v>
      </c>
      <c r="Y48">
        <v>41185497570</v>
      </c>
      <c r="Z48">
        <v>40412715240</v>
      </c>
      <c r="AA48">
        <v>39623380870</v>
      </c>
      <c r="AB48">
        <v>38886091900</v>
      </c>
      <c r="AC48">
        <v>38200688210</v>
      </c>
      <c r="AD48">
        <v>37524525790</v>
      </c>
      <c r="AE48">
        <v>36864399000</v>
      </c>
      <c r="AF48">
        <v>36230746510</v>
      </c>
      <c r="AG48">
        <v>35616975210</v>
      </c>
      <c r="AH48">
        <v>35028484780</v>
      </c>
      <c r="AI48">
        <v>34481844000</v>
      </c>
      <c r="AJ48">
        <v>33958400220</v>
      </c>
      <c r="AK48">
        <v>33456723380</v>
      </c>
      <c r="AL48">
        <v>32966113600</v>
      </c>
      <c r="AM48">
        <v>32486297550</v>
      </c>
      <c r="AN48">
        <v>31987281710</v>
      </c>
      <c r="AO48">
        <v>31477211850</v>
      </c>
      <c r="AP48">
        <v>30957535270</v>
      </c>
      <c r="AQ48">
        <v>30433893730</v>
      </c>
      <c r="AR48">
        <v>29904937710</v>
      </c>
      <c r="AS48">
        <v>29396496780</v>
      </c>
      <c r="AT48">
        <v>28868945710</v>
      </c>
      <c r="AU48">
        <v>28329384140</v>
      </c>
      <c r="AV48">
        <v>27784580280</v>
      </c>
      <c r="AW48">
        <v>27248746950</v>
      </c>
    </row>
    <row r="49" spans="1:49" x14ac:dyDescent="0.25">
      <c r="A49" t="s">
        <v>1221</v>
      </c>
      <c r="B49" t="s">
        <v>1147</v>
      </c>
      <c r="C49">
        <v>107726921228.839</v>
      </c>
      <c r="D49">
        <v>109456511794.42799</v>
      </c>
      <c r="E49">
        <v>111213871500</v>
      </c>
      <c r="F49">
        <v>110128853000</v>
      </c>
      <c r="G49">
        <v>108327225300</v>
      </c>
      <c r="H49">
        <v>106839063200</v>
      </c>
      <c r="I49">
        <v>105918643600</v>
      </c>
      <c r="J49">
        <v>104308494600</v>
      </c>
      <c r="K49">
        <v>101836670500</v>
      </c>
      <c r="L49">
        <v>99352687540</v>
      </c>
      <c r="M49">
        <v>97104238420</v>
      </c>
      <c r="N49">
        <v>95372725330</v>
      </c>
      <c r="O49">
        <v>94527357250</v>
      </c>
      <c r="P49">
        <v>93505655940</v>
      </c>
      <c r="Q49">
        <v>91644075760</v>
      </c>
      <c r="R49">
        <v>89125497110</v>
      </c>
      <c r="S49">
        <v>86262978100</v>
      </c>
      <c r="T49">
        <v>83057686790</v>
      </c>
      <c r="U49">
        <v>80889883380</v>
      </c>
      <c r="V49">
        <v>78470053050</v>
      </c>
      <c r="W49">
        <v>75872910750</v>
      </c>
      <c r="X49">
        <v>73217813450</v>
      </c>
      <c r="Y49">
        <v>70888897340</v>
      </c>
      <c r="Z49">
        <v>68755285800</v>
      </c>
      <c r="AA49">
        <v>66829689690</v>
      </c>
      <c r="AB49">
        <v>65106079010</v>
      </c>
      <c r="AC49">
        <v>63545218460</v>
      </c>
      <c r="AD49">
        <v>62099303950</v>
      </c>
      <c r="AE49">
        <v>60744746220</v>
      </c>
      <c r="AF49">
        <v>59466794690</v>
      </c>
      <c r="AG49">
        <v>58249149660</v>
      </c>
      <c r="AH49">
        <v>57084347270</v>
      </c>
      <c r="AI49">
        <v>55972120290</v>
      </c>
      <c r="AJ49">
        <v>54898699800</v>
      </c>
      <c r="AK49">
        <v>53858722320</v>
      </c>
      <c r="AL49">
        <v>52844588810</v>
      </c>
      <c r="AM49">
        <v>51852886610</v>
      </c>
      <c r="AN49">
        <v>50871986690</v>
      </c>
      <c r="AO49">
        <v>49887130160</v>
      </c>
      <c r="AP49">
        <v>48892073370</v>
      </c>
      <c r="AQ49">
        <v>47888357550</v>
      </c>
      <c r="AR49">
        <v>46877521180</v>
      </c>
      <c r="AS49">
        <v>45871245200</v>
      </c>
      <c r="AT49">
        <v>44850819590</v>
      </c>
      <c r="AU49">
        <v>43818584750</v>
      </c>
      <c r="AV49">
        <v>42778668150</v>
      </c>
      <c r="AW49">
        <v>41739946380</v>
      </c>
    </row>
    <row r="50" spans="1:49" x14ac:dyDescent="0.25">
      <c r="A50" t="s">
        <v>1222</v>
      </c>
      <c r="B50" t="s">
        <v>1148</v>
      </c>
      <c r="C50">
        <v>1684026564.92834</v>
      </c>
      <c r="D50">
        <v>1711064156.1420901</v>
      </c>
      <c r="E50">
        <v>1738535845</v>
      </c>
      <c r="F50">
        <v>1715546657</v>
      </c>
      <c r="G50">
        <v>1687404223</v>
      </c>
      <c r="H50">
        <v>1656927906</v>
      </c>
      <c r="I50">
        <v>1633773125</v>
      </c>
      <c r="J50">
        <v>1608856049</v>
      </c>
      <c r="K50">
        <v>1576670225</v>
      </c>
      <c r="L50">
        <v>1537936072</v>
      </c>
      <c r="M50">
        <v>1499111121</v>
      </c>
      <c r="N50">
        <v>1466118515</v>
      </c>
      <c r="O50">
        <v>1445562764</v>
      </c>
      <c r="P50">
        <v>1431472677</v>
      </c>
      <c r="Q50">
        <v>1413358773</v>
      </c>
      <c r="R50">
        <v>1382529765</v>
      </c>
      <c r="S50">
        <v>1347422937</v>
      </c>
      <c r="T50">
        <v>1305832119</v>
      </c>
      <c r="U50">
        <v>1260573236</v>
      </c>
      <c r="V50">
        <v>1209334613</v>
      </c>
      <c r="W50">
        <v>1158889321</v>
      </c>
      <c r="X50">
        <v>1109918488</v>
      </c>
      <c r="Y50">
        <v>1064297025</v>
      </c>
      <c r="Z50">
        <v>1024258895</v>
      </c>
      <c r="AA50">
        <v>988922896.39999998</v>
      </c>
      <c r="AB50">
        <v>957433196.79999995</v>
      </c>
      <c r="AC50">
        <v>928900838.89999998</v>
      </c>
      <c r="AD50">
        <v>902624394.20000005</v>
      </c>
      <c r="AE50">
        <v>878096057.60000002</v>
      </c>
      <c r="AF50">
        <v>854942388.20000005</v>
      </c>
      <c r="AG50">
        <v>832902672.89999998</v>
      </c>
      <c r="AH50">
        <v>811801591.79999995</v>
      </c>
      <c r="AI50">
        <v>791502313.39999998</v>
      </c>
      <c r="AJ50">
        <v>771894540.89999998</v>
      </c>
      <c r="AK50">
        <v>752894370</v>
      </c>
      <c r="AL50">
        <v>734434129.39999998</v>
      </c>
      <c r="AM50">
        <v>716451695.20000005</v>
      </c>
      <c r="AN50">
        <v>698841509</v>
      </c>
      <c r="AO50">
        <v>681378151.79999995</v>
      </c>
      <c r="AP50">
        <v>663959272.39999998</v>
      </c>
      <c r="AQ50">
        <v>646585078.5</v>
      </c>
      <c r="AR50">
        <v>629292687.39999998</v>
      </c>
      <c r="AS50">
        <v>612102806.89999998</v>
      </c>
      <c r="AT50">
        <v>594967991.70000005</v>
      </c>
      <c r="AU50">
        <v>577881341.60000002</v>
      </c>
      <c r="AV50">
        <v>560870366.79999995</v>
      </c>
      <c r="AW50">
        <v>544001518.39999998</v>
      </c>
    </row>
    <row r="51" spans="1:49" x14ac:dyDescent="0.25">
      <c r="A51" t="s">
        <v>1223</v>
      </c>
      <c r="B51" t="s">
        <v>1149</v>
      </c>
      <c r="C51">
        <v>30972019844.222099</v>
      </c>
      <c r="D51">
        <v>31469285641.004799</v>
      </c>
      <c r="E51">
        <v>31974535200</v>
      </c>
      <c r="F51">
        <v>30898476170</v>
      </c>
      <c r="G51">
        <v>28997674270</v>
      </c>
      <c r="H51">
        <v>29545865440</v>
      </c>
      <c r="I51">
        <v>27595407390</v>
      </c>
      <c r="J51">
        <v>25858453800</v>
      </c>
      <c r="K51">
        <v>24539530650</v>
      </c>
      <c r="L51">
        <v>23881009350</v>
      </c>
      <c r="M51">
        <v>23314591330</v>
      </c>
      <c r="N51">
        <v>23396151940</v>
      </c>
      <c r="O51">
        <v>23260518370</v>
      </c>
      <c r="P51">
        <v>22472703350</v>
      </c>
      <c r="Q51">
        <v>21528232940</v>
      </c>
      <c r="R51">
        <v>21466311980</v>
      </c>
      <c r="S51">
        <v>20878570950</v>
      </c>
      <c r="T51">
        <v>20437506830</v>
      </c>
      <c r="U51">
        <v>20100348550</v>
      </c>
      <c r="V51">
        <v>19663063130</v>
      </c>
      <c r="W51">
        <v>19062130540</v>
      </c>
      <c r="X51">
        <v>18371953300</v>
      </c>
      <c r="Y51">
        <v>17602406760</v>
      </c>
      <c r="Z51">
        <v>16957525870</v>
      </c>
      <c r="AA51">
        <v>16409323230</v>
      </c>
      <c r="AB51">
        <v>15936514070</v>
      </c>
      <c r="AC51">
        <v>15510993710</v>
      </c>
      <c r="AD51">
        <v>15099455190</v>
      </c>
      <c r="AE51">
        <v>14703922710</v>
      </c>
      <c r="AF51">
        <v>14321025410</v>
      </c>
      <c r="AG51">
        <v>13947976900</v>
      </c>
      <c r="AH51">
        <v>13585814920</v>
      </c>
      <c r="AI51">
        <v>13232332460</v>
      </c>
      <c r="AJ51">
        <v>12887653730</v>
      </c>
      <c r="AK51">
        <v>12553017740</v>
      </c>
      <c r="AL51">
        <v>12226299560</v>
      </c>
      <c r="AM51">
        <v>11907312080</v>
      </c>
      <c r="AN51">
        <v>11563402940</v>
      </c>
      <c r="AO51">
        <v>11218248710</v>
      </c>
      <c r="AP51">
        <v>10874076780</v>
      </c>
      <c r="AQ51">
        <v>10533569960</v>
      </c>
      <c r="AR51">
        <v>10197290550</v>
      </c>
      <c r="AS51">
        <v>9863639771</v>
      </c>
      <c r="AT51">
        <v>9534083437</v>
      </c>
      <c r="AU51">
        <v>9208724248</v>
      </c>
      <c r="AV51">
        <v>8888779054</v>
      </c>
      <c r="AW51">
        <v>8578047345</v>
      </c>
    </row>
    <row r="52" spans="1:49" x14ac:dyDescent="0.25">
      <c r="A52" t="s">
        <v>1224</v>
      </c>
      <c r="B52" t="s">
        <v>1150</v>
      </c>
      <c r="C52">
        <v>22231756390.4851</v>
      </c>
      <c r="D52">
        <v>22588694430.3997</v>
      </c>
      <c r="E52">
        <v>22951363230</v>
      </c>
      <c r="F52">
        <v>22884918140</v>
      </c>
      <c r="G52">
        <v>23454986720</v>
      </c>
      <c r="H52">
        <v>22033471910</v>
      </c>
      <c r="I52">
        <v>22474662720</v>
      </c>
      <c r="J52">
        <v>23049003450</v>
      </c>
      <c r="K52">
        <v>23372810060</v>
      </c>
      <c r="L52">
        <v>22828760140</v>
      </c>
      <c r="M52">
        <v>22078520220</v>
      </c>
      <c r="N52">
        <v>20928748870</v>
      </c>
      <c r="O52">
        <v>20217187760</v>
      </c>
      <c r="P52">
        <v>20483141310</v>
      </c>
      <c r="Q52">
        <v>21095407630</v>
      </c>
      <c r="R52">
        <v>20634060960</v>
      </c>
      <c r="S52">
        <v>20491855060</v>
      </c>
      <c r="T52">
        <v>20025650720</v>
      </c>
      <c r="U52">
        <v>19131827210</v>
      </c>
      <c r="V52">
        <v>18034319130</v>
      </c>
      <c r="W52">
        <v>17178197740</v>
      </c>
      <c r="X52">
        <v>16483829550</v>
      </c>
      <c r="Y52">
        <v>15843997730</v>
      </c>
      <c r="Z52">
        <v>15337837190</v>
      </c>
      <c r="AA52">
        <v>14925321710</v>
      </c>
      <c r="AB52">
        <v>14572821210</v>
      </c>
      <c r="AC52">
        <v>14268334600</v>
      </c>
      <c r="AD52">
        <v>14021195890</v>
      </c>
      <c r="AE52">
        <v>13811294700</v>
      </c>
      <c r="AF52">
        <v>13625817920</v>
      </c>
      <c r="AG52">
        <v>13459879230</v>
      </c>
      <c r="AH52">
        <v>13305806850</v>
      </c>
      <c r="AI52">
        <v>13156433890</v>
      </c>
      <c r="AJ52">
        <v>13012929860</v>
      </c>
      <c r="AK52">
        <v>12872044030</v>
      </c>
      <c r="AL52">
        <v>12735744170</v>
      </c>
      <c r="AM52">
        <v>12602086860</v>
      </c>
      <c r="AN52">
        <v>12497722690</v>
      </c>
      <c r="AO52">
        <v>12395709380</v>
      </c>
      <c r="AP52">
        <v>12290100070</v>
      </c>
      <c r="AQ52">
        <v>12177437750</v>
      </c>
      <c r="AR52">
        <v>12058984340</v>
      </c>
      <c r="AS52">
        <v>11929856400</v>
      </c>
      <c r="AT52">
        <v>11797063430</v>
      </c>
      <c r="AU52">
        <v>11658128940</v>
      </c>
      <c r="AV52">
        <v>11511306270</v>
      </c>
      <c r="AW52">
        <v>11352808020</v>
      </c>
    </row>
    <row r="53" spans="1:49" x14ac:dyDescent="0.25">
      <c r="A53" t="s">
        <v>1225</v>
      </c>
      <c r="B53" t="s">
        <v>1151</v>
      </c>
      <c r="C53">
        <v>52839118429.203903</v>
      </c>
      <c r="D53">
        <v>53687467566.881897</v>
      </c>
      <c r="E53">
        <v>54549437220</v>
      </c>
      <c r="F53">
        <v>54629912070</v>
      </c>
      <c r="G53">
        <v>54187160060</v>
      </c>
      <c r="H53">
        <v>53602797960</v>
      </c>
      <c r="I53">
        <v>54214800340</v>
      </c>
      <c r="J53">
        <v>53792181300</v>
      </c>
      <c r="K53">
        <v>52347659600</v>
      </c>
      <c r="L53">
        <v>51104981970</v>
      </c>
      <c r="M53">
        <v>50212015760</v>
      </c>
      <c r="N53">
        <v>49581706010</v>
      </c>
      <c r="O53">
        <v>49604088350</v>
      </c>
      <c r="P53">
        <v>49118338600</v>
      </c>
      <c r="Q53">
        <v>47607076420</v>
      </c>
      <c r="R53">
        <v>45642594400</v>
      </c>
      <c r="S53">
        <v>43545129150</v>
      </c>
      <c r="T53">
        <v>41288697130</v>
      </c>
      <c r="U53">
        <v>40397134370</v>
      </c>
      <c r="V53">
        <v>39563336180</v>
      </c>
      <c r="W53">
        <v>38473693140</v>
      </c>
      <c r="X53">
        <v>37252112110</v>
      </c>
      <c r="Y53">
        <v>36378195820</v>
      </c>
      <c r="Z53">
        <v>35435663850</v>
      </c>
      <c r="AA53">
        <v>34506121850</v>
      </c>
      <c r="AB53">
        <v>33639310540</v>
      </c>
      <c r="AC53">
        <v>32836989310</v>
      </c>
      <c r="AD53">
        <v>32076028470</v>
      </c>
      <c r="AE53">
        <v>31351432760</v>
      </c>
      <c r="AF53">
        <v>30665008970</v>
      </c>
      <c r="AG53">
        <v>30008390860</v>
      </c>
      <c r="AH53">
        <v>29380923900</v>
      </c>
      <c r="AI53">
        <v>28791851630</v>
      </c>
      <c r="AJ53">
        <v>28226221670</v>
      </c>
      <c r="AK53">
        <v>27680766180</v>
      </c>
      <c r="AL53">
        <v>27148110960</v>
      </c>
      <c r="AM53">
        <v>26627035980</v>
      </c>
      <c r="AN53">
        <v>26112019550</v>
      </c>
      <c r="AO53">
        <v>25591793920</v>
      </c>
      <c r="AP53">
        <v>25063937250</v>
      </c>
      <c r="AQ53">
        <v>24530764760</v>
      </c>
      <c r="AR53">
        <v>23991953610</v>
      </c>
      <c r="AS53">
        <v>23465646220</v>
      </c>
      <c r="AT53">
        <v>22924704730</v>
      </c>
      <c r="AU53">
        <v>22373850220</v>
      </c>
      <c r="AV53">
        <v>21817712460</v>
      </c>
      <c r="AW53">
        <v>21265089490</v>
      </c>
    </row>
    <row r="54" spans="1:49" x14ac:dyDescent="0.25">
      <c r="A54" t="s">
        <v>1226</v>
      </c>
      <c r="B54" t="s">
        <v>1152</v>
      </c>
      <c r="C54">
        <v>80982717048.143799</v>
      </c>
      <c r="D54">
        <v>82282920764.953796</v>
      </c>
      <c r="E54">
        <v>83603999670</v>
      </c>
      <c r="F54">
        <v>80158427970</v>
      </c>
      <c r="G54">
        <v>76457681230</v>
      </c>
      <c r="H54">
        <v>72865514030</v>
      </c>
      <c r="I54">
        <v>70038265160</v>
      </c>
      <c r="J54">
        <v>66874288040</v>
      </c>
      <c r="K54">
        <v>63270585440</v>
      </c>
      <c r="L54">
        <v>59704663510</v>
      </c>
      <c r="M54">
        <v>56433734730</v>
      </c>
      <c r="N54">
        <v>53586233940</v>
      </c>
      <c r="O54">
        <v>51413349260</v>
      </c>
      <c r="P54">
        <v>49308830840</v>
      </c>
      <c r="Q54">
        <v>46895753910</v>
      </c>
      <c r="R54">
        <v>44132502740</v>
      </c>
      <c r="S54">
        <v>41358154130</v>
      </c>
      <c r="T54">
        <v>38474444430</v>
      </c>
      <c r="U54">
        <v>36215105020</v>
      </c>
      <c r="V54">
        <v>33928077140</v>
      </c>
      <c r="W54">
        <v>31729967210</v>
      </c>
      <c r="X54">
        <v>29632360590</v>
      </c>
      <c r="Y54">
        <v>27820290590</v>
      </c>
      <c r="Z54">
        <v>26201751580</v>
      </c>
      <c r="AA54">
        <v>24771589660</v>
      </c>
      <c r="AB54">
        <v>23502202910</v>
      </c>
      <c r="AC54">
        <v>22361213570</v>
      </c>
      <c r="AD54">
        <v>21319734430</v>
      </c>
      <c r="AE54">
        <v>20359594320</v>
      </c>
      <c r="AF54">
        <v>19468739800</v>
      </c>
      <c r="AG54">
        <v>18636903470</v>
      </c>
      <c r="AH54">
        <v>17857852700</v>
      </c>
      <c r="AI54">
        <v>17128548650</v>
      </c>
      <c r="AJ54">
        <v>16442731900</v>
      </c>
      <c r="AK54">
        <v>15796833620</v>
      </c>
      <c r="AL54">
        <v>15186853060</v>
      </c>
      <c r="AM54">
        <v>14609937930</v>
      </c>
      <c r="AN54">
        <v>14061658830</v>
      </c>
      <c r="AO54">
        <v>13534420080</v>
      </c>
      <c r="AP54">
        <v>13024791750</v>
      </c>
      <c r="AQ54">
        <v>12532222770</v>
      </c>
      <c r="AR54">
        <v>12056621150</v>
      </c>
      <c r="AS54">
        <v>11600581090</v>
      </c>
      <c r="AT54">
        <v>11159264540</v>
      </c>
      <c r="AU54">
        <v>10732646670</v>
      </c>
      <c r="AV54">
        <v>10321044420</v>
      </c>
      <c r="AW54">
        <v>9926055208</v>
      </c>
    </row>
    <row r="55" spans="1:49" x14ac:dyDescent="0.25">
      <c r="A55" t="s">
        <v>1227</v>
      </c>
      <c r="B55" t="s">
        <v>1153</v>
      </c>
      <c r="C55">
        <v>2394603501.7718101</v>
      </c>
      <c r="D55">
        <v>2433049635.5492101</v>
      </c>
      <c r="E55">
        <v>2472113034</v>
      </c>
      <c r="F55">
        <v>2360430770</v>
      </c>
      <c r="G55">
        <v>2247661266</v>
      </c>
      <c r="H55">
        <v>2135761646</v>
      </c>
      <c r="I55">
        <v>2038568747</v>
      </c>
      <c r="J55">
        <v>1943346661</v>
      </c>
      <c r="K55">
        <v>1843426358</v>
      </c>
      <c r="L55">
        <v>1739116979</v>
      </c>
      <c r="M55">
        <v>1639740959</v>
      </c>
      <c r="N55">
        <v>1551894480</v>
      </c>
      <c r="O55">
        <v>1482023351</v>
      </c>
      <c r="P55">
        <v>1421770203</v>
      </c>
      <c r="Q55">
        <v>1360418561</v>
      </c>
      <c r="R55">
        <v>1288003883</v>
      </c>
      <c r="S55">
        <v>1214950792</v>
      </c>
      <c r="T55">
        <v>1137652044</v>
      </c>
      <c r="U55">
        <v>1061549133</v>
      </c>
      <c r="V55">
        <v>983718238.10000002</v>
      </c>
      <c r="W55">
        <v>911709981.5</v>
      </c>
      <c r="X55">
        <v>844781789.70000005</v>
      </c>
      <c r="Y55">
        <v>785188832.70000005</v>
      </c>
      <c r="Z55">
        <v>733456323.29999995</v>
      </c>
      <c r="AA55">
        <v>688481271.79999995</v>
      </c>
      <c r="AB55">
        <v>648853317.20000005</v>
      </c>
      <c r="AC55">
        <v>613387266.60000002</v>
      </c>
      <c r="AD55">
        <v>581212499.39999998</v>
      </c>
      <c r="AE55">
        <v>551700855.29999995</v>
      </c>
      <c r="AF55">
        <v>524400957.69999999</v>
      </c>
      <c r="AG55">
        <v>498997822.60000002</v>
      </c>
      <c r="AH55">
        <v>475267810.10000002</v>
      </c>
      <c r="AI55">
        <v>453038768.39999998</v>
      </c>
      <c r="AJ55">
        <v>432178745</v>
      </c>
      <c r="AK55">
        <v>412575962.60000002</v>
      </c>
      <c r="AL55">
        <v>394130032.69999999</v>
      </c>
      <c r="AM55">
        <v>376744907.10000002</v>
      </c>
      <c r="AN55">
        <v>360296674.19999999</v>
      </c>
      <c r="AO55">
        <v>344587126.69999999</v>
      </c>
      <c r="AP55">
        <v>329511622.10000002</v>
      </c>
      <c r="AQ55">
        <v>315037524.60000002</v>
      </c>
      <c r="AR55">
        <v>301160093.10000002</v>
      </c>
      <c r="AS55">
        <v>287871061.60000002</v>
      </c>
      <c r="AT55">
        <v>275135252.5</v>
      </c>
      <c r="AU55">
        <v>262924655.69999999</v>
      </c>
      <c r="AV55">
        <v>251226251.40000001</v>
      </c>
      <c r="AW55">
        <v>240050414.90000001</v>
      </c>
    </row>
    <row r="56" spans="1:49" x14ac:dyDescent="0.25">
      <c r="A56" t="s">
        <v>1228</v>
      </c>
      <c r="B56" t="s">
        <v>1154</v>
      </c>
      <c r="C56">
        <v>18410483102.466301</v>
      </c>
      <c r="D56">
        <v>18706069363.7159</v>
      </c>
      <c r="E56">
        <v>19006401360</v>
      </c>
      <c r="F56">
        <v>17742133070</v>
      </c>
      <c r="G56">
        <v>16137862000</v>
      </c>
      <c r="H56">
        <v>15855546960</v>
      </c>
      <c r="I56">
        <v>14304263680</v>
      </c>
      <c r="J56">
        <v>12991516470</v>
      </c>
      <c r="K56">
        <v>11972653220</v>
      </c>
      <c r="L56">
        <v>11268311420</v>
      </c>
      <c r="M56">
        <v>10622538240</v>
      </c>
      <c r="N56">
        <v>10281529830</v>
      </c>
      <c r="O56">
        <v>9865825111</v>
      </c>
      <c r="P56">
        <v>9246584108</v>
      </c>
      <c r="Q56">
        <v>8632723350</v>
      </c>
      <c r="R56">
        <v>8357526963</v>
      </c>
      <c r="S56">
        <v>7902802374</v>
      </c>
      <c r="T56">
        <v>7503141747</v>
      </c>
      <c r="U56">
        <v>7120835380</v>
      </c>
      <c r="V56">
        <v>6707137393</v>
      </c>
      <c r="W56">
        <v>6278473765</v>
      </c>
      <c r="X56">
        <v>5851147155</v>
      </c>
      <c r="Y56">
        <v>5424790418</v>
      </c>
      <c r="Z56">
        <v>5069989880</v>
      </c>
      <c r="AA56">
        <v>4770654113</v>
      </c>
      <c r="AB56">
        <v>4512249126</v>
      </c>
      <c r="AC56">
        <v>4281965432</v>
      </c>
      <c r="AD56">
        <v>4068324080</v>
      </c>
      <c r="AE56">
        <v>3869708516</v>
      </c>
      <c r="AF56">
        <v>3683557395</v>
      </c>
      <c r="AG56">
        <v>3508245027</v>
      </c>
      <c r="AH56">
        <v>3343175324</v>
      </c>
      <c r="AI56">
        <v>3186945378</v>
      </c>
      <c r="AJ56">
        <v>3039446446</v>
      </c>
      <c r="AK56">
        <v>2900546314</v>
      </c>
      <c r="AL56">
        <v>2769458919</v>
      </c>
      <c r="AM56">
        <v>2645693364</v>
      </c>
      <c r="AN56">
        <v>2522037267</v>
      </c>
      <c r="AO56">
        <v>2403073150</v>
      </c>
      <c r="AP56">
        <v>2288843399</v>
      </c>
      <c r="AQ56">
        <v>2179581886</v>
      </c>
      <c r="AR56">
        <v>2075234925</v>
      </c>
      <c r="AS56">
        <v>1975025149</v>
      </c>
      <c r="AT56">
        <v>1879564892</v>
      </c>
      <c r="AU56">
        <v>1788559810</v>
      </c>
      <c r="AV56">
        <v>1701954683</v>
      </c>
      <c r="AW56">
        <v>1620166698</v>
      </c>
    </row>
    <row r="57" spans="1:49" x14ac:dyDescent="0.25">
      <c r="A57" t="s">
        <v>1229</v>
      </c>
      <c r="B57" t="s">
        <v>1155</v>
      </c>
      <c r="C57">
        <v>11027709605.2241</v>
      </c>
      <c r="D57">
        <v>11204763049.949699</v>
      </c>
      <c r="E57">
        <v>11384659150</v>
      </c>
      <c r="F57">
        <v>10969112240</v>
      </c>
      <c r="G57">
        <v>10891016930</v>
      </c>
      <c r="H57">
        <v>9871076889</v>
      </c>
      <c r="I57">
        <v>9729230709</v>
      </c>
      <c r="J57">
        <v>9665901347</v>
      </c>
      <c r="K57">
        <v>9510133967</v>
      </c>
      <c r="L57">
        <v>8983397238</v>
      </c>
      <c r="M57">
        <v>8391612793</v>
      </c>
      <c r="N57">
        <v>7676179598</v>
      </c>
      <c r="O57">
        <v>7160861523</v>
      </c>
      <c r="P57">
        <v>7035257005</v>
      </c>
      <c r="Q57">
        <v>7051452861</v>
      </c>
      <c r="R57">
        <v>6694192044</v>
      </c>
      <c r="S57">
        <v>6458380659</v>
      </c>
      <c r="T57">
        <v>6118437543</v>
      </c>
      <c r="U57">
        <v>5641971595</v>
      </c>
      <c r="V57">
        <v>5122800277</v>
      </c>
      <c r="W57">
        <v>4712872071</v>
      </c>
      <c r="X57">
        <v>4373310797</v>
      </c>
      <c r="Y57">
        <v>4068590833</v>
      </c>
      <c r="Z57">
        <v>3821275978</v>
      </c>
      <c r="AA57">
        <v>3615778658</v>
      </c>
      <c r="AB57">
        <v>3438031652</v>
      </c>
      <c r="AC57">
        <v>3281784878</v>
      </c>
      <c r="AD57">
        <v>3147189200</v>
      </c>
      <c r="AE57">
        <v>3027639363</v>
      </c>
      <c r="AF57">
        <v>2918899070</v>
      </c>
      <c r="AG57">
        <v>2819157514</v>
      </c>
      <c r="AH57">
        <v>2726162059</v>
      </c>
      <c r="AI57">
        <v>2637894627</v>
      </c>
      <c r="AJ57">
        <v>2554603532</v>
      </c>
      <c r="AK57">
        <v>2475466450</v>
      </c>
      <c r="AL57">
        <v>2400784063</v>
      </c>
      <c r="AM57">
        <v>2329966134</v>
      </c>
      <c r="AN57">
        <v>2267879938</v>
      </c>
      <c r="AO57">
        <v>2208902738</v>
      </c>
      <c r="AP57">
        <v>2151702450</v>
      </c>
      <c r="AQ57">
        <v>2095550764</v>
      </c>
      <c r="AR57">
        <v>2040705624</v>
      </c>
      <c r="AS57">
        <v>1986127579</v>
      </c>
      <c r="AT57">
        <v>1933463294</v>
      </c>
      <c r="AU57">
        <v>1882189625</v>
      </c>
      <c r="AV57">
        <v>1831931581</v>
      </c>
      <c r="AW57">
        <v>1781994422</v>
      </c>
    </row>
    <row r="58" spans="1:49" x14ac:dyDescent="0.25">
      <c r="A58" t="s">
        <v>1230</v>
      </c>
      <c r="B58" t="s">
        <v>1156</v>
      </c>
      <c r="C58">
        <v>49149920838.681503</v>
      </c>
      <c r="D58">
        <v>49939038715.7388</v>
      </c>
      <c r="E58">
        <v>50740826140</v>
      </c>
      <c r="F58">
        <v>49086751890</v>
      </c>
      <c r="G58">
        <v>47181141040</v>
      </c>
      <c r="H58">
        <v>45003128530</v>
      </c>
      <c r="I58">
        <v>43966202020</v>
      </c>
      <c r="J58">
        <v>42273523560</v>
      </c>
      <c r="K58">
        <v>39944371890</v>
      </c>
      <c r="L58">
        <v>37713837870</v>
      </c>
      <c r="M58">
        <v>35779842740</v>
      </c>
      <c r="N58">
        <v>34076630030</v>
      </c>
      <c r="O58">
        <v>32904639280</v>
      </c>
      <c r="P58">
        <v>31605219520</v>
      </c>
      <c r="Q58">
        <v>29851159140</v>
      </c>
      <c r="R58">
        <v>27792779850</v>
      </c>
      <c r="S58">
        <v>25782020300</v>
      </c>
      <c r="T58">
        <v>23715213100</v>
      </c>
      <c r="U58">
        <v>22390748910</v>
      </c>
      <c r="V58">
        <v>21114421230</v>
      </c>
      <c r="W58">
        <v>19826911390</v>
      </c>
      <c r="X58">
        <v>18563120850</v>
      </c>
      <c r="Y58">
        <v>17541720510</v>
      </c>
      <c r="Z58">
        <v>16577029400</v>
      </c>
      <c r="AA58">
        <v>15696675610</v>
      </c>
      <c r="AB58">
        <v>14903068810</v>
      </c>
      <c r="AC58">
        <v>14184075990</v>
      </c>
      <c r="AD58">
        <v>13523008650</v>
      </c>
      <c r="AE58">
        <v>12910545590</v>
      </c>
      <c r="AF58">
        <v>12341882380</v>
      </c>
      <c r="AG58">
        <v>11810503110</v>
      </c>
      <c r="AH58">
        <v>11313247500</v>
      </c>
      <c r="AI58">
        <v>10850669870</v>
      </c>
      <c r="AJ58">
        <v>10416503180</v>
      </c>
      <c r="AK58">
        <v>10008244900</v>
      </c>
      <c r="AL58">
        <v>9622480046</v>
      </c>
      <c r="AM58">
        <v>9257533520</v>
      </c>
      <c r="AN58">
        <v>8911444955</v>
      </c>
      <c r="AO58">
        <v>8577857061</v>
      </c>
      <c r="AP58">
        <v>8254734275</v>
      </c>
      <c r="AQ58">
        <v>7942052597</v>
      </c>
      <c r="AR58">
        <v>7639520506</v>
      </c>
      <c r="AS58">
        <v>7351557295</v>
      </c>
      <c r="AT58">
        <v>7071101102</v>
      </c>
      <c r="AU58">
        <v>6798972576</v>
      </c>
      <c r="AV58">
        <v>6535931904</v>
      </c>
      <c r="AW58">
        <v>6283843673</v>
      </c>
    </row>
    <row r="59" spans="1:49" x14ac:dyDescent="0.25">
      <c r="A59" t="s">
        <v>1316</v>
      </c>
      <c r="B59" t="s">
        <v>1157</v>
      </c>
      <c r="C59">
        <v>406204372502.08698</v>
      </c>
      <c r="D59">
        <v>412726115093.13501</v>
      </c>
      <c r="E59">
        <v>419352566400</v>
      </c>
      <c r="F59">
        <v>416641821800</v>
      </c>
      <c r="G59">
        <v>411353654100</v>
      </c>
      <c r="H59">
        <v>409403089000</v>
      </c>
      <c r="I59">
        <v>406937447800</v>
      </c>
      <c r="J59">
        <v>402230310500</v>
      </c>
      <c r="K59">
        <v>395606776400</v>
      </c>
      <c r="L59">
        <v>390367802400</v>
      </c>
      <c r="M59">
        <v>386180727800</v>
      </c>
      <c r="N59">
        <v>383838215200</v>
      </c>
      <c r="O59">
        <v>382358106600</v>
      </c>
      <c r="P59">
        <v>378573764000</v>
      </c>
      <c r="Q59">
        <v>371889708800</v>
      </c>
      <c r="R59">
        <v>364981001500</v>
      </c>
      <c r="S59">
        <v>356770884000</v>
      </c>
      <c r="T59">
        <v>348032929000</v>
      </c>
      <c r="U59">
        <v>344232929300</v>
      </c>
      <c r="V59">
        <v>339998145300</v>
      </c>
      <c r="W59">
        <v>334777896900</v>
      </c>
      <c r="X59">
        <v>328901950900</v>
      </c>
      <c r="Y59">
        <v>323777028600</v>
      </c>
      <c r="Z59">
        <v>318949295800</v>
      </c>
      <c r="AA59">
        <v>314562690900</v>
      </c>
      <c r="AB59">
        <v>310674052300</v>
      </c>
      <c r="AC59">
        <v>307187783700</v>
      </c>
      <c r="AD59">
        <v>303912151800</v>
      </c>
      <c r="AE59">
        <v>300842105400</v>
      </c>
      <c r="AF59">
        <v>297982702700</v>
      </c>
      <c r="AG59">
        <v>295302547600</v>
      </c>
      <c r="AH59">
        <v>292813662400</v>
      </c>
      <c r="AI59">
        <v>290508935400</v>
      </c>
      <c r="AJ59">
        <v>288322368200</v>
      </c>
      <c r="AK59">
        <v>286252930200</v>
      </c>
      <c r="AL59">
        <v>284261790300</v>
      </c>
      <c r="AM59">
        <v>282330130800</v>
      </c>
      <c r="AN59">
        <v>280378395400</v>
      </c>
      <c r="AO59">
        <v>278403982900</v>
      </c>
      <c r="AP59">
        <v>276404436000</v>
      </c>
      <c r="AQ59">
        <v>274405774800</v>
      </c>
      <c r="AR59">
        <v>272394529000</v>
      </c>
      <c r="AS59">
        <v>270414395100</v>
      </c>
      <c r="AT59">
        <v>268382290800</v>
      </c>
      <c r="AU59">
        <v>266297299700</v>
      </c>
      <c r="AV59">
        <v>264167790400</v>
      </c>
      <c r="AW59">
        <v>262145932100</v>
      </c>
    </row>
    <row r="60" spans="1:49" x14ac:dyDescent="0.25">
      <c r="A60" t="s">
        <v>1195</v>
      </c>
      <c r="B60" t="s">
        <v>1158</v>
      </c>
      <c r="C60">
        <v>5768506439.4890003</v>
      </c>
      <c r="D60">
        <v>5861121676.2512703</v>
      </c>
      <c r="E60">
        <v>5955223881</v>
      </c>
      <c r="F60">
        <v>5811556369</v>
      </c>
      <c r="G60">
        <v>5659813572</v>
      </c>
      <c r="H60">
        <v>5505735624</v>
      </c>
      <c r="I60">
        <v>5378065731</v>
      </c>
      <c r="J60">
        <v>5249482901</v>
      </c>
      <c r="K60">
        <v>5105141954</v>
      </c>
      <c r="L60">
        <v>4946075206</v>
      </c>
      <c r="M60">
        <v>4791275391</v>
      </c>
      <c r="N60">
        <v>4656519444</v>
      </c>
      <c r="O60">
        <v>4556653276</v>
      </c>
      <c r="P60">
        <v>4475861342</v>
      </c>
      <c r="Q60">
        <v>4386883390</v>
      </c>
      <c r="R60">
        <v>4264034188</v>
      </c>
      <c r="S60">
        <v>4132880031</v>
      </c>
      <c r="T60">
        <v>3985101748</v>
      </c>
      <c r="U60">
        <v>3831375815</v>
      </c>
      <c r="V60">
        <v>3662619308</v>
      </c>
      <c r="W60">
        <v>3498900808</v>
      </c>
      <c r="X60">
        <v>3341506567</v>
      </c>
      <c r="Y60">
        <v>3196850923</v>
      </c>
      <c r="Z60">
        <v>3070061993</v>
      </c>
      <c r="AA60">
        <v>2958580848</v>
      </c>
      <c r="AB60">
        <v>2859574471</v>
      </c>
      <c r="AC60">
        <v>2770265177</v>
      </c>
      <c r="AD60">
        <v>2688555321</v>
      </c>
      <c r="AE60">
        <v>2612894023</v>
      </c>
      <c r="AF60">
        <v>2542138012</v>
      </c>
      <c r="AG60">
        <v>2475468344</v>
      </c>
      <c r="AH60">
        <v>2412345480</v>
      </c>
      <c r="AI60">
        <v>2352221839</v>
      </c>
      <c r="AJ60">
        <v>2294682863</v>
      </c>
      <c r="AK60">
        <v>2239474726</v>
      </c>
      <c r="AL60">
        <v>2186336536</v>
      </c>
      <c r="AM60">
        <v>2135027763</v>
      </c>
      <c r="AN60">
        <v>2085261128</v>
      </c>
      <c r="AO60">
        <v>2036422673</v>
      </c>
      <c r="AP60">
        <v>1988229137</v>
      </c>
      <c r="AQ60">
        <v>1940675787</v>
      </c>
      <c r="AR60">
        <v>1893783920</v>
      </c>
      <c r="AS60">
        <v>1847552008</v>
      </c>
      <c r="AT60">
        <v>1801811003</v>
      </c>
      <c r="AU60">
        <v>1756473850</v>
      </c>
      <c r="AV60">
        <v>1711547624</v>
      </c>
      <c r="AW60">
        <v>1667599665</v>
      </c>
    </row>
    <row r="61" spans="1:49" x14ac:dyDescent="0.25">
      <c r="A61" t="s">
        <v>1196</v>
      </c>
      <c r="B61" t="s">
        <v>1159</v>
      </c>
      <c r="C61">
        <v>87058234261.268997</v>
      </c>
      <c r="D61">
        <v>88455982372.117401</v>
      </c>
      <c r="E61">
        <v>89876171780</v>
      </c>
      <c r="F61">
        <v>86426058660</v>
      </c>
      <c r="G61">
        <v>80339805000</v>
      </c>
      <c r="H61">
        <v>82434609220</v>
      </c>
      <c r="I61">
        <v>76293454270</v>
      </c>
      <c r="J61">
        <v>70822740530</v>
      </c>
      <c r="K61">
        <v>66807061470</v>
      </c>
      <c r="L61">
        <v>65126773120</v>
      </c>
      <c r="M61">
        <v>63824120030</v>
      </c>
      <c r="N61">
        <v>64564219030</v>
      </c>
      <c r="O61">
        <v>64399090360</v>
      </c>
      <c r="P61">
        <v>61795531710</v>
      </c>
      <c r="Q61">
        <v>58610678230</v>
      </c>
      <c r="R61">
        <v>58532954480</v>
      </c>
      <c r="S61">
        <v>56824442630</v>
      </c>
      <c r="T61">
        <v>55703714570</v>
      </c>
      <c r="U61">
        <v>55217495190</v>
      </c>
      <c r="V61">
        <v>54576374110</v>
      </c>
      <c r="W61">
        <v>53367239100</v>
      </c>
      <c r="X61">
        <v>51843045480</v>
      </c>
      <c r="Y61">
        <v>50108511290</v>
      </c>
      <c r="Z61">
        <v>48650430050</v>
      </c>
      <c r="AA61">
        <v>47414804390</v>
      </c>
      <c r="AB61">
        <v>46359013710</v>
      </c>
      <c r="AC61">
        <v>45405554820</v>
      </c>
      <c r="AD61">
        <v>44424842390</v>
      </c>
      <c r="AE61">
        <v>43447209330</v>
      </c>
      <c r="AF61">
        <v>42476421320</v>
      </c>
      <c r="AG61">
        <v>41512482130</v>
      </c>
      <c r="AH61">
        <v>40567141710</v>
      </c>
      <c r="AI61">
        <v>39637973770</v>
      </c>
      <c r="AJ61">
        <v>38723204920</v>
      </c>
      <c r="AK61">
        <v>37830051950</v>
      </c>
      <c r="AL61">
        <v>36950545580</v>
      </c>
      <c r="AM61">
        <v>36085545450</v>
      </c>
      <c r="AN61">
        <v>35112869910</v>
      </c>
      <c r="AO61">
        <v>34129326600</v>
      </c>
      <c r="AP61">
        <v>33147901760</v>
      </c>
      <c r="AQ61">
        <v>32181457750</v>
      </c>
      <c r="AR61">
        <v>31231110150</v>
      </c>
      <c r="AS61">
        <v>30293691480</v>
      </c>
      <c r="AT61">
        <v>29369618600</v>
      </c>
      <c r="AU61">
        <v>28461079330</v>
      </c>
      <c r="AV61">
        <v>27572919600</v>
      </c>
      <c r="AW61">
        <v>26727587450</v>
      </c>
    </row>
    <row r="62" spans="1:49" x14ac:dyDescent="0.25">
      <c r="A62" t="s">
        <v>1197</v>
      </c>
      <c r="B62" t="s">
        <v>1160</v>
      </c>
      <c r="C62">
        <v>132443116379.259</v>
      </c>
      <c r="D62">
        <v>134569533452.668</v>
      </c>
      <c r="E62">
        <v>136730090800</v>
      </c>
      <c r="F62">
        <v>138370275900</v>
      </c>
      <c r="G62">
        <v>142666617300</v>
      </c>
      <c r="H62">
        <v>139391335200</v>
      </c>
      <c r="I62">
        <v>142887393100</v>
      </c>
      <c r="J62">
        <v>147001145900</v>
      </c>
      <c r="K62">
        <v>150475675000</v>
      </c>
      <c r="L62">
        <v>150869961700</v>
      </c>
      <c r="M62">
        <v>150401104900</v>
      </c>
      <c r="N62">
        <v>148064240400</v>
      </c>
      <c r="O62">
        <v>146246412700</v>
      </c>
      <c r="P62">
        <v>148086980200</v>
      </c>
      <c r="Q62">
        <v>151516688800</v>
      </c>
      <c r="R62">
        <v>151024600300</v>
      </c>
      <c r="S62">
        <v>151884607500</v>
      </c>
      <c r="T62">
        <v>151602180900</v>
      </c>
      <c r="U62">
        <v>150134190900</v>
      </c>
      <c r="V62">
        <v>147821189700</v>
      </c>
      <c r="W62">
        <v>146185926300</v>
      </c>
      <c r="X62">
        <v>144992832600</v>
      </c>
      <c r="Y62">
        <v>143793093800</v>
      </c>
      <c r="Z62">
        <v>142938940000</v>
      </c>
      <c r="AA62">
        <v>142334301800</v>
      </c>
      <c r="AB62">
        <v>141867524800</v>
      </c>
      <c r="AC62">
        <v>141521464200</v>
      </c>
      <c r="AD62">
        <v>141429661400</v>
      </c>
      <c r="AE62">
        <v>141504833500</v>
      </c>
      <c r="AF62">
        <v>141695492900</v>
      </c>
      <c r="AG62">
        <v>141986369300</v>
      </c>
      <c r="AH62">
        <v>142356902300</v>
      </c>
      <c r="AI62">
        <v>142753878700</v>
      </c>
      <c r="AJ62">
        <v>143177150600</v>
      </c>
      <c r="AK62">
        <v>143621069100</v>
      </c>
      <c r="AL62">
        <v>144090293800</v>
      </c>
      <c r="AM62">
        <v>144569535300</v>
      </c>
      <c r="AN62">
        <v>145202335600</v>
      </c>
      <c r="AO62">
        <v>145863989200</v>
      </c>
      <c r="AP62">
        <v>146527908300</v>
      </c>
      <c r="AQ62">
        <v>147183649000</v>
      </c>
      <c r="AR62">
        <v>147822064500</v>
      </c>
      <c r="AS62">
        <v>148411823600</v>
      </c>
      <c r="AT62">
        <v>148987766100</v>
      </c>
      <c r="AU62">
        <v>149526391100</v>
      </c>
      <c r="AV62">
        <v>150011172100</v>
      </c>
      <c r="AW62">
        <v>150499944900</v>
      </c>
    </row>
    <row r="63" spans="1:49" x14ac:dyDescent="0.25">
      <c r="A63" t="s">
        <v>1198</v>
      </c>
      <c r="B63" t="s">
        <v>1161</v>
      </c>
      <c r="C63">
        <v>180934515422.069</v>
      </c>
      <c r="D63">
        <v>183839477592.09698</v>
      </c>
      <c r="E63">
        <v>186791079900</v>
      </c>
      <c r="F63">
        <v>186033930900</v>
      </c>
      <c r="G63">
        <v>182687418200</v>
      </c>
      <c r="H63">
        <v>182071409000</v>
      </c>
      <c r="I63">
        <v>182378534800</v>
      </c>
      <c r="J63">
        <v>179156941200</v>
      </c>
      <c r="K63">
        <v>173218898000</v>
      </c>
      <c r="L63">
        <v>169424992400</v>
      </c>
      <c r="M63">
        <v>167164227400</v>
      </c>
      <c r="N63">
        <v>166553236300</v>
      </c>
      <c r="O63">
        <v>167155950300</v>
      </c>
      <c r="P63">
        <v>164215390700</v>
      </c>
      <c r="Q63">
        <v>157375458300</v>
      </c>
      <c r="R63">
        <v>151159412500</v>
      </c>
      <c r="S63">
        <v>143928953800</v>
      </c>
      <c r="T63">
        <v>136741931800</v>
      </c>
      <c r="U63">
        <v>135049867400</v>
      </c>
      <c r="V63">
        <v>133937962200</v>
      </c>
      <c r="W63">
        <v>131725830700</v>
      </c>
      <c r="X63">
        <v>128724566300</v>
      </c>
      <c r="Y63">
        <v>126678572500</v>
      </c>
      <c r="Z63">
        <v>124289863700</v>
      </c>
      <c r="AA63">
        <v>121855003900</v>
      </c>
      <c r="AB63">
        <v>119587939400</v>
      </c>
      <c r="AC63">
        <v>117490499500</v>
      </c>
      <c r="AD63">
        <v>115369092700</v>
      </c>
      <c r="AE63">
        <v>113277168500</v>
      </c>
      <c r="AF63">
        <v>111268650500</v>
      </c>
      <c r="AG63">
        <v>109328227800</v>
      </c>
      <c r="AH63">
        <v>107477272900</v>
      </c>
      <c r="AI63">
        <v>105764861100</v>
      </c>
      <c r="AJ63">
        <v>104127329700</v>
      </c>
      <c r="AK63">
        <v>102562334400</v>
      </c>
      <c r="AL63">
        <v>101034614300</v>
      </c>
      <c r="AM63">
        <v>99540022360</v>
      </c>
      <c r="AN63">
        <v>97977928700</v>
      </c>
      <c r="AO63">
        <v>96374244350</v>
      </c>
      <c r="AP63">
        <v>94740396860</v>
      </c>
      <c r="AQ63">
        <v>93099992290</v>
      </c>
      <c r="AR63">
        <v>91447570420</v>
      </c>
      <c r="AS63">
        <v>89861327980</v>
      </c>
      <c r="AT63">
        <v>88223095140</v>
      </c>
      <c r="AU63">
        <v>86553355470</v>
      </c>
      <c r="AV63">
        <v>84872151070</v>
      </c>
      <c r="AW63">
        <v>83250800160</v>
      </c>
    </row>
    <row r="64" spans="1:49" x14ac:dyDescent="0.25">
      <c r="A64" t="s">
        <v>1199</v>
      </c>
      <c r="B64" t="s">
        <v>1162</v>
      </c>
      <c r="C64">
        <v>7676390.3698923904</v>
      </c>
      <c r="D64">
        <v>7799637.3002798297</v>
      </c>
      <c r="E64">
        <v>7924863</v>
      </c>
      <c r="F64">
        <v>15665679.130000001</v>
      </c>
      <c r="G64">
        <v>89484816.319999903</v>
      </c>
      <c r="H64">
        <v>196087028.5</v>
      </c>
      <c r="I64">
        <v>312601651.10000002</v>
      </c>
      <c r="J64">
        <v>433240907.39999998</v>
      </c>
      <c r="K64">
        <v>560618833.89999998</v>
      </c>
      <c r="L64">
        <v>692908717.10000002</v>
      </c>
      <c r="M64">
        <v>836158669.29999995</v>
      </c>
      <c r="N64">
        <v>991512784.70000005</v>
      </c>
      <c r="O64">
        <v>1162340130</v>
      </c>
      <c r="P64">
        <v>1340900351</v>
      </c>
      <c r="Q64">
        <v>1532568183</v>
      </c>
      <c r="R64">
        <v>1734282942</v>
      </c>
      <c r="S64">
        <v>1964918098</v>
      </c>
      <c r="T64">
        <v>2206444674</v>
      </c>
      <c r="U64">
        <v>2500374682</v>
      </c>
      <c r="V64">
        <v>2818364704</v>
      </c>
      <c r="W64">
        <v>3181836863</v>
      </c>
      <c r="X64">
        <v>3581790905</v>
      </c>
      <c r="Y64">
        <v>4026369443</v>
      </c>
      <c r="Z64">
        <v>4502348697</v>
      </c>
      <c r="AA64">
        <v>4993839411</v>
      </c>
      <c r="AB64">
        <v>5494057174</v>
      </c>
      <c r="AC64">
        <v>5999484057</v>
      </c>
      <c r="AD64">
        <v>6508749634</v>
      </c>
      <c r="AE64">
        <v>7020723137</v>
      </c>
      <c r="AF64">
        <v>7533929244</v>
      </c>
      <c r="AG64">
        <v>8046947169</v>
      </c>
      <c r="AH64">
        <v>8559048385</v>
      </c>
      <c r="AI64">
        <v>9069530979</v>
      </c>
      <c r="AJ64">
        <v>9578234883</v>
      </c>
      <c r="AK64">
        <v>10085968690</v>
      </c>
      <c r="AL64">
        <v>10593576840</v>
      </c>
      <c r="AM64">
        <v>11101845250</v>
      </c>
      <c r="AN64">
        <v>11611878450</v>
      </c>
      <c r="AO64">
        <v>12124218610</v>
      </c>
      <c r="AP64">
        <v>12639370670</v>
      </c>
      <c r="AQ64">
        <v>13158422450</v>
      </c>
      <c r="AR64">
        <v>13681646120</v>
      </c>
      <c r="AS64">
        <v>14209733150</v>
      </c>
      <c r="AT64">
        <v>14744111680</v>
      </c>
      <c r="AU64">
        <v>15286048440</v>
      </c>
      <c r="AV64">
        <v>15836885700</v>
      </c>
      <c r="AW64">
        <v>16397757220</v>
      </c>
    </row>
    <row r="65" spans="1:49" x14ac:dyDescent="0.25">
      <c r="A65" t="s">
        <v>1200</v>
      </c>
      <c r="B65" t="s">
        <v>1163</v>
      </c>
      <c r="C65">
        <v>31175.885823513501</v>
      </c>
      <c r="D65">
        <v>31676.424754536001</v>
      </c>
      <c r="E65">
        <v>32185</v>
      </c>
      <c r="F65">
        <v>61484.927470000002</v>
      </c>
      <c r="G65">
        <v>316979.67119999998</v>
      </c>
      <c r="H65">
        <v>757273.67689999996</v>
      </c>
      <c r="I65">
        <v>1092785.443</v>
      </c>
      <c r="J65">
        <v>1365340.0970000001</v>
      </c>
      <c r="K65">
        <v>1637464.6780000001</v>
      </c>
      <c r="L65">
        <v>2015987.716</v>
      </c>
      <c r="M65">
        <v>2459062.2519999999</v>
      </c>
      <c r="N65">
        <v>3097695.0789999999</v>
      </c>
      <c r="O65">
        <v>3748738.7450000001</v>
      </c>
      <c r="P65">
        <v>4101014.162</v>
      </c>
      <c r="Q65">
        <v>4310346.0650000004</v>
      </c>
      <c r="R65">
        <v>4972228.8109999998</v>
      </c>
      <c r="S65">
        <v>5497689.2790000001</v>
      </c>
      <c r="T65">
        <v>6175624.6160000004</v>
      </c>
      <c r="U65">
        <v>7238601.517</v>
      </c>
      <c r="V65">
        <v>8511805.1500000004</v>
      </c>
      <c r="W65">
        <v>9834876.8399999999</v>
      </c>
      <c r="X65">
        <v>11184642.77</v>
      </c>
      <c r="Y65">
        <v>12618573.48</v>
      </c>
      <c r="Z65">
        <v>14137910.939999999</v>
      </c>
      <c r="AA65">
        <v>15699651.84</v>
      </c>
      <c r="AB65">
        <v>17296815.390000001</v>
      </c>
      <c r="AC65">
        <v>18900153.870000001</v>
      </c>
      <c r="AD65">
        <v>20414920.949999999</v>
      </c>
      <c r="AE65">
        <v>21857254.469999999</v>
      </c>
      <c r="AF65">
        <v>23230650.539999999</v>
      </c>
      <c r="AG65">
        <v>24529757.379999999</v>
      </c>
      <c r="AH65">
        <v>25765093.710000001</v>
      </c>
      <c r="AI65">
        <v>26944969.100000001</v>
      </c>
      <c r="AJ65">
        <v>28064424.079999998</v>
      </c>
      <c r="AK65">
        <v>29135549.66</v>
      </c>
      <c r="AL65">
        <v>30151153.609999999</v>
      </c>
      <c r="AM65">
        <v>31117616.350000001</v>
      </c>
      <c r="AN65">
        <v>31866240.57</v>
      </c>
      <c r="AO65">
        <v>32527231.850000001</v>
      </c>
      <c r="AP65">
        <v>33124984.940000001</v>
      </c>
      <c r="AQ65">
        <v>33683035.93</v>
      </c>
      <c r="AR65">
        <v>34203508.07</v>
      </c>
      <c r="AS65">
        <v>34698099.539999999</v>
      </c>
      <c r="AT65">
        <v>35155549.75</v>
      </c>
      <c r="AU65">
        <v>35589594.049999997</v>
      </c>
      <c r="AV65">
        <v>36016131.310000002</v>
      </c>
      <c r="AW65">
        <v>36469232.170000002</v>
      </c>
    </row>
    <row r="66" spans="1:49" x14ac:dyDescent="0.25">
      <c r="A66" t="s">
        <v>1201</v>
      </c>
      <c r="B66" t="s">
        <v>1164</v>
      </c>
      <c r="C66">
        <v>7645214.4840688799</v>
      </c>
      <c r="D66">
        <v>7767960.8755253004</v>
      </c>
      <c r="E66">
        <v>7892678</v>
      </c>
      <c r="F66">
        <v>15604194.199999999</v>
      </c>
      <c r="G66">
        <v>89167836.650000006</v>
      </c>
      <c r="H66">
        <v>195329754.90000001</v>
      </c>
      <c r="I66">
        <v>311508865.69999999</v>
      </c>
      <c r="J66">
        <v>431875567.30000001</v>
      </c>
      <c r="K66">
        <v>558981369.20000005</v>
      </c>
      <c r="L66">
        <v>690892729.39999998</v>
      </c>
      <c r="M66">
        <v>833699607</v>
      </c>
      <c r="N66">
        <v>988415089.60000002</v>
      </c>
      <c r="O66">
        <v>1158591391</v>
      </c>
      <c r="P66">
        <v>1336799337</v>
      </c>
      <c r="Q66">
        <v>1528257837</v>
      </c>
      <c r="R66">
        <v>1729310713</v>
      </c>
      <c r="S66">
        <v>1959420408</v>
      </c>
      <c r="T66">
        <v>2200269049</v>
      </c>
      <c r="U66">
        <v>2493136081</v>
      </c>
      <c r="V66">
        <v>2809852899</v>
      </c>
      <c r="W66">
        <v>3172001986</v>
      </c>
      <c r="X66">
        <v>3570606262</v>
      </c>
      <c r="Y66">
        <v>4013750870</v>
      </c>
      <c r="Z66">
        <v>4488210786</v>
      </c>
      <c r="AA66">
        <v>4978139759</v>
      </c>
      <c r="AB66">
        <v>5476760359</v>
      </c>
      <c r="AC66">
        <v>5980583904</v>
      </c>
      <c r="AD66">
        <v>6488334713</v>
      </c>
      <c r="AE66">
        <v>6998865883</v>
      </c>
      <c r="AF66">
        <v>7510698594</v>
      </c>
      <c r="AG66">
        <v>8022417411</v>
      </c>
      <c r="AH66">
        <v>8533283291</v>
      </c>
      <c r="AI66">
        <v>9042586010</v>
      </c>
      <c r="AJ66">
        <v>9550170459</v>
      </c>
      <c r="AK66">
        <v>10056833140</v>
      </c>
      <c r="AL66">
        <v>10563425680</v>
      </c>
      <c r="AM66">
        <v>11070727640</v>
      </c>
      <c r="AN66">
        <v>11580012210</v>
      </c>
      <c r="AO66">
        <v>12091691380</v>
      </c>
      <c r="AP66">
        <v>12606245680</v>
      </c>
      <c r="AQ66">
        <v>13124739420</v>
      </c>
      <c r="AR66">
        <v>13647442610</v>
      </c>
      <c r="AS66">
        <v>14175035050</v>
      </c>
      <c r="AT66">
        <v>14708956130</v>
      </c>
      <c r="AU66">
        <v>15250458840</v>
      </c>
      <c r="AV66">
        <v>15800869570</v>
      </c>
      <c r="AW66">
        <v>16361287980</v>
      </c>
    </row>
    <row r="67" spans="1:49" x14ac:dyDescent="0.25">
      <c r="A67" t="s">
        <v>1202</v>
      </c>
      <c r="B67" t="s">
        <v>1165</v>
      </c>
      <c r="C67">
        <v>1028800936.84074</v>
      </c>
      <c r="D67">
        <v>1045318668.65681</v>
      </c>
      <c r="E67">
        <v>1062101598</v>
      </c>
      <c r="F67">
        <v>1136543135</v>
      </c>
      <c r="G67">
        <v>1120782932</v>
      </c>
      <c r="H67">
        <v>1093317106</v>
      </c>
      <c r="I67">
        <v>1067987138</v>
      </c>
      <c r="J67">
        <v>1083970062</v>
      </c>
      <c r="K67">
        <v>1136669773</v>
      </c>
      <c r="L67">
        <v>1224036284</v>
      </c>
      <c r="M67">
        <v>1324460539</v>
      </c>
      <c r="N67">
        <v>1421510858</v>
      </c>
      <c r="O67">
        <v>1447144802</v>
      </c>
      <c r="P67">
        <v>1460270076</v>
      </c>
      <c r="Q67">
        <v>1476975198</v>
      </c>
      <c r="R67">
        <v>1569009993</v>
      </c>
      <c r="S67">
        <v>1647180663</v>
      </c>
      <c r="T67">
        <v>1760105486</v>
      </c>
      <c r="U67">
        <v>1896155727</v>
      </c>
      <c r="V67">
        <v>2153846450</v>
      </c>
      <c r="W67">
        <v>2421853005</v>
      </c>
      <c r="X67">
        <v>2664708835</v>
      </c>
      <c r="Y67">
        <v>2855966134</v>
      </c>
      <c r="Z67">
        <v>2963803532</v>
      </c>
      <c r="AA67">
        <v>3035579385</v>
      </c>
      <c r="AB67">
        <v>3084057140</v>
      </c>
      <c r="AC67">
        <v>3119190027</v>
      </c>
      <c r="AD67">
        <v>3144306265</v>
      </c>
      <c r="AE67">
        <v>3156464794</v>
      </c>
      <c r="AF67">
        <v>3155275584</v>
      </c>
      <c r="AG67">
        <v>3142809617</v>
      </c>
      <c r="AH67">
        <v>3123116031</v>
      </c>
      <c r="AI67">
        <v>3098907143</v>
      </c>
      <c r="AJ67">
        <v>3073173549</v>
      </c>
      <c r="AK67">
        <v>3049414438</v>
      </c>
      <c r="AL67">
        <v>3028298552</v>
      </c>
      <c r="AM67">
        <v>3009649653</v>
      </c>
      <c r="AN67">
        <v>2993537763</v>
      </c>
      <c r="AO67">
        <v>2978649947</v>
      </c>
      <c r="AP67">
        <v>2964713588</v>
      </c>
      <c r="AQ67">
        <v>2953551913</v>
      </c>
      <c r="AR67">
        <v>2943782939</v>
      </c>
      <c r="AS67">
        <v>2937513967</v>
      </c>
      <c r="AT67">
        <v>2938807015</v>
      </c>
      <c r="AU67">
        <v>2946731837</v>
      </c>
      <c r="AV67">
        <v>2960285711</v>
      </c>
      <c r="AW67">
        <v>2978100968</v>
      </c>
    </row>
    <row r="68" spans="1:49" x14ac:dyDescent="0.25">
      <c r="A68" t="s">
        <v>1203</v>
      </c>
      <c r="B68" t="s">
        <v>1166</v>
      </c>
      <c r="C68">
        <v>31621129.9737106</v>
      </c>
      <c r="D68">
        <v>32128817.443582799</v>
      </c>
      <c r="E68">
        <v>32644656</v>
      </c>
      <c r="F68">
        <v>33789481.770000003</v>
      </c>
      <c r="G68">
        <v>30420374.32</v>
      </c>
      <c r="H68">
        <v>31955903.449999999</v>
      </c>
      <c r="I68">
        <v>28439065.879999999</v>
      </c>
      <c r="J68">
        <v>26308202.16</v>
      </c>
      <c r="K68">
        <v>25838641.079999998</v>
      </c>
      <c r="L68">
        <v>27722429.059999999</v>
      </c>
      <c r="M68">
        <v>30230062.98</v>
      </c>
      <c r="N68">
        <v>34166647.710000001</v>
      </c>
      <c r="O68">
        <v>35648405.490000002</v>
      </c>
      <c r="P68">
        <v>34327940.43</v>
      </c>
      <c r="Q68">
        <v>32388333.43</v>
      </c>
      <c r="R68">
        <v>35166425.289999999</v>
      </c>
      <c r="S68">
        <v>36295699.780000001</v>
      </c>
      <c r="T68">
        <v>38979082.219999999</v>
      </c>
      <c r="U68">
        <v>43189384.75</v>
      </c>
      <c r="V68">
        <v>50763713.469999999</v>
      </c>
      <c r="W68">
        <v>58109765.799999997</v>
      </c>
      <c r="X68">
        <v>64396093.840000004</v>
      </c>
      <c r="Y68">
        <v>69008994.780000001</v>
      </c>
      <c r="Z68">
        <v>71588663.019999996</v>
      </c>
      <c r="AA68">
        <v>73299843.349999994</v>
      </c>
      <c r="AB68">
        <v>74487392.219999999</v>
      </c>
      <c r="AC68">
        <v>75311923.569999903</v>
      </c>
      <c r="AD68">
        <v>75576630.409999996</v>
      </c>
      <c r="AE68">
        <v>75333205.269999996</v>
      </c>
      <c r="AF68">
        <v>74631683.489999995</v>
      </c>
      <c r="AG68">
        <v>73552522.599999994</v>
      </c>
      <c r="AH68">
        <v>72247893.780000001</v>
      </c>
      <c r="AI68">
        <v>70812698.930000007</v>
      </c>
      <c r="AJ68">
        <v>69319541.379999995</v>
      </c>
      <c r="AK68">
        <v>67873747.090000004</v>
      </c>
      <c r="AL68">
        <v>66473204.119999997</v>
      </c>
      <c r="AM68">
        <v>65123233.68</v>
      </c>
      <c r="AN68">
        <v>63517318.280000001</v>
      </c>
      <c r="AO68">
        <v>61892641.729999997</v>
      </c>
      <c r="AP68">
        <v>60286834.890000001</v>
      </c>
      <c r="AQ68">
        <v>58768509.520000003</v>
      </c>
      <c r="AR68">
        <v>57308337.270000003</v>
      </c>
      <c r="AS68">
        <v>55949146.810000002</v>
      </c>
      <c r="AT68">
        <v>54751070.57</v>
      </c>
      <c r="AU68">
        <v>53700264.68</v>
      </c>
      <c r="AV68">
        <v>52785477.810000002</v>
      </c>
      <c r="AW68">
        <v>52013053.810000002</v>
      </c>
    </row>
    <row r="69" spans="1:49" x14ac:dyDescent="0.25">
      <c r="A69" t="s">
        <v>1204</v>
      </c>
      <c r="B69" t="s">
        <v>1167</v>
      </c>
      <c r="C69">
        <v>843346445.76007199</v>
      </c>
      <c r="D69">
        <v>856886645.734887</v>
      </c>
      <c r="E69">
        <v>870644238</v>
      </c>
      <c r="F69">
        <v>932309660.39999998</v>
      </c>
      <c r="G69">
        <v>927720746.60000002</v>
      </c>
      <c r="H69">
        <v>895284115.70000005</v>
      </c>
      <c r="I69">
        <v>878953617.20000005</v>
      </c>
      <c r="J69">
        <v>899908918.89999998</v>
      </c>
      <c r="K69">
        <v>951787913.39999998</v>
      </c>
      <c r="L69">
        <v>1025130748</v>
      </c>
      <c r="M69">
        <v>1106376006</v>
      </c>
      <c r="N69">
        <v>1178326949</v>
      </c>
      <c r="O69">
        <v>1192068613</v>
      </c>
      <c r="P69">
        <v>1209232189</v>
      </c>
      <c r="Q69">
        <v>1237599051</v>
      </c>
      <c r="R69">
        <v>1317762090</v>
      </c>
      <c r="S69">
        <v>1392213685</v>
      </c>
      <c r="T69">
        <v>1493723076</v>
      </c>
      <c r="U69">
        <v>1602288295</v>
      </c>
      <c r="V69">
        <v>1808119397</v>
      </c>
      <c r="W69">
        <v>2024930841</v>
      </c>
      <c r="X69">
        <v>2223452021</v>
      </c>
      <c r="Y69">
        <v>2376665598</v>
      </c>
      <c r="Z69">
        <v>2462893181</v>
      </c>
      <c r="AA69">
        <v>2520781579</v>
      </c>
      <c r="AB69">
        <v>2559869859</v>
      </c>
      <c r="AC69">
        <v>2588359003</v>
      </c>
      <c r="AD69">
        <v>2610420967</v>
      </c>
      <c r="AE69">
        <v>2622888168</v>
      </c>
      <c r="AF69">
        <v>2624877686</v>
      </c>
      <c r="AG69">
        <v>2617982699</v>
      </c>
      <c r="AH69">
        <v>2605247983</v>
      </c>
      <c r="AI69">
        <v>2588501228</v>
      </c>
      <c r="AJ69">
        <v>2570464995</v>
      </c>
      <c r="AK69">
        <v>2553980890</v>
      </c>
      <c r="AL69">
        <v>2539782896</v>
      </c>
      <c r="AM69">
        <v>2527680012</v>
      </c>
      <c r="AN69">
        <v>2518959536</v>
      </c>
      <c r="AO69">
        <v>2511621008</v>
      </c>
      <c r="AP69">
        <v>2505225179</v>
      </c>
      <c r="AQ69">
        <v>2501130647</v>
      </c>
      <c r="AR69">
        <v>2498200502</v>
      </c>
      <c r="AS69">
        <v>2497829592</v>
      </c>
      <c r="AT69">
        <v>2504082912</v>
      </c>
      <c r="AU69">
        <v>2516052843</v>
      </c>
      <c r="AV69">
        <v>2532781092</v>
      </c>
      <c r="AW69">
        <v>2552840087</v>
      </c>
    </row>
    <row r="70" spans="1:49" x14ac:dyDescent="0.25">
      <c r="A70" t="s">
        <v>1205</v>
      </c>
      <c r="B70" t="s">
        <v>1168</v>
      </c>
      <c r="C70">
        <v>153833361.106958</v>
      </c>
      <c r="D70">
        <v>156303205.47834</v>
      </c>
      <c r="E70">
        <v>158812704</v>
      </c>
      <c r="F70">
        <v>170443992.69999999</v>
      </c>
      <c r="G70">
        <v>162641811.19999999</v>
      </c>
      <c r="H70">
        <v>166077086.59999999</v>
      </c>
      <c r="I70">
        <v>160594455.09999999</v>
      </c>
      <c r="J70">
        <v>157752941</v>
      </c>
      <c r="K70">
        <v>159043218.80000001</v>
      </c>
      <c r="L70">
        <v>171183106.59999999</v>
      </c>
      <c r="M70">
        <v>187854469.80000001</v>
      </c>
      <c r="N70">
        <v>209017261.30000001</v>
      </c>
      <c r="O70">
        <v>219427784.40000001</v>
      </c>
      <c r="P70">
        <v>216709946.19999999</v>
      </c>
      <c r="Q70">
        <v>206987813.80000001</v>
      </c>
      <c r="R70">
        <v>216081477.80000001</v>
      </c>
      <c r="S70">
        <v>218671278.30000001</v>
      </c>
      <c r="T70">
        <v>227403327.59999999</v>
      </c>
      <c r="U70">
        <v>250678047.30000001</v>
      </c>
      <c r="V70">
        <v>294963340.39999998</v>
      </c>
      <c r="W70">
        <v>338812397.89999998</v>
      </c>
      <c r="X70">
        <v>376860720.19999999</v>
      </c>
      <c r="Y70">
        <v>410291541</v>
      </c>
      <c r="Z70">
        <v>429321687.69999999</v>
      </c>
      <c r="AA70">
        <v>441497962.5</v>
      </c>
      <c r="AB70">
        <v>449699888.69999999</v>
      </c>
      <c r="AC70">
        <v>455519100.19999999</v>
      </c>
      <c r="AD70">
        <v>458308666.89999998</v>
      </c>
      <c r="AE70">
        <v>458243421.10000002</v>
      </c>
      <c r="AF70">
        <v>455766215.10000002</v>
      </c>
      <c r="AG70">
        <v>451274395.69999999</v>
      </c>
      <c r="AH70">
        <v>445620154.39999998</v>
      </c>
      <c r="AI70">
        <v>439593215.80000001</v>
      </c>
      <c r="AJ70">
        <v>433389013.30000001</v>
      </c>
      <c r="AK70">
        <v>427559801</v>
      </c>
      <c r="AL70">
        <v>422042451.5</v>
      </c>
      <c r="AM70">
        <v>416846407.19999999</v>
      </c>
      <c r="AN70">
        <v>411060908.89999998</v>
      </c>
      <c r="AO70">
        <v>405136297.60000002</v>
      </c>
      <c r="AP70">
        <v>399201573.39999998</v>
      </c>
      <c r="AQ70">
        <v>393652755.80000001</v>
      </c>
      <c r="AR70">
        <v>388274099.80000001</v>
      </c>
      <c r="AS70">
        <v>383735228.10000002</v>
      </c>
      <c r="AT70">
        <v>379973033</v>
      </c>
      <c r="AU70">
        <v>376978729.39999998</v>
      </c>
      <c r="AV70">
        <v>374719141.10000002</v>
      </c>
      <c r="AW70">
        <v>373247827.19999999</v>
      </c>
    </row>
    <row r="71" spans="1:49" x14ac:dyDescent="0.25">
      <c r="A71" t="s">
        <v>1206</v>
      </c>
      <c r="B71" t="s">
        <v>1169</v>
      </c>
      <c r="C71">
        <v>14117769108.382099</v>
      </c>
      <c r="D71">
        <v>14344434457.938999</v>
      </c>
      <c r="E71">
        <v>14574738990</v>
      </c>
      <c r="F71">
        <v>15800988420</v>
      </c>
      <c r="G71">
        <v>16919314870</v>
      </c>
      <c r="H71">
        <v>18269672840</v>
      </c>
      <c r="I71">
        <v>19204612440</v>
      </c>
      <c r="J71">
        <v>20027523410</v>
      </c>
      <c r="K71">
        <v>20903372440</v>
      </c>
      <c r="L71">
        <v>22017737280</v>
      </c>
      <c r="M71">
        <v>23179509480</v>
      </c>
      <c r="N71">
        <v>24335781490</v>
      </c>
      <c r="O71">
        <v>25012221440</v>
      </c>
      <c r="P71">
        <v>25344794550</v>
      </c>
      <c r="Q71">
        <v>25588931300</v>
      </c>
      <c r="R71">
        <v>26237988150</v>
      </c>
      <c r="S71">
        <v>26840926330</v>
      </c>
      <c r="T71">
        <v>27628325310</v>
      </c>
      <c r="U71">
        <v>28839129080</v>
      </c>
      <c r="V71">
        <v>30331213570</v>
      </c>
      <c r="W71">
        <v>31803775850</v>
      </c>
      <c r="X71">
        <v>33282060940</v>
      </c>
      <c r="Y71">
        <v>34674264740</v>
      </c>
      <c r="Z71">
        <v>35875214830</v>
      </c>
      <c r="AA71">
        <v>36871995950</v>
      </c>
      <c r="AB71">
        <v>37703605140</v>
      </c>
      <c r="AC71">
        <v>38404439060</v>
      </c>
      <c r="AD71">
        <v>38993007460</v>
      </c>
      <c r="AE71">
        <v>39500601920</v>
      </c>
      <c r="AF71">
        <v>39951918650</v>
      </c>
      <c r="AG71">
        <v>40361035110</v>
      </c>
      <c r="AH71">
        <v>40744711120</v>
      </c>
      <c r="AI71">
        <v>41108725360</v>
      </c>
      <c r="AJ71">
        <v>41451190000</v>
      </c>
      <c r="AK71">
        <v>41780089450</v>
      </c>
      <c r="AL71">
        <v>42094570500</v>
      </c>
      <c r="AM71">
        <v>42395348300</v>
      </c>
      <c r="AN71">
        <v>42674593000</v>
      </c>
      <c r="AO71">
        <v>42945160840</v>
      </c>
      <c r="AP71">
        <v>43212401660</v>
      </c>
      <c r="AQ71">
        <v>43483316580</v>
      </c>
      <c r="AR71">
        <v>43753198450</v>
      </c>
      <c r="AS71">
        <v>44027055150</v>
      </c>
      <c r="AT71">
        <v>44297694240</v>
      </c>
      <c r="AU71">
        <v>44564944270</v>
      </c>
      <c r="AV71">
        <v>44829468760</v>
      </c>
      <c r="AW71">
        <v>45093216220</v>
      </c>
    </row>
    <row r="72" spans="1:49" x14ac:dyDescent="0.25">
      <c r="A72" t="s">
        <v>1210</v>
      </c>
      <c r="B72" t="s">
        <v>1170</v>
      </c>
      <c r="C72">
        <v>11254739.330150699</v>
      </c>
      <c r="D72">
        <v>11435437.8105448</v>
      </c>
      <c r="E72">
        <v>11619037.460000001</v>
      </c>
      <c r="F72">
        <v>12595881.609999999</v>
      </c>
      <c r="G72">
        <v>13575273.6</v>
      </c>
      <c r="H72">
        <v>14535526.710000001</v>
      </c>
      <c r="I72">
        <v>15321490.49</v>
      </c>
      <c r="J72">
        <v>16078656.98</v>
      </c>
      <c r="K72">
        <v>16896005.34</v>
      </c>
      <c r="L72">
        <v>17798662.440000001</v>
      </c>
      <c r="M72">
        <v>18695820.23</v>
      </c>
      <c r="N72">
        <v>19508074.969999999</v>
      </c>
      <c r="O72">
        <v>19945838.059999999</v>
      </c>
      <c r="P72">
        <v>20289952.149999999</v>
      </c>
      <c r="Q72">
        <v>20680457.640000001</v>
      </c>
      <c r="R72">
        <v>21257111.16</v>
      </c>
      <c r="S72">
        <v>21864939.329999998</v>
      </c>
      <c r="T72">
        <v>22591730.210000001</v>
      </c>
      <c r="U72">
        <v>23324686.760000002</v>
      </c>
      <c r="V72">
        <v>24217259.73</v>
      </c>
      <c r="W72">
        <v>25118487.489999998</v>
      </c>
      <c r="X72">
        <v>26042484.09</v>
      </c>
      <c r="Y72">
        <v>26860946.989999998</v>
      </c>
      <c r="Z72">
        <v>27542967.899999999</v>
      </c>
      <c r="AA72">
        <v>28072034.559999999</v>
      </c>
      <c r="AB72">
        <v>28470712.27</v>
      </c>
      <c r="AC72">
        <v>28766479.600000001</v>
      </c>
      <c r="AD72">
        <v>28986814.140000001</v>
      </c>
      <c r="AE72">
        <v>29150668.73</v>
      </c>
      <c r="AF72">
        <v>29272801.109999999</v>
      </c>
      <c r="AG72">
        <v>29363669.82</v>
      </c>
      <c r="AH72">
        <v>29433660.489999998</v>
      </c>
      <c r="AI72">
        <v>29483603.600000001</v>
      </c>
      <c r="AJ72">
        <v>29514758.719999999</v>
      </c>
      <c r="AK72">
        <v>29532532.899999999</v>
      </c>
      <c r="AL72">
        <v>29538088.43</v>
      </c>
      <c r="AM72">
        <v>29531785.050000001</v>
      </c>
      <c r="AN72">
        <v>29518016.870000001</v>
      </c>
      <c r="AO72">
        <v>29499235.52</v>
      </c>
      <c r="AP72">
        <v>29477515.629999999</v>
      </c>
      <c r="AQ72">
        <v>29456095.52</v>
      </c>
      <c r="AR72">
        <v>29432022.93</v>
      </c>
      <c r="AS72">
        <v>29404752.620000001</v>
      </c>
      <c r="AT72">
        <v>29375187.02</v>
      </c>
      <c r="AU72">
        <v>29341896.850000001</v>
      </c>
      <c r="AV72">
        <v>29304210.440000001</v>
      </c>
      <c r="AW72">
        <v>29261066.309999999</v>
      </c>
    </row>
    <row r="73" spans="1:49" x14ac:dyDescent="0.25">
      <c r="A73" t="s">
        <v>1207</v>
      </c>
      <c r="B73" t="s">
        <v>1171</v>
      </c>
      <c r="C73">
        <v>688833228.52212501</v>
      </c>
      <c r="D73">
        <v>699892668.81546903</v>
      </c>
      <c r="E73">
        <v>711129672</v>
      </c>
      <c r="F73">
        <v>746132384.60000002</v>
      </c>
      <c r="G73">
        <v>733367548.70000005</v>
      </c>
      <c r="H73">
        <v>847974296.79999995</v>
      </c>
      <c r="I73">
        <v>814733311.10000002</v>
      </c>
      <c r="J73">
        <v>778459251.20000005</v>
      </c>
      <c r="K73">
        <v>764791526.70000005</v>
      </c>
      <c r="L73">
        <v>802692020.5</v>
      </c>
      <c r="M73">
        <v>850434067.10000002</v>
      </c>
      <c r="N73">
        <v>936377824.20000005</v>
      </c>
      <c r="O73">
        <v>983102840.20000005</v>
      </c>
      <c r="P73">
        <v>953503507.60000002</v>
      </c>
      <c r="Q73">
        <v>904069257.79999995</v>
      </c>
      <c r="R73">
        <v>948554681.20000005</v>
      </c>
      <c r="S73">
        <v>957297315.29999995</v>
      </c>
      <c r="T73">
        <v>992479014.20000005</v>
      </c>
      <c r="U73">
        <v>1062361132</v>
      </c>
      <c r="V73">
        <v>1151396201</v>
      </c>
      <c r="W73">
        <v>1225728970</v>
      </c>
      <c r="X73">
        <v>1289811606</v>
      </c>
      <c r="Y73">
        <v>1341009208</v>
      </c>
      <c r="Z73">
        <v>1385213874</v>
      </c>
      <c r="AA73">
        <v>1422034000</v>
      </c>
      <c r="AB73">
        <v>1453374313</v>
      </c>
      <c r="AC73">
        <v>1479003581</v>
      </c>
      <c r="AD73">
        <v>1494578258</v>
      </c>
      <c r="AE73">
        <v>1503372574</v>
      </c>
      <c r="AF73">
        <v>1507185660</v>
      </c>
      <c r="AG73">
        <v>1506953039</v>
      </c>
      <c r="AH73">
        <v>1504194799</v>
      </c>
      <c r="AI73">
        <v>1499538500</v>
      </c>
      <c r="AJ73">
        <v>1492998299</v>
      </c>
      <c r="AK73">
        <v>1485390839</v>
      </c>
      <c r="AL73">
        <v>1476409051</v>
      </c>
      <c r="AM73">
        <v>1466315204</v>
      </c>
      <c r="AN73">
        <v>1448263166</v>
      </c>
      <c r="AO73">
        <v>1428321962</v>
      </c>
      <c r="AP73">
        <v>1407609976</v>
      </c>
      <c r="AQ73">
        <v>1387079193</v>
      </c>
      <c r="AR73">
        <v>1366623829</v>
      </c>
      <c r="AS73">
        <v>1346407996</v>
      </c>
      <c r="AT73">
        <v>1326120984</v>
      </c>
      <c r="AU73">
        <v>1306029868</v>
      </c>
      <c r="AV73">
        <v>1286488052</v>
      </c>
      <c r="AW73">
        <v>1268384105</v>
      </c>
    </row>
    <row r="74" spans="1:49" x14ac:dyDescent="0.25">
      <c r="A74" t="s">
        <v>1208</v>
      </c>
      <c r="B74" t="s">
        <v>1172</v>
      </c>
      <c r="C74">
        <v>10283363036.8211</v>
      </c>
      <c r="D74">
        <v>10448465756.625299</v>
      </c>
      <c r="E74">
        <v>10616219250</v>
      </c>
      <c r="F74">
        <v>11522119330</v>
      </c>
      <c r="G74">
        <v>12506062790</v>
      </c>
      <c r="H74">
        <v>13286807990</v>
      </c>
      <c r="I74">
        <v>14074044810</v>
      </c>
      <c r="J74">
        <v>14870746540</v>
      </c>
      <c r="K74">
        <v>15722860100</v>
      </c>
      <c r="L74">
        <v>16565695650</v>
      </c>
      <c r="M74">
        <v>17372129850</v>
      </c>
      <c r="N74">
        <v>18027315750</v>
      </c>
      <c r="O74">
        <v>18354754500</v>
      </c>
      <c r="P74">
        <v>18746722810</v>
      </c>
      <c r="Q74">
        <v>19266001520</v>
      </c>
      <c r="R74">
        <v>19822523680</v>
      </c>
      <c r="S74">
        <v>20472866210</v>
      </c>
      <c r="T74">
        <v>21202971370</v>
      </c>
      <c r="U74">
        <v>21991857040</v>
      </c>
      <c r="V74">
        <v>22904285120</v>
      </c>
      <c r="W74">
        <v>23875046040</v>
      </c>
      <c r="X74">
        <v>24913057850</v>
      </c>
      <c r="Y74">
        <v>25856344730</v>
      </c>
      <c r="Z74">
        <v>26700029980</v>
      </c>
      <c r="AA74">
        <v>27418418420</v>
      </c>
      <c r="AB74">
        <v>28022764460</v>
      </c>
      <c r="AC74">
        <v>28537644910</v>
      </c>
      <c r="AD74">
        <v>29000430030</v>
      </c>
      <c r="AE74">
        <v>29422926710</v>
      </c>
      <c r="AF74">
        <v>29814864050</v>
      </c>
      <c r="AG74">
        <v>30185290100</v>
      </c>
      <c r="AH74">
        <v>30541764840</v>
      </c>
      <c r="AI74">
        <v>30881341200</v>
      </c>
      <c r="AJ74">
        <v>31206594210</v>
      </c>
      <c r="AK74">
        <v>31521913680</v>
      </c>
      <c r="AL74">
        <v>31829676470</v>
      </c>
      <c r="AM74">
        <v>32129463690</v>
      </c>
      <c r="AN74">
        <v>32439067580</v>
      </c>
      <c r="AO74">
        <v>32751284950</v>
      </c>
      <c r="AP74">
        <v>33066171890</v>
      </c>
      <c r="AQ74">
        <v>33385388790</v>
      </c>
      <c r="AR74">
        <v>33705762420</v>
      </c>
      <c r="AS74">
        <v>34022908820</v>
      </c>
      <c r="AT74">
        <v>34343124770</v>
      </c>
      <c r="AU74">
        <v>34663173740</v>
      </c>
      <c r="AV74">
        <v>34980739510</v>
      </c>
      <c r="AW74">
        <v>35291359280</v>
      </c>
    </row>
    <row r="75" spans="1:49" x14ac:dyDescent="0.25">
      <c r="A75" t="s">
        <v>1209</v>
      </c>
      <c r="B75" t="s">
        <v>1173</v>
      </c>
      <c r="C75">
        <v>3134318103.7086501</v>
      </c>
      <c r="D75">
        <v>3184640594.6876101</v>
      </c>
      <c r="E75">
        <v>3235771030</v>
      </c>
      <c r="F75">
        <v>3520140820</v>
      </c>
      <c r="G75">
        <v>3666309249</v>
      </c>
      <c r="H75">
        <v>4120355029</v>
      </c>
      <c r="I75">
        <v>4300512833</v>
      </c>
      <c r="J75">
        <v>4362238969</v>
      </c>
      <c r="K75">
        <v>4398824815</v>
      </c>
      <c r="L75">
        <v>4631550945</v>
      </c>
      <c r="M75">
        <v>4938249739</v>
      </c>
      <c r="N75">
        <v>5352579841</v>
      </c>
      <c r="O75">
        <v>5654418259</v>
      </c>
      <c r="P75">
        <v>5624278286</v>
      </c>
      <c r="Q75">
        <v>5398180069</v>
      </c>
      <c r="R75">
        <v>5445652673</v>
      </c>
      <c r="S75">
        <v>5388897857</v>
      </c>
      <c r="T75">
        <v>5410283191</v>
      </c>
      <c r="U75">
        <v>5761586221</v>
      </c>
      <c r="V75">
        <v>6251314993</v>
      </c>
      <c r="W75">
        <v>6677882352</v>
      </c>
      <c r="X75">
        <v>7053149003</v>
      </c>
      <c r="Y75">
        <v>7450049854</v>
      </c>
      <c r="Z75">
        <v>7762428008</v>
      </c>
      <c r="AA75">
        <v>8003471494</v>
      </c>
      <c r="AB75">
        <v>8198995656</v>
      </c>
      <c r="AC75">
        <v>8359024089</v>
      </c>
      <c r="AD75">
        <v>8469012356</v>
      </c>
      <c r="AE75">
        <v>8545151973</v>
      </c>
      <c r="AF75">
        <v>8600596144</v>
      </c>
      <c r="AG75">
        <v>8639428301</v>
      </c>
      <c r="AH75">
        <v>8669317815</v>
      </c>
      <c r="AI75">
        <v>8698362054</v>
      </c>
      <c r="AJ75">
        <v>8722082729</v>
      </c>
      <c r="AK75">
        <v>8743252402</v>
      </c>
      <c r="AL75">
        <v>8758946885</v>
      </c>
      <c r="AM75">
        <v>8770037616</v>
      </c>
      <c r="AN75">
        <v>8757744234</v>
      </c>
      <c r="AO75">
        <v>8736054695</v>
      </c>
      <c r="AP75">
        <v>8709142273</v>
      </c>
      <c r="AQ75">
        <v>8681392502</v>
      </c>
      <c r="AR75">
        <v>8651380185</v>
      </c>
      <c r="AS75">
        <v>8628333583</v>
      </c>
      <c r="AT75">
        <v>8599073295</v>
      </c>
      <c r="AU75">
        <v>8566398764</v>
      </c>
      <c r="AV75">
        <v>8532936983</v>
      </c>
      <c r="AW75">
        <v>8504211763</v>
      </c>
    </row>
    <row r="76" spans="1:49" x14ac:dyDescent="0.25">
      <c r="A76" t="s">
        <v>1211</v>
      </c>
      <c r="B76" t="s">
        <v>1174</v>
      </c>
      <c r="C76">
        <v>67225120363.363403</v>
      </c>
      <c r="D76">
        <v>68304441415.378502</v>
      </c>
      <c r="E76">
        <v>69401091320</v>
      </c>
      <c r="F76">
        <v>71587237220</v>
      </c>
      <c r="G76">
        <v>73339533010</v>
      </c>
      <c r="H76">
        <v>76189795850</v>
      </c>
      <c r="I76">
        <v>77958809450</v>
      </c>
      <c r="J76">
        <v>79372812440</v>
      </c>
      <c r="K76">
        <v>80815182660</v>
      </c>
      <c r="L76">
        <v>82876944420</v>
      </c>
      <c r="M76">
        <v>85017635480</v>
      </c>
      <c r="N76">
        <v>87235438560</v>
      </c>
      <c r="O76">
        <v>88425372310</v>
      </c>
      <c r="P76">
        <v>88488791420</v>
      </c>
      <c r="Q76">
        <v>88035141650</v>
      </c>
      <c r="R76">
        <v>88166095060</v>
      </c>
      <c r="S76">
        <v>87989278850</v>
      </c>
      <c r="T76">
        <v>87829086930</v>
      </c>
      <c r="U76">
        <v>88908173750</v>
      </c>
      <c r="V76">
        <v>89739361250</v>
      </c>
      <c r="W76">
        <v>89907122610</v>
      </c>
      <c r="X76">
        <v>89469895840</v>
      </c>
      <c r="Y76">
        <v>88935064230</v>
      </c>
      <c r="Z76">
        <v>88257718870</v>
      </c>
      <c r="AA76">
        <v>87588444320</v>
      </c>
      <c r="AB76">
        <v>86979922060</v>
      </c>
      <c r="AC76">
        <v>86424076420</v>
      </c>
      <c r="AD76">
        <v>85886654910</v>
      </c>
      <c r="AE76">
        <v>85389767460</v>
      </c>
      <c r="AF76">
        <v>84950933880</v>
      </c>
      <c r="AG76">
        <v>84568715230</v>
      </c>
      <c r="AH76">
        <v>84254686240</v>
      </c>
      <c r="AI76">
        <v>83992475130</v>
      </c>
      <c r="AJ76">
        <v>83753223950</v>
      </c>
      <c r="AK76">
        <v>83537068970</v>
      </c>
      <c r="AL76">
        <v>83325553970</v>
      </c>
      <c r="AM76">
        <v>83107693110</v>
      </c>
      <c r="AN76">
        <v>82857829820</v>
      </c>
      <c r="AO76">
        <v>82589851390</v>
      </c>
      <c r="AP76">
        <v>82308460560</v>
      </c>
      <c r="AQ76">
        <v>82023157940</v>
      </c>
      <c r="AR76">
        <v>81721785950</v>
      </c>
      <c r="AS76">
        <v>81409059960</v>
      </c>
      <c r="AT76">
        <v>81053884290</v>
      </c>
      <c r="AU76">
        <v>80649793040</v>
      </c>
      <c r="AV76">
        <v>80194639200</v>
      </c>
      <c r="AW76">
        <v>79815851050</v>
      </c>
    </row>
    <row r="77" spans="1:49" x14ac:dyDescent="0.25">
      <c r="A77" t="s">
        <v>1212</v>
      </c>
      <c r="B77" t="s">
        <v>1175</v>
      </c>
      <c r="C77">
        <v>304248565.571316</v>
      </c>
      <c r="D77">
        <v>309133374.70355099</v>
      </c>
      <c r="E77">
        <v>314096611</v>
      </c>
      <c r="F77">
        <v>323874466.5</v>
      </c>
      <c r="G77">
        <v>333887704.60000002</v>
      </c>
      <c r="H77">
        <v>343883792.39999998</v>
      </c>
      <c r="I77">
        <v>352636147.60000002</v>
      </c>
      <c r="J77">
        <v>361239650.19999999</v>
      </c>
      <c r="K77">
        <v>370396829</v>
      </c>
      <c r="L77">
        <v>379882686.39999998</v>
      </c>
      <c r="M77">
        <v>388739637.69999999</v>
      </c>
      <c r="N77">
        <v>396300664.69999999</v>
      </c>
      <c r="O77">
        <v>399462069.39999998</v>
      </c>
      <c r="P77">
        <v>401321413.89999998</v>
      </c>
      <c r="Q77">
        <v>403282533.89999998</v>
      </c>
      <c r="R77">
        <v>405061557.80000001</v>
      </c>
      <c r="S77">
        <v>406702775.10000002</v>
      </c>
      <c r="T77">
        <v>407722084.69999999</v>
      </c>
      <c r="U77">
        <v>408067283.80000001</v>
      </c>
      <c r="V77">
        <v>406380511.30000001</v>
      </c>
      <c r="W77">
        <v>402603922.89999998</v>
      </c>
      <c r="X77">
        <v>396863172.80000001</v>
      </c>
      <c r="Y77">
        <v>390435385.69999999</v>
      </c>
      <c r="Z77">
        <v>383943418.19999999</v>
      </c>
      <c r="AA77">
        <v>377832452.30000001</v>
      </c>
      <c r="AB77">
        <v>372139959.69999999</v>
      </c>
      <c r="AC77">
        <v>366793149.80000001</v>
      </c>
      <c r="AD77">
        <v>361784659.19999999</v>
      </c>
      <c r="AE77">
        <v>357111992.19999999</v>
      </c>
      <c r="AF77">
        <v>352775627.19999999</v>
      </c>
      <c r="AG77">
        <v>348752959.10000002</v>
      </c>
      <c r="AH77">
        <v>345054284.69999999</v>
      </c>
      <c r="AI77">
        <v>341558365.19999999</v>
      </c>
      <c r="AJ77">
        <v>338174658.30000001</v>
      </c>
      <c r="AK77">
        <v>334894888.5</v>
      </c>
      <c r="AL77">
        <v>331662732.39999998</v>
      </c>
      <c r="AM77">
        <v>328429528</v>
      </c>
      <c r="AN77">
        <v>325204671.19999999</v>
      </c>
      <c r="AO77">
        <v>321967140</v>
      </c>
      <c r="AP77">
        <v>318715785.10000002</v>
      </c>
      <c r="AQ77">
        <v>315469465.30000001</v>
      </c>
      <c r="AR77">
        <v>312185077.39999998</v>
      </c>
      <c r="AS77">
        <v>308833901.69999999</v>
      </c>
      <c r="AT77">
        <v>305369427.5</v>
      </c>
      <c r="AU77">
        <v>301753942.89999998</v>
      </c>
      <c r="AV77">
        <v>297969497.60000002</v>
      </c>
      <c r="AW77">
        <v>294463265.60000002</v>
      </c>
    </row>
    <row r="78" spans="1:49" x14ac:dyDescent="0.25">
      <c r="A78" t="s">
        <v>1213</v>
      </c>
      <c r="B78" t="s">
        <v>1176</v>
      </c>
      <c r="C78">
        <v>7730603740.7180204</v>
      </c>
      <c r="D78">
        <v>7854721084.3098803</v>
      </c>
      <c r="E78">
        <v>7980831172</v>
      </c>
      <c r="F78">
        <v>7986430314</v>
      </c>
      <c r="G78">
        <v>7581622296</v>
      </c>
      <c r="H78">
        <v>8367502435</v>
      </c>
      <c r="I78">
        <v>7888088613</v>
      </c>
      <c r="J78">
        <v>7424561984</v>
      </c>
      <c r="K78">
        <v>7165586810</v>
      </c>
      <c r="L78">
        <v>7324068520</v>
      </c>
      <c r="M78">
        <v>7550549931</v>
      </c>
      <c r="N78">
        <v>8081326283</v>
      </c>
      <c r="O78">
        <v>8337421598</v>
      </c>
      <c r="P78">
        <v>8022596213</v>
      </c>
      <c r="Q78">
        <v>7558970309</v>
      </c>
      <c r="R78">
        <v>7745513673</v>
      </c>
      <c r="S78">
        <v>7652218103</v>
      </c>
      <c r="T78">
        <v>7704406881</v>
      </c>
      <c r="U78">
        <v>7969538886</v>
      </c>
      <c r="V78">
        <v>8250455398</v>
      </c>
      <c r="W78">
        <v>8367809112</v>
      </c>
      <c r="X78">
        <v>8360180195</v>
      </c>
      <c r="Y78">
        <v>8281243528</v>
      </c>
      <c r="Z78">
        <v>8197369470</v>
      </c>
      <c r="AA78">
        <v>8120604813</v>
      </c>
      <c r="AB78">
        <v>8055711955</v>
      </c>
      <c r="AC78">
        <v>7993256144</v>
      </c>
      <c r="AD78">
        <v>7906521800</v>
      </c>
      <c r="AE78">
        <v>7808271728</v>
      </c>
      <c r="AF78">
        <v>7704121764</v>
      </c>
      <c r="AG78">
        <v>7595940701</v>
      </c>
      <c r="AH78">
        <v>7488689715</v>
      </c>
      <c r="AI78">
        <v>7382253941</v>
      </c>
      <c r="AJ78">
        <v>7274643065</v>
      </c>
      <c r="AK78">
        <v>7168115386</v>
      </c>
      <c r="AL78">
        <v>7059911538</v>
      </c>
      <c r="AM78">
        <v>6950078060</v>
      </c>
      <c r="AN78">
        <v>6808346799</v>
      </c>
      <c r="AO78">
        <v>6660539746</v>
      </c>
      <c r="AP78">
        <v>6511066470</v>
      </c>
      <c r="AQ78">
        <v>6363702848</v>
      </c>
      <c r="AR78">
        <v>6217734555</v>
      </c>
      <c r="AS78">
        <v>6073147496</v>
      </c>
      <c r="AT78">
        <v>5927926257</v>
      </c>
      <c r="AU78">
        <v>5782715681</v>
      </c>
      <c r="AV78">
        <v>5638749361</v>
      </c>
      <c r="AW78">
        <v>5508113781</v>
      </c>
    </row>
    <row r="79" spans="1:49" x14ac:dyDescent="0.25">
      <c r="A79" t="s">
        <v>1214</v>
      </c>
      <c r="B79" t="s">
        <v>1177</v>
      </c>
      <c r="C79">
        <v>41066001752.998398</v>
      </c>
      <c r="D79">
        <v>41725329694.317398</v>
      </c>
      <c r="E79">
        <v>42395243360</v>
      </c>
      <c r="F79">
        <v>43865071890</v>
      </c>
      <c r="G79">
        <v>45907815460</v>
      </c>
      <c r="H79">
        <v>46547833850</v>
      </c>
      <c r="I79">
        <v>48298826440</v>
      </c>
      <c r="J79">
        <v>50195862500</v>
      </c>
      <c r="K79">
        <v>52092876440</v>
      </c>
      <c r="L79">
        <v>53449021470</v>
      </c>
      <c r="M79">
        <v>54539973350</v>
      </c>
      <c r="N79">
        <v>55012717370</v>
      </c>
      <c r="O79">
        <v>55039015290</v>
      </c>
      <c r="P79">
        <v>55743209800</v>
      </c>
      <c r="Q79">
        <v>56877656520</v>
      </c>
      <c r="R79">
        <v>57163471320</v>
      </c>
      <c r="S79">
        <v>57791479190</v>
      </c>
      <c r="T79">
        <v>58131007580</v>
      </c>
      <c r="U79">
        <v>58316308690</v>
      </c>
      <c r="V79">
        <v>58059806180</v>
      </c>
      <c r="W79">
        <v>57705590610</v>
      </c>
      <c r="X79">
        <v>57215843760</v>
      </c>
      <c r="Y79">
        <v>56616716450</v>
      </c>
      <c r="Z79">
        <v>56065897880</v>
      </c>
      <c r="AA79">
        <v>55598611840</v>
      </c>
      <c r="AB79">
        <v>55193791420</v>
      </c>
      <c r="AC79">
        <v>54843855910</v>
      </c>
      <c r="AD79">
        <v>54590357930</v>
      </c>
      <c r="AE79">
        <v>54412285440</v>
      </c>
      <c r="AF79">
        <v>54297480630</v>
      </c>
      <c r="AG79">
        <v>54240738730</v>
      </c>
      <c r="AH79">
        <v>54236791590</v>
      </c>
      <c r="AI79">
        <v>54258480690</v>
      </c>
      <c r="AJ79">
        <v>54296733980</v>
      </c>
      <c r="AK79">
        <v>54347612050</v>
      </c>
      <c r="AL79">
        <v>54406490600</v>
      </c>
      <c r="AM79">
        <v>54463820780</v>
      </c>
      <c r="AN79">
        <v>54563716060</v>
      </c>
      <c r="AO79">
        <v>54669454050</v>
      </c>
      <c r="AP79">
        <v>54773800530</v>
      </c>
      <c r="AQ79">
        <v>54873939580</v>
      </c>
      <c r="AR79">
        <v>54962475350</v>
      </c>
      <c r="AS79">
        <v>55025168870</v>
      </c>
      <c r="AT79">
        <v>55065814130</v>
      </c>
      <c r="AU79">
        <v>55072646860</v>
      </c>
      <c r="AV79">
        <v>55037445760</v>
      </c>
      <c r="AW79">
        <v>55034440790</v>
      </c>
    </row>
    <row r="80" spans="1:49" x14ac:dyDescent="0.25">
      <c r="A80" t="s">
        <v>1215</v>
      </c>
      <c r="B80" t="s">
        <v>1178</v>
      </c>
      <c r="C80">
        <v>18124266304.0756</v>
      </c>
      <c r="D80">
        <v>18415257262.0476</v>
      </c>
      <c r="E80">
        <v>18710920170</v>
      </c>
      <c r="F80">
        <v>19411860550</v>
      </c>
      <c r="G80">
        <v>19516207550</v>
      </c>
      <c r="H80">
        <v>20930575770</v>
      </c>
      <c r="I80">
        <v>21419258250</v>
      </c>
      <c r="J80">
        <v>21391148300</v>
      </c>
      <c r="K80">
        <v>21186322580</v>
      </c>
      <c r="L80">
        <v>21723971730</v>
      </c>
      <c r="M80">
        <v>22538372560</v>
      </c>
      <c r="N80">
        <v>23745094250</v>
      </c>
      <c r="O80">
        <v>24649473350</v>
      </c>
      <c r="P80">
        <v>24321664000</v>
      </c>
      <c r="Q80">
        <v>23195232280</v>
      </c>
      <c r="R80">
        <v>22852048510</v>
      </c>
      <c r="S80">
        <v>22138878780</v>
      </c>
      <c r="T80">
        <v>21585950390</v>
      </c>
      <c r="U80">
        <v>22214258890</v>
      </c>
      <c r="V80">
        <v>23022719160</v>
      </c>
      <c r="W80">
        <v>23431118960</v>
      </c>
      <c r="X80">
        <v>23497008710</v>
      </c>
      <c r="Y80">
        <v>23646668860</v>
      </c>
      <c r="Z80">
        <v>23610508100</v>
      </c>
      <c r="AA80">
        <v>23491395220</v>
      </c>
      <c r="AB80">
        <v>23358278730</v>
      </c>
      <c r="AC80">
        <v>23220171220</v>
      </c>
      <c r="AD80">
        <v>23027990510</v>
      </c>
      <c r="AE80">
        <v>22812098300</v>
      </c>
      <c r="AF80">
        <v>22596555860</v>
      </c>
      <c r="AG80">
        <v>22383282840</v>
      </c>
      <c r="AH80">
        <v>22184150650</v>
      </c>
      <c r="AI80">
        <v>22010182130</v>
      </c>
      <c r="AJ80">
        <v>21843672240</v>
      </c>
      <c r="AK80">
        <v>21686446640</v>
      </c>
      <c r="AL80">
        <v>21527489100</v>
      </c>
      <c r="AM80">
        <v>21365364750</v>
      </c>
      <c r="AN80">
        <v>21160562290</v>
      </c>
      <c r="AO80">
        <v>20937890450</v>
      </c>
      <c r="AP80">
        <v>20704877770</v>
      </c>
      <c r="AQ80">
        <v>20470046040</v>
      </c>
      <c r="AR80">
        <v>20229390970</v>
      </c>
      <c r="AS80">
        <v>20001909690</v>
      </c>
      <c r="AT80">
        <v>19754774480</v>
      </c>
      <c r="AU80">
        <v>19492676550</v>
      </c>
      <c r="AV80">
        <v>19220474580</v>
      </c>
      <c r="AW80">
        <v>18978833210</v>
      </c>
    </row>
    <row r="81" spans="1:49" x14ac:dyDescent="0.25">
      <c r="A81" t="s">
        <v>1216</v>
      </c>
      <c r="B81" t="s">
        <v>1179</v>
      </c>
      <c r="C81">
        <v>135115367426.147</v>
      </c>
      <c r="D81">
        <v>137284688354.478</v>
      </c>
      <c r="E81">
        <v>139488838400</v>
      </c>
      <c r="F81">
        <v>137814106300</v>
      </c>
      <c r="G81">
        <v>135099632000</v>
      </c>
      <c r="H81">
        <v>133949639000</v>
      </c>
      <c r="I81">
        <v>132436528400</v>
      </c>
      <c r="J81">
        <v>130129981000</v>
      </c>
      <c r="K81">
        <v>127083676800</v>
      </c>
      <c r="L81">
        <v>124498824600</v>
      </c>
      <c r="M81">
        <v>122284990400</v>
      </c>
      <c r="N81">
        <v>120895012200</v>
      </c>
      <c r="O81">
        <v>120370321400</v>
      </c>
      <c r="P81">
        <v>119124520800</v>
      </c>
      <c r="Q81">
        <v>116716262800</v>
      </c>
      <c r="R81">
        <v>114015625500</v>
      </c>
      <c r="S81">
        <v>110707447800</v>
      </c>
      <c r="T81">
        <v>107076835400</v>
      </c>
      <c r="U81">
        <v>104984107600</v>
      </c>
      <c r="V81">
        <v>102557229100</v>
      </c>
      <c r="W81">
        <v>99830685780</v>
      </c>
      <c r="X81">
        <v>97002213680</v>
      </c>
      <c r="Y81">
        <v>94540955820</v>
      </c>
      <c r="Z81">
        <v>92361618490</v>
      </c>
      <c r="AA81">
        <v>90437357740</v>
      </c>
      <c r="AB81">
        <v>88758236840</v>
      </c>
      <c r="AC81">
        <v>87266909260</v>
      </c>
      <c r="AD81">
        <v>85874321840</v>
      </c>
      <c r="AE81">
        <v>84564363900</v>
      </c>
      <c r="AF81">
        <v>83327487650</v>
      </c>
      <c r="AG81">
        <v>82147107780</v>
      </c>
      <c r="AH81">
        <v>81018859870</v>
      </c>
      <c r="AI81">
        <v>79947641510</v>
      </c>
      <c r="AJ81">
        <v>78916169200</v>
      </c>
      <c r="AK81">
        <v>77919927160</v>
      </c>
      <c r="AL81">
        <v>76949120740</v>
      </c>
      <c r="AM81">
        <v>76000614550</v>
      </c>
      <c r="AN81">
        <v>75043977380</v>
      </c>
      <c r="AO81">
        <v>74074261420</v>
      </c>
      <c r="AP81">
        <v>73087789820</v>
      </c>
      <c r="AQ81">
        <v>72089488590</v>
      </c>
      <c r="AR81">
        <v>71081674240</v>
      </c>
      <c r="AS81">
        <v>70080866310</v>
      </c>
      <c r="AT81">
        <v>69059722170</v>
      </c>
      <c r="AU81">
        <v>68021136840</v>
      </c>
      <c r="AV81">
        <v>66970128050</v>
      </c>
      <c r="AW81">
        <v>65919273460</v>
      </c>
    </row>
    <row r="82" spans="1:49" x14ac:dyDescent="0.25">
      <c r="A82" t="s">
        <v>1217</v>
      </c>
      <c r="B82" t="s">
        <v>1180</v>
      </c>
      <c r="C82">
        <v>1374373067.8873701</v>
      </c>
      <c r="D82">
        <v>1396439072.0458701</v>
      </c>
      <c r="E82">
        <v>1418859353</v>
      </c>
      <c r="F82">
        <v>1399108594</v>
      </c>
      <c r="G82">
        <v>1377285105</v>
      </c>
      <c r="H82">
        <v>1354626754</v>
      </c>
      <c r="I82">
        <v>1337766221</v>
      </c>
      <c r="J82">
        <v>1319961884</v>
      </c>
      <c r="K82">
        <v>1297752537</v>
      </c>
      <c r="L82">
        <v>1271340806</v>
      </c>
      <c r="M82">
        <v>1244987853</v>
      </c>
      <c r="N82">
        <v>1222697709</v>
      </c>
      <c r="O82">
        <v>1209659254</v>
      </c>
      <c r="P82">
        <v>1201007095</v>
      </c>
      <c r="Q82">
        <v>1189143065</v>
      </c>
      <c r="R82">
        <v>1167181871</v>
      </c>
      <c r="S82">
        <v>1141938588</v>
      </c>
      <c r="T82">
        <v>1111303770</v>
      </c>
      <c r="U82">
        <v>1077861476</v>
      </c>
      <c r="V82">
        <v>1038968686</v>
      </c>
      <c r="W82">
        <v>1000494322</v>
      </c>
      <c r="X82">
        <v>963599919.89999998</v>
      </c>
      <c r="Y82">
        <v>929589690.89999998</v>
      </c>
      <c r="Z82">
        <v>900390107.70000005</v>
      </c>
      <c r="AA82">
        <v>874909993.5</v>
      </c>
      <c r="AB82">
        <v>852404674.20000005</v>
      </c>
      <c r="AC82">
        <v>832130884.70000005</v>
      </c>
      <c r="AD82">
        <v>813512475.79999995</v>
      </c>
      <c r="AE82">
        <v>796146386.39999998</v>
      </c>
      <c r="AF82">
        <v>779744412.20000005</v>
      </c>
      <c r="AG82">
        <v>764114380.70000005</v>
      </c>
      <c r="AH82">
        <v>749130388.20000005</v>
      </c>
      <c r="AI82">
        <v>734695937.70000005</v>
      </c>
      <c r="AJ82">
        <v>720733564.89999998</v>
      </c>
      <c r="AK82">
        <v>707185421.60000002</v>
      </c>
      <c r="AL82">
        <v>694006357.10000002</v>
      </c>
      <c r="AM82">
        <v>681153597.10000002</v>
      </c>
      <c r="AN82">
        <v>668550399.20000005</v>
      </c>
      <c r="AO82">
        <v>656029570.70000005</v>
      </c>
      <c r="AP82">
        <v>643517094</v>
      </c>
      <c r="AQ82">
        <v>631017098</v>
      </c>
      <c r="AR82">
        <v>618559892.39999998</v>
      </c>
      <c r="AS82">
        <v>606156833.39999998</v>
      </c>
      <c r="AT82">
        <v>593762845.10000002</v>
      </c>
      <c r="AU82">
        <v>581361993.10000002</v>
      </c>
      <c r="AV82">
        <v>568965252</v>
      </c>
      <c r="AW82">
        <v>556617220.70000005</v>
      </c>
    </row>
    <row r="83" spans="1:49" x14ac:dyDescent="0.25">
      <c r="A83" t="s">
        <v>1218</v>
      </c>
      <c r="B83" t="s">
        <v>1181</v>
      </c>
      <c r="C83">
        <v>29224642039.480801</v>
      </c>
      <c r="D83">
        <v>29693853120.403</v>
      </c>
      <c r="E83">
        <v>30170597540</v>
      </c>
      <c r="F83">
        <v>29019035750</v>
      </c>
      <c r="G83">
        <v>26858541530</v>
      </c>
      <c r="H83">
        <v>27785006910</v>
      </c>
      <c r="I83">
        <v>25661429420</v>
      </c>
      <c r="J83">
        <v>23742075480</v>
      </c>
      <c r="K83">
        <v>22337023160</v>
      </c>
      <c r="L83">
        <v>21820953400</v>
      </c>
      <c r="M83">
        <v>21453317340</v>
      </c>
      <c r="N83">
        <v>21831568810</v>
      </c>
      <c r="O83">
        <v>21912825300</v>
      </c>
      <c r="P83">
        <v>21061715580</v>
      </c>
      <c r="Q83">
        <v>19949983700</v>
      </c>
      <c r="R83">
        <v>19974908530</v>
      </c>
      <c r="S83">
        <v>19391760500</v>
      </c>
      <c r="T83">
        <v>19021025400</v>
      </c>
      <c r="U83">
        <v>18913983250</v>
      </c>
      <c r="V83">
        <v>18745046470</v>
      </c>
      <c r="W83">
        <v>18356973100</v>
      </c>
      <c r="X83">
        <v>17857578060</v>
      </c>
      <c r="Y83">
        <v>17289195570</v>
      </c>
      <c r="Z83">
        <v>16823171450</v>
      </c>
      <c r="AA83">
        <v>16434519520</v>
      </c>
      <c r="AB83">
        <v>16108388110</v>
      </c>
      <c r="AC83">
        <v>15816518890</v>
      </c>
      <c r="AD83">
        <v>15510738660</v>
      </c>
      <c r="AE83">
        <v>15201953680</v>
      </c>
      <c r="AF83">
        <v>14891625120</v>
      </c>
      <c r="AG83">
        <v>14579901090</v>
      </c>
      <c r="AH83">
        <v>14271033270</v>
      </c>
      <c r="AI83">
        <v>13965426450</v>
      </c>
      <c r="AJ83">
        <v>13662991290</v>
      </c>
      <c r="AK83">
        <v>13366323320</v>
      </c>
      <c r="AL83">
        <v>13072952590</v>
      </c>
      <c r="AM83">
        <v>12783613730</v>
      </c>
      <c r="AN83">
        <v>12453873290</v>
      </c>
      <c r="AO83">
        <v>12118749850</v>
      </c>
      <c r="AP83">
        <v>11782972110</v>
      </c>
      <c r="AQ83">
        <v>11451156700</v>
      </c>
      <c r="AR83">
        <v>11124212680</v>
      </c>
      <c r="AS83">
        <v>10801345840</v>
      </c>
      <c r="AT83">
        <v>10482631900</v>
      </c>
      <c r="AU83">
        <v>10169119070</v>
      </c>
      <c r="AV83">
        <v>9862721739</v>
      </c>
      <c r="AW83">
        <v>9568687311</v>
      </c>
    </row>
    <row r="84" spans="1:49" x14ac:dyDescent="0.25">
      <c r="A84" t="s">
        <v>1219</v>
      </c>
      <c r="B84" t="s">
        <v>1182</v>
      </c>
      <c r="C84">
        <v>46983293933.486603</v>
      </c>
      <c r="D84">
        <v>47737625914.7658</v>
      </c>
      <c r="E84">
        <v>48504068940</v>
      </c>
      <c r="F84">
        <v>48181140410</v>
      </c>
      <c r="G84">
        <v>48889846800</v>
      </c>
      <c r="H84">
        <v>46561530690</v>
      </c>
      <c r="I84">
        <v>47120165890</v>
      </c>
      <c r="J84">
        <v>47887847530</v>
      </c>
      <c r="K84">
        <v>48266225190</v>
      </c>
      <c r="L84">
        <v>47327063700</v>
      </c>
      <c r="M84">
        <v>46078793060</v>
      </c>
      <c r="N84">
        <v>44252536790</v>
      </c>
      <c r="O84">
        <v>43123933630</v>
      </c>
      <c r="P84">
        <v>43532617770</v>
      </c>
      <c r="Q84">
        <v>44460313430</v>
      </c>
      <c r="R84">
        <v>43663279520</v>
      </c>
      <c r="S84">
        <v>43318392310</v>
      </c>
      <c r="T84">
        <v>42430121540</v>
      </c>
      <c r="U84">
        <v>40956801960</v>
      </c>
      <c r="V84">
        <v>39082006690</v>
      </c>
      <c r="W84">
        <v>37537071420</v>
      </c>
      <c r="X84">
        <v>36256559230</v>
      </c>
      <c r="Y84">
        <v>35082248590</v>
      </c>
      <c r="Z84">
        <v>34160418210</v>
      </c>
      <c r="AA84">
        <v>33412613830</v>
      </c>
      <c r="AB84">
        <v>32778733480</v>
      </c>
      <c r="AC84">
        <v>32235201610</v>
      </c>
      <c r="AD84">
        <v>31810944860</v>
      </c>
      <c r="AE84">
        <v>31464106100</v>
      </c>
      <c r="AF84">
        <v>31168125310</v>
      </c>
      <c r="AG84">
        <v>30912262550</v>
      </c>
      <c r="AH84">
        <v>30682334990</v>
      </c>
      <c r="AI84">
        <v>30464441930</v>
      </c>
      <c r="AJ84">
        <v>30260913540</v>
      </c>
      <c r="AK84">
        <v>30066142330</v>
      </c>
      <c r="AL84">
        <v>29883331180</v>
      </c>
      <c r="AM84">
        <v>29709069440</v>
      </c>
      <c r="AN84">
        <v>29589878890</v>
      </c>
      <c r="AO84">
        <v>29479370860</v>
      </c>
      <c r="AP84">
        <v>29366153100</v>
      </c>
      <c r="AQ84">
        <v>29243429910</v>
      </c>
      <c r="AR84">
        <v>29112652160</v>
      </c>
      <c r="AS84">
        <v>28964867520</v>
      </c>
      <c r="AT84">
        <v>28811345430</v>
      </c>
      <c r="AU84">
        <v>28646610210</v>
      </c>
      <c r="AV84">
        <v>28466735500</v>
      </c>
      <c r="AW84">
        <v>28264728070</v>
      </c>
    </row>
    <row r="85" spans="1:49" x14ac:dyDescent="0.25">
      <c r="A85" t="s">
        <v>1220</v>
      </c>
      <c r="B85" t="s">
        <v>1183</v>
      </c>
      <c r="C85">
        <v>57533058385.292603</v>
      </c>
      <c r="D85">
        <v>58456770247.263496</v>
      </c>
      <c r="E85">
        <v>59395312600</v>
      </c>
      <c r="F85">
        <v>59214821540</v>
      </c>
      <c r="G85">
        <v>57973958530</v>
      </c>
      <c r="H85">
        <v>58248474620</v>
      </c>
      <c r="I85">
        <v>58317166880</v>
      </c>
      <c r="J85">
        <v>57180096110</v>
      </c>
      <c r="K85">
        <v>55182675880</v>
      </c>
      <c r="L85">
        <v>54079466730</v>
      </c>
      <c r="M85">
        <v>53507892180</v>
      </c>
      <c r="N85">
        <v>53588208890</v>
      </c>
      <c r="O85">
        <v>54123903240</v>
      </c>
      <c r="P85">
        <v>53329180330</v>
      </c>
      <c r="Q85">
        <v>51116822570</v>
      </c>
      <c r="R85">
        <v>49210255610</v>
      </c>
      <c r="S85">
        <v>46855356450</v>
      </c>
      <c r="T85">
        <v>44514384670</v>
      </c>
      <c r="U85">
        <v>44035460960</v>
      </c>
      <c r="V85">
        <v>43691207260</v>
      </c>
      <c r="W85">
        <v>42936146940</v>
      </c>
      <c r="X85">
        <v>41924476480</v>
      </c>
      <c r="Y85">
        <v>41239921960</v>
      </c>
      <c r="Z85">
        <v>40477638720</v>
      </c>
      <c r="AA85">
        <v>39715314390</v>
      </c>
      <c r="AB85">
        <v>39018710570</v>
      </c>
      <c r="AC85">
        <v>38383057870</v>
      </c>
      <c r="AD85">
        <v>37739125850</v>
      </c>
      <c r="AE85">
        <v>37102157730</v>
      </c>
      <c r="AF85">
        <v>36487992800</v>
      </c>
      <c r="AG85">
        <v>35890829770</v>
      </c>
      <c r="AH85">
        <v>35316361230</v>
      </c>
      <c r="AI85">
        <v>34783077190</v>
      </c>
      <c r="AJ85">
        <v>34271530810</v>
      </c>
      <c r="AK85">
        <v>33780276080</v>
      </c>
      <c r="AL85">
        <v>33298830600</v>
      </c>
      <c r="AM85">
        <v>32826777790</v>
      </c>
      <c r="AN85">
        <v>32331674800</v>
      </c>
      <c r="AO85">
        <v>31820111130</v>
      </c>
      <c r="AP85">
        <v>31295147530</v>
      </c>
      <c r="AQ85">
        <v>30763884890</v>
      </c>
      <c r="AR85">
        <v>30226249510</v>
      </c>
      <c r="AS85">
        <v>29708496110</v>
      </c>
      <c r="AT85">
        <v>29171981990</v>
      </c>
      <c r="AU85">
        <v>28624045560</v>
      </c>
      <c r="AV85">
        <v>28071705560</v>
      </c>
      <c r="AW85">
        <v>27529240850</v>
      </c>
    </row>
    <row r="86" spans="1:49" x14ac:dyDescent="0.25">
      <c r="A86" t="s">
        <v>1221</v>
      </c>
      <c r="B86" t="s">
        <v>1184</v>
      </c>
      <c r="C86">
        <v>107726921228.839</v>
      </c>
      <c r="D86">
        <v>109456511794.42799</v>
      </c>
      <c r="E86">
        <v>111213871500</v>
      </c>
      <c r="F86">
        <v>110128853000</v>
      </c>
      <c r="G86">
        <v>108327225300</v>
      </c>
      <c r="H86">
        <v>106839063200</v>
      </c>
      <c r="I86">
        <v>105918643600</v>
      </c>
      <c r="J86">
        <v>104308494600</v>
      </c>
      <c r="K86">
        <v>101836670500</v>
      </c>
      <c r="L86">
        <v>99352687540</v>
      </c>
      <c r="M86">
        <v>97104238420</v>
      </c>
      <c r="N86">
        <v>95372725330</v>
      </c>
      <c r="O86">
        <v>94527357250</v>
      </c>
      <c r="P86">
        <v>93505655940</v>
      </c>
      <c r="Q86">
        <v>91644075760</v>
      </c>
      <c r="R86">
        <v>89125497110</v>
      </c>
      <c r="S86">
        <v>86262978100</v>
      </c>
      <c r="T86">
        <v>83057686790</v>
      </c>
      <c r="U86">
        <v>80889883380</v>
      </c>
      <c r="V86">
        <v>78470053050</v>
      </c>
      <c r="W86">
        <v>75894022980</v>
      </c>
      <c r="X86">
        <v>73254275170</v>
      </c>
      <c r="Y86">
        <v>70914391340</v>
      </c>
      <c r="Z86">
        <v>68779000430</v>
      </c>
      <c r="AA86">
        <v>66856075410</v>
      </c>
      <c r="AB86">
        <v>65140938040</v>
      </c>
      <c r="AC86">
        <v>63594315050</v>
      </c>
      <c r="AD86">
        <v>62159014490</v>
      </c>
      <c r="AE86">
        <v>60814563010</v>
      </c>
      <c r="AF86">
        <v>59547573930</v>
      </c>
      <c r="AG86">
        <v>58341038060</v>
      </c>
      <c r="AH86">
        <v>57186592090</v>
      </c>
      <c r="AI86">
        <v>56084035770</v>
      </c>
      <c r="AJ86">
        <v>55019057770</v>
      </c>
      <c r="AK86">
        <v>53986307200</v>
      </c>
      <c r="AL86">
        <v>52978480040</v>
      </c>
      <c r="AM86">
        <v>51992376080</v>
      </c>
      <c r="AN86">
        <v>51015822650</v>
      </c>
      <c r="AO86">
        <v>50033245290</v>
      </c>
      <c r="AP86">
        <v>49039015740</v>
      </c>
      <c r="AQ86">
        <v>48035276370</v>
      </c>
      <c r="AR86">
        <v>47024134670</v>
      </c>
      <c r="AS86">
        <v>46017476120</v>
      </c>
      <c r="AT86">
        <v>44997021290</v>
      </c>
      <c r="AU86">
        <v>43965174690</v>
      </c>
      <c r="AV86">
        <v>42925997830</v>
      </c>
      <c r="AW86">
        <v>41888219270</v>
      </c>
    </row>
    <row r="87" spans="1:49" x14ac:dyDescent="0.25">
      <c r="A87" t="s">
        <v>1222</v>
      </c>
      <c r="B87" t="s">
        <v>1185</v>
      </c>
      <c r="C87">
        <v>1684026564.92834</v>
      </c>
      <c r="D87">
        <v>1711064156.1420901</v>
      </c>
      <c r="E87">
        <v>1738535845</v>
      </c>
      <c r="F87">
        <v>1715546657</v>
      </c>
      <c r="G87">
        <v>1687404223</v>
      </c>
      <c r="H87">
        <v>1656927906</v>
      </c>
      <c r="I87">
        <v>1633773125</v>
      </c>
      <c r="J87">
        <v>1608856049</v>
      </c>
      <c r="K87">
        <v>1576670225</v>
      </c>
      <c r="L87">
        <v>1537936072</v>
      </c>
      <c r="M87">
        <v>1499111121</v>
      </c>
      <c r="N87">
        <v>1466118515</v>
      </c>
      <c r="O87">
        <v>1445562764</v>
      </c>
      <c r="P87">
        <v>1431472677</v>
      </c>
      <c r="Q87">
        <v>1413358773</v>
      </c>
      <c r="R87">
        <v>1382529765</v>
      </c>
      <c r="S87">
        <v>1347422937</v>
      </c>
      <c r="T87">
        <v>1305832119</v>
      </c>
      <c r="U87">
        <v>1260573236</v>
      </c>
      <c r="V87">
        <v>1209334613</v>
      </c>
      <c r="W87">
        <v>1158930257</v>
      </c>
      <c r="X87">
        <v>1110064097</v>
      </c>
      <c r="Y87">
        <v>1064528218</v>
      </c>
      <c r="Z87">
        <v>1024481416</v>
      </c>
      <c r="AA87">
        <v>989076389.20000005</v>
      </c>
      <c r="AB87">
        <v>957509153.10000002</v>
      </c>
      <c r="AC87">
        <v>928929515.29999995</v>
      </c>
      <c r="AD87">
        <v>902653237.60000002</v>
      </c>
      <c r="AE87">
        <v>878166769.70000005</v>
      </c>
      <c r="AF87">
        <v>855081200.39999998</v>
      </c>
      <c r="AG87">
        <v>833120933.29999995</v>
      </c>
      <c r="AH87">
        <v>812094667.79999995</v>
      </c>
      <c r="AI87">
        <v>791854960.10000002</v>
      </c>
      <c r="AJ87">
        <v>772288780</v>
      </c>
      <c r="AK87">
        <v>753314086.70000005</v>
      </c>
      <c r="AL87">
        <v>734868117.70000005</v>
      </c>
      <c r="AM87">
        <v>716894716.5</v>
      </c>
      <c r="AN87">
        <v>699293046.29999995</v>
      </c>
      <c r="AO87">
        <v>681838188.70000005</v>
      </c>
      <c r="AP87">
        <v>664428460.5</v>
      </c>
      <c r="AQ87">
        <v>647065930.39999998</v>
      </c>
      <c r="AR87">
        <v>629790049.70000005</v>
      </c>
      <c r="AS87">
        <v>612622197.60000002</v>
      </c>
      <c r="AT87">
        <v>595515998</v>
      </c>
      <c r="AU87">
        <v>578464651.89999998</v>
      </c>
      <c r="AV87">
        <v>561493365.20000005</v>
      </c>
      <c r="AW87">
        <v>544665709.29999995</v>
      </c>
    </row>
    <row r="88" spans="1:49" x14ac:dyDescent="0.25">
      <c r="A88" t="s">
        <v>1223</v>
      </c>
      <c r="B88" t="s">
        <v>1186</v>
      </c>
      <c r="C88">
        <v>30972019844.222099</v>
      </c>
      <c r="D88">
        <v>31469285641.004799</v>
      </c>
      <c r="E88">
        <v>31974535200</v>
      </c>
      <c r="F88">
        <v>30898476170</v>
      </c>
      <c r="G88">
        <v>28997674270</v>
      </c>
      <c r="H88">
        <v>29545865440</v>
      </c>
      <c r="I88">
        <v>27595407390</v>
      </c>
      <c r="J88">
        <v>25858453800</v>
      </c>
      <c r="K88">
        <v>24539530650</v>
      </c>
      <c r="L88">
        <v>23881009350</v>
      </c>
      <c r="M88">
        <v>23314591330</v>
      </c>
      <c r="N88">
        <v>23396151940</v>
      </c>
      <c r="O88">
        <v>23260518370</v>
      </c>
      <c r="P88">
        <v>22472703350</v>
      </c>
      <c r="Q88">
        <v>21528232940</v>
      </c>
      <c r="R88">
        <v>21466311980</v>
      </c>
      <c r="S88">
        <v>20878570950</v>
      </c>
      <c r="T88">
        <v>20437506830</v>
      </c>
      <c r="U88">
        <v>20100348550</v>
      </c>
      <c r="V88">
        <v>19663063130</v>
      </c>
      <c r="W88">
        <v>19069005710</v>
      </c>
      <c r="X88">
        <v>18400867590</v>
      </c>
      <c r="Y88">
        <v>17670272540</v>
      </c>
      <c r="Z88">
        <v>17059249930</v>
      </c>
      <c r="AA88">
        <v>16540960700</v>
      </c>
      <c r="AB88">
        <v>16094567500</v>
      </c>
      <c r="AC88">
        <v>15692599940</v>
      </c>
      <c r="AD88">
        <v>15297097870</v>
      </c>
      <c r="AE88">
        <v>14912514280</v>
      </c>
      <c r="AF88">
        <v>14536214760</v>
      </c>
      <c r="AG88">
        <v>14166563880</v>
      </c>
      <c r="AH88">
        <v>13804958910</v>
      </c>
      <c r="AI88">
        <v>13449353460</v>
      </c>
      <c r="AJ88">
        <v>13100009480</v>
      </c>
      <c r="AK88">
        <v>12758405240</v>
      </c>
      <c r="AL88">
        <v>12422796420</v>
      </c>
      <c r="AM88">
        <v>12093377270</v>
      </c>
      <c r="AN88">
        <v>11737251680</v>
      </c>
      <c r="AO88">
        <v>11379139580</v>
      </c>
      <c r="AP88">
        <v>11021641150</v>
      </c>
      <c r="AQ88">
        <v>10667885870</v>
      </c>
      <c r="AR88">
        <v>10318899630</v>
      </c>
      <c r="AS88">
        <v>9972914806</v>
      </c>
      <c r="AT88">
        <v>9631841820</v>
      </c>
      <c r="AU88">
        <v>9296131298</v>
      </c>
      <c r="AV88">
        <v>8967143230</v>
      </c>
      <c r="AW88">
        <v>8648638648</v>
      </c>
    </row>
    <row r="89" spans="1:49" x14ac:dyDescent="0.25">
      <c r="A89" t="s">
        <v>1224</v>
      </c>
      <c r="B89" t="s">
        <v>1187</v>
      </c>
      <c r="C89">
        <v>22231756390.4851</v>
      </c>
      <c r="D89">
        <v>22588694430.3997</v>
      </c>
      <c r="E89">
        <v>22951363230</v>
      </c>
      <c r="F89">
        <v>22884918140</v>
      </c>
      <c r="G89">
        <v>23454986720</v>
      </c>
      <c r="H89">
        <v>22033471910</v>
      </c>
      <c r="I89">
        <v>22474662720</v>
      </c>
      <c r="J89">
        <v>23049003450</v>
      </c>
      <c r="K89">
        <v>23372810060</v>
      </c>
      <c r="L89">
        <v>22828760140</v>
      </c>
      <c r="M89">
        <v>22078520220</v>
      </c>
      <c r="N89">
        <v>20928748870</v>
      </c>
      <c r="O89">
        <v>20217187760</v>
      </c>
      <c r="P89">
        <v>20483141310</v>
      </c>
      <c r="Q89">
        <v>21095407630</v>
      </c>
      <c r="R89">
        <v>20634060960</v>
      </c>
      <c r="S89">
        <v>20491855060</v>
      </c>
      <c r="T89">
        <v>20025650720</v>
      </c>
      <c r="U89">
        <v>19131827210</v>
      </c>
      <c r="V89">
        <v>18034319130</v>
      </c>
      <c r="W89">
        <v>17163164020</v>
      </c>
      <c r="X89">
        <v>16449843260</v>
      </c>
      <c r="Y89">
        <v>15792328970</v>
      </c>
      <c r="Z89">
        <v>15259971880</v>
      </c>
      <c r="AA89">
        <v>14816893140</v>
      </c>
      <c r="AB89">
        <v>14431823490</v>
      </c>
      <c r="AC89">
        <v>14095011540</v>
      </c>
      <c r="AD89">
        <v>13826402560</v>
      </c>
      <c r="AE89">
        <v>13601946250</v>
      </c>
      <c r="AF89">
        <v>13406512870</v>
      </c>
      <c r="AG89">
        <v>13233812820</v>
      </c>
      <c r="AH89">
        <v>13075388830</v>
      </c>
      <c r="AI89">
        <v>12923194390</v>
      </c>
      <c r="AJ89">
        <v>12778451340</v>
      </c>
      <c r="AK89">
        <v>12637883460</v>
      </c>
      <c r="AL89">
        <v>12503353410</v>
      </c>
      <c r="AM89">
        <v>12372960930</v>
      </c>
      <c r="AN89">
        <v>12274224460</v>
      </c>
      <c r="AO89">
        <v>12180035780</v>
      </c>
      <c r="AP89">
        <v>12083840380</v>
      </c>
      <c r="AQ89">
        <v>11981595050</v>
      </c>
      <c r="AR89">
        <v>11873995100</v>
      </c>
      <c r="AS89">
        <v>11756230660</v>
      </c>
      <c r="AT89">
        <v>11634726400</v>
      </c>
      <c r="AU89">
        <v>11506675490</v>
      </c>
      <c r="AV89">
        <v>11370046430</v>
      </c>
      <c r="AW89">
        <v>11220919420</v>
      </c>
    </row>
    <row r="90" spans="1:49" x14ac:dyDescent="0.25">
      <c r="A90" t="s">
        <v>1225</v>
      </c>
      <c r="B90" t="s">
        <v>1188</v>
      </c>
      <c r="C90">
        <v>52839118429.203903</v>
      </c>
      <c r="D90">
        <v>53687467566.881897</v>
      </c>
      <c r="E90">
        <v>54549437220</v>
      </c>
      <c r="F90">
        <v>54629912070</v>
      </c>
      <c r="G90">
        <v>54187160060</v>
      </c>
      <c r="H90">
        <v>53602797960</v>
      </c>
      <c r="I90">
        <v>54214800340</v>
      </c>
      <c r="J90">
        <v>53792181300</v>
      </c>
      <c r="K90">
        <v>52347659600</v>
      </c>
      <c r="L90">
        <v>51104981970</v>
      </c>
      <c r="M90">
        <v>50212015760</v>
      </c>
      <c r="N90">
        <v>49581706010</v>
      </c>
      <c r="O90">
        <v>49604088350</v>
      </c>
      <c r="P90">
        <v>49118338600</v>
      </c>
      <c r="Q90">
        <v>47607076420</v>
      </c>
      <c r="R90">
        <v>45642594400</v>
      </c>
      <c r="S90">
        <v>43545129150</v>
      </c>
      <c r="T90">
        <v>41288697130</v>
      </c>
      <c r="U90">
        <v>40397134370</v>
      </c>
      <c r="V90">
        <v>39563336180</v>
      </c>
      <c r="W90">
        <v>38502922990</v>
      </c>
      <c r="X90">
        <v>37293500220</v>
      </c>
      <c r="Y90">
        <v>36387261620</v>
      </c>
      <c r="Z90">
        <v>35435297200</v>
      </c>
      <c r="AA90">
        <v>34509145190</v>
      </c>
      <c r="AB90">
        <v>33657037890</v>
      </c>
      <c r="AC90">
        <v>32877774060</v>
      </c>
      <c r="AD90">
        <v>32132860830</v>
      </c>
      <c r="AE90">
        <v>31421935720</v>
      </c>
      <c r="AF90">
        <v>30749765100</v>
      </c>
      <c r="AG90">
        <v>30107540420</v>
      </c>
      <c r="AH90">
        <v>29494149680</v>
      </c>
      <c r="AI90">
        <v>28919632960</v>
      </c>
      <c r="AJ90">
        <v>28368308180</v>
      </c>
      <c r="AK90">
        <v>27836704410</v>
      </c>
      <c r="AL90">
        <v>27317462090</v>
      </c>
      <c r="AM90">
        <v>26809143160</v>
      </c>
      <c r="AN90">
        <v>26305053460</v>
      </c>
      <c r="AO90">
        <v>25792231740</v>
      </c>
      <c r="AP90">
        <v>25269105760</v>
      </c>
      <c r="AQ90">
        <v>24738729520</v>
      </c>
      <c r="AR90">
        <v>24201449890</v>
      </c>
      <c r="AS90">
        <v>23675708460</v>
      </c>
      <c r="AT90">
        <v>23134937070</v>
      </c>
      <c r="AU90">
        <v>22583903240</v>
      </c>
      <c r="AV90">
        <v>22027314810</v>
      </c>
      <c r="AW90">
        <v>21473995490</v>
      </c>
    </row>
    <row r="91" spans="1:49" x14ac:dyDescent="0.25">
      <c r="A91" t="s">
        <v>1226</v>
      </c>
      <c r="B91" t="s">
        <v>1189</v>
      </c>
      <c r="C91">
        <v>80982717048.143799</v>
      </c>
      <c r="D91">
        <v>82282920764.953796</v>
      </c>
      <c r="E91">
        <v>83603999670</v>
      </c>
      <c r="F91">
        <v>80158427970</v>
      </c>
      <c r="G91">
        <v>76457681230</v>
      </c>
      <c r="H91">
        <v>72865514030</v>
      </c>
      <c r="I91">
        <v>70038265160</v>
      </c>
      <c r="J91">
        <v>66874288040</v>
      </c>
      <c r="K91">
        <v>63270585440</v>
      </c>
      <c r="L91">
        <v>59704663510</v>
      </c>
      <c r="M91">
        <v>56433734730</v>
      </c>
      <c r="N91">
        <v>53586233940</v>
      </c>
      <c r="O91">
        <v>51413349260</v>
      </c>
      <c r="P91">
        <v>49308830840</v>
      </c>
      <c r="Q91">
        <v>46895753910</v>
      </c>
      <c r="R91">
        <v>44132502740</v>
      </c>
      <c r="S91">
        <v>41358154130</v>
      </c>
      <c r="T91">
        <v>38474444430</v>
      </c>
      <c r="U91">
        <v>36215105020</v>
      </c>
      <c r="V91">
        <v>33928077140</v>
      </c>
      <c r="W91">
        <v>31738599830</v>
      </c>
      <c r="X91">
        <v>29647005570</v>
      </c>
      <c r="Y91">
        <v>27830016850</v>
      </c>
      <c r="Z91">
        <v>26209590960</v>
      </c>
      <c r="AA91">
        <v>24779398660</v>
      </c>
      <c r="AB91">
        <v>23513235950</v>
      </c>
      <c r="AC91">
        <v>22379369780</v>
      </c>
      <c r="AD91">
        <v>21346097220</v>
      </c>
      <c r="AE91">
        <v>20395621140</v>
      </c>
      <c r="AF91">
        <v>19515583730</v>
      </c>
      <c r="AG91">
        <v>18694894590</v>
      </c>
      <c r="AH91">
        <v>17926648680</v>
      </c>
      <c r="AI91">
        <v>17207619530</v>
      </c>
      <c r="AJ91">
        <v>16531318810</v>
      </c>
      <c r="AK91">
        <v>15894154290</v>
      </c>
      <c r="AL91">
        <v>15292189660</v>
      </c>
      <c r="AM91">
        <v>14722603880</v>
      </c>
      <c r="AN91">
        <v>14180756300</v>
      </c>
      <c r="AO91">
        <v>13658595380</v>
      </c>
      <c r="AP91">
        <v>13152683980</v>
      </c>
      <c r="AQ91">
        <v>12662560970</v>
      </c>
      <c r="AR91">
        <v>12188306600</v>
      </c>
      <c r="AS91">
        <v>11732690420</v>
      </c>
      <c r="AT91">
        <v>11291050130</v>
      </c>
      <c r="AU91">
        <v>10863470600</v>
      </c>
      <c r="AV91">
        <v>10450385150</v>
      </c>
      <c r="AW91">
        <v>10053513950</v>
      </c>
    </row>
    <row r="92" spans="1:49" x14ac:dyDescent="0.25">
      <c r="A92" t="s">
        <v>1227</v>
      </c>
      <c r="B92" t="s">
        <v>1190</v>
      </c>
      <c r="C92">
        <v>2394603501.7718101</v>
      </c>
      <c r="D92">
        <v>2433049635.5492101</v>
      </c>
      <c r="E92">
        <v>2472113034</v>
      </c>
      <c r="F92">
        <v>2360430770</v>
      </c>
      <c r="G92">
        <v>2247661266</v>
      </c>
      <c r="H92">
        <v>2135761646</v>
      </c>
      <c r="I92">
        <v>2038568747</v>
      </c>
      <c r="J92">
        <v>1943346661</v>
      </c>
      <c r="K92">
        <v>1843426358</v>
      </c>
      <c r="L92">
        <v>1739116979</v>
      </c>
      <c r="M92">
        <v>1639740959</v>
      </c>
      <c r="N92">
        <v>1551894480</v>
      </c>
      <c r="O92">
        <v>1482023351</v>
      </c>
      <c r="P92">
        <v>1421770203</v>
      </c>
      <c r="Q92">
        <v>1360418561</v>
      </c>
      <c r="R92">
        <v>1288003883</v>
      </c>
      <c r="S92">
        <v>1214950792</v>
      </c>
      <c r="T92">
        <v>1137652044</v>
      </c>
      <c r="U92">
        <v>1061549133</v>
      </c>
      <c r="V92">
        <v>983718238.10000002</v>
      </c>
      <c r="W92">
        <v>911753818.89999998</v>
      </c>
      <c r="X92">
        <v>844936893.5</v>
      </c>
      <c r="Y92">
        <v>785436682.20000005</v>
      </c>
      <c r="Z92">
        <v>733704083.70000005</v>
      </c>
      <c r="AA92">
        <v>688689978.20000005</v>
      </c>
      <c r="AB92">
        <v>649049971.5</v>
      </c>
      <c r="AC92">
        <v>613645147.70000005</v>
      </c>
      <c r="AD92">
        <v>581618134.70000005</v>
      </c>
      <c r="AE92">
        <v>552318206.5</v>
      </c>
      <c r="AF92">
        <v>525263971</v>
      </c>
      <c r="AG92">
        <v>500116400.60000002</v>
      </c>
      <c r="AH92">
        <v>476632479</v>
      </c>
      <c r="AI92">
        <v>454628972.69999999</v>
      </c>
      <c r="AJ92">
        <v>433971100.60000002</v>
      </c>
      <c r="AK92">
        <v>414547796.39999998</v>
      </c>
      <c r="AL92">
        <v>396261240.80000001</v>
      </c>
      <c r="AM92">
        <v>379018136.80000001</v>
      </c>
      <c r="AN92">
        <v>362694994.19999999</v>
      </c>
      <c r="AO92">
        <v>347088537.60000002</v>
      </c>
      <c r="AP92">
        <v>332090281.89999998</v>
      </c>
      <c r="AQ92">
        <v>317667197.80000001</v>
      </c>
      <c r="AR92">
        <v>303816877.80000001</v>
      </c>
      <c r="AS92">
        <v>290534322.89999998</v>
      </c>
      <c r="AT92">
        <v>277787545</v>
      </c>
      <c r="AU92">
        <v>265551365.09999999</v>
      </c>
      <c r="AV92">
        <v>253815298.90000001</v>
      </c>
      <c r="AW92">
        <v>242592403.30000001</v>
      </c>
    </row>
    <row r="93" spans="1:49" x14ac:dyDescent="0.25">
      <c r="A93" t="s">
        <v>1228</v>
      </c>
      <c r="B93" t="s">
        <v>1191</v>
      </c>
      <c r="C93">
        <v>18410483102.466301</v>
      </c>
      <c r="D93">
        <v>18706069363.7159</v>
      </c>
      <c r="E93">
        <v>19006401360</v>
      </c>
      <c r="F93">
        <v>17742133070</v>
      </c>
      <c r="G93">
        <v>16137862000</v>
      </c>
      <c r="H93">
        <v>15855546960</v>
      </c>
      <c r="I93">
        <v>14304263680</v>
      </c>
      <c r="J93">
        <v>12991516470</v>
      </c>
      <c r="K93">
        <v>11972653220</v>
      </c>
      <c r="L93">
        <v>11268311420</v>
      </c>
      <c r="M93">
        <v>10622538240</v>
      </c>
      <c r="N93">
        <v>10281529830</v>
      </c>
      <c r="O93">
        <v>9865825111</v>
      </c>
      <c r="P93">
        <v>9246584108</v>
      </c>
      <c r="Q93">
        <v>8632723350</v>
      </c>
      <c r="R93">
        <v>8357526963</v>
      </c>
      <c r="S93">
        <v>7902802374</v>
      </c>
      <c r="T93">
        <v>7503141747</v>
      </c>
      <c r="U93">
        <v>7120835380</v>
      </c>
      <c r="V93">
        <v>6707137393</v>
      </c>
      <c r="W93">
        <v>6279777571</v>
      </c>
      <c r="X93">
        <v>5859027298</v>
      </c>
      <c r="Y93">
        <v>5445162875</v>
      </c>
      <c r="Z93">
        <v>5099698749</v>
      </c>
      <c r="AA93">
        <v>4807685857</v>
      </c>
      <c r="AB93">
        <v>4555187624</v>
      </c>
      <c r="AC93">
        <v>4329964192</v>
      </c>
      <c r="AD93">
        <v>4119914249</v>
      </c>
      <c r="AE93">
        <v>3923906613</v>
      </c>
      <c r="AF93">
        <v>3739411680</v>
      </c>
      <c r="AG93">
        <v>3565041144</v>
      </c>
      <c r="AH93">
        <v>3400252029</v>
      </c>
      <c r="AI93">
        <v>3243643739</v>
      </c>
      <c r="AJ93">
        <v>3095178823</v>
      </c>
      <c r="AK93">
        <v>2954807865</v>
      </c>
      <c r="AL93">
        <v>2821851622</v>
      </c>
      <c r="AM93">
        <v>2695920338</v>
      </c>
      <c r="AN93">
        <v>2569751412</v>
      </c>
      <c r="AO93">
        <v>2448155589</v>
      </c>
      <c r="AP93">
        <v>2331200237</v>
      </c>
      <c r="AQ93">
        <v>2219181603</v>
      </c>
      <c r="AR93">
        <v>2112127613</v>
      </c>
      <c r="AS93">
        <v>2009228096</v>
      </c>
      <c r="AT93">
        <v>1911191018</v>
      </c>
      <c r="AU93">
        <v>1817793547</v>
      </c>
      <c r="AV93">
        <v>1729015612</v>
      </c>
      <c r="AW93">
        <v>1645281318</v>
      </c>
    </row>
    <row r="94" spans="1:49" x14ac:dyDescent="0.25">
      <c r="A94" t="s">
        <v>1229</v>
      </c>
      <c r="B94" t="s">
        <v>1192</v>
      </c>
      <c r="C94">
        <v>11027709605.2241</v>
      </c>
      <c r="D94">
        <v>11204763049.949699</v>
      </c>
      <c r="E94">
        <v>11384659150</v>
      </c>
      <c r="F94">
        <v>10969112240</v>
      </c>
      <c r="G94">
        <v>10891016930</v>
      </c>
      <c r="H94">
        <v>9871076889</v>
      </c>
      <c r="I94">
        <v>9729230709</v>
      </c>
      <c r="J94">
        <v>9665901347</v>
      </c>
      <c r="K94">
        <v>9510133967</v>
      </c>
      <c r="L94">
        <v>8983397238</v>
      </c>
      <c r="M94">
        <v>8391612793</v>
      </c>
      <c r="N94">
        <v>7676179598</v>
      </c>
      <c r="O94">
        <v>7160861523</v>
      </c>
      <c r="P94">
        <v>7035257005</v>
      </c>
      <c r="Q94">
        <v>7051452861</v>
      </c>
      <c r="R94">
        <v>6694192044</v>
      </c>
      <c r="S94">
        <v>6458380659</v>
      </c>
      <c r="T94">
        <v>6118437543</v>
      </c>
      <c r="U94">
        <v>5641971595</v>
      </c>
      <c r="V94">
        <v>5122800277</v>
      </c>
      <c r="W94">
        <v>4708121362</v>
      </c>
      <c r="X94">
        <v>4363470201</v>
      </c>
      <c r="Y94">
        <v>4055038621</v>
      </c>
      <c r="Z94">
        <v>3801518135</v>
      </c>
      <c r="AA94">
        <v>3588843224</v>
      </c>
      <c r="AB94">
        <v>3403781726</v>
      </c>
      <c r="AC94">
        <v>3240807274</v>
      </c>
      <c r="AD94">
        <v>3102770371</v>
      </c>
      <c r="AE94">
        <v>2981814959</v>
      </c>
      <c r="AF94">
        <v>2872933756</v>
      </c>
      <c r="AG94">
        <v>2773864967</v>
      </c>
      <c r="AH94">
        <v>2682090814</v>
      </c>
      <c r="AI94">
        <v>2595333262</v>
      </c>
      <c r="AJ94">
        <v>2513822127</v>
      </c>
      <c r="AK94">
        <v>2436703592</v>
      </c>
      <c r="AL94">
        <v>2364233587</v>
      </c>
      <c r="AM94">
        <v>2295812769</v>
      </c>
      <c r="AN94">
        <v>2236476889</v>
      </c>
      <c r="AO94">
        <v>2180531214</v>
      </c>
      <c r="AP94">
        <v>2126471500</v>
      </c>
      <c r="AQ94">
        <v>2073425591</v>
      </c>
      <c r="AR94">
        <v>2021536352</v>
      </c>
      <c r="AS94">
        <v>1969783089</v>
      </c>
      <c r="AT94">
        <v>1919716298</v>
      </c>
      <c r="AU94">
        <v>1870773064</v>
      </c>
      <c r="AV94">
        <v>1822554240</v>
      </c>
      <c r="AW94">
        <v>1774369215</v>
      </c>
    </row>
    <row r="95" spans="1:49" x14ac:dyDescent="0.25">
      <c r="A95" t="s">
        <v>1230</v>
      </c>
      <c r="B95" t="s">
        <v>1193</v>
      </c>
      <c r="C95">
        <v>49149920838.681503</v>
      </c>
      <c r="D95">
        <v>49939038715.7388</v>
      </c>
      <c r="E95">
        <v>50740826140</v>
      </c>
      <c r="F95">
        <v>49086751890</v>
      </c>
      <c r="G95">
        <v>47181141040</v>
      </c>
      <c r="H95">
        <v>45003128530</v>
      </c>
      <c r="I95">
        <v>43966202020</v>
      </c>
      <c r="J95">
        <v>42273523560</v>
      </c>
      <c r="K95">
        <v>39944371890</v>
      </c>
      <c r="L95">
        <v>37713837870</v>
      </c>
      <c r="M95">
        <v>35779842740</v>
      </c>
      <c r="N95">
        <v>34076630030</v>
      </c>
      <c r="O95">
        <v>32904639280</v>
      </c>
      <c r="P95">
        <v>31605219520</v>
      </c>
      <c r="Q95">
        <v>29851159140</v>
      </c>
      <c r="R95">
        <v>27792779850</v>
      </c>
      <c r="S95">
        <v>25782020300</v>
      </c>
      <c r="T95">
        <v>23715213100</v>
      </c>
      <c r="U95">
        <v>22390748910</v>
      </c>
      <c r="V95">
        <v>21114421230</v>
      </c>
      <c r="W95">
        <v>19838947080</v>
      </c>
      <c r="X95">
        <v>18579571180</v>
      </c>
      <c r="Y95">
        <v>17544378680</v>
      </c>
      <c r="Z95">
        <v>16574669990</v>
      </c>
      <c r="AA95">
        <v>15694179600</v>
      </c>
      <c r="AB95">
        <v>14905216620</v>
      </c>
      <c r="AC95">
        <v>14194953170</v>
      </c>
      <c r="AD95">
        <v>13541794470</v>
      </c>
      <c r="AE95">
        <v>12937581360</v>
      </c>
      <c r="AF95">
        <v>12377974320</v>
      </c>
      <c r="AG95">
        <v>11855872070</v>
      </c>
      <c r="AH95">
        <v>11367673360</v>
      </c>
      <c r="AI95">
        <v>10914013560</v>
      </c>
      <c r="AJ95">
        <v>10488346760</v>
      </c>
      <c r="AK95">
        <v>10088095030</v>
      </c>
      <c r="AL95">
        <v>9709843205</v>
      </c>
      <c r="AM95">
        <v>9351852636</v>
      </c>
      <c r="AN95">
        <v>9011833000</v>
      </c>
      <c r="AO95">
        <v>8682820035</v>
      </c>
      <c r="AP95">
        <v>8362921962</v>
      </c>
      <c r="AQ95">
        <v>8052286580</v>
      </c>
      <c r="AR95">
        <v>7750825758</v>
      </c>
      <c r="AS95">
        <v>7463144910</v>
      </c>
      <c r="AT95">
        <v>7182355269</v>
      </c>
      <c r="AU95">
        <v>6909352620</v>
      </c>
      <c r="AV95">
        <v>6645000001</v>
      </c>
      <c r="AW95">
        <v>6391271018</v>
      </c>
    </row>
    <row r="96" spans="1:49" x14ac:dyDescent="0.25">
      <c r="A96" t="s">
        <v>1317</v>
      </c>
      <c r="B96" t="s">
        <v>1059</v>
      </c>
      <c r="C96" s="7">
        <v>1.5034251766750001E-6</v>
      </c>
      <c r="D96" s="7">
        <v>1.5334936802085001E-6</v>
      </c>
      <c r="E96" s="7">
        <v>7.8518376499999999E-7</v>
      </c>
      <c r="F96" s="7">
        <v>1.1947908700000001E-6</v>
      </c>
      <c r="G96" s="7">
        <v>1.56465953E-6</v>
      </c>
      <c r="H96" s="7">
        <v>1.6211983299999999E-6</v>
      </c>
      <c r="I96" s="7">
        <v>1.6544996700000001E-6</v>
      </c>
      <c r="J96" s="7">
        <v>1.6968444099999999E-6</v>
      </c>
      <c r="K96" s="7">
        <v>1.73437505E-6</v>
      </c>
      <c r="L96" s="7">
        <v>1.76424174E-6</v>
      </c>
      <c r="M96" s="7">
        <v>1.7964265600000001E-6</v>
      </c>
      <c r="N96" s="7">
        <v>1.82359224E-6</v>
      </c>
      <c r="O96" s="7">
        <v>1.8593225800000001E-6</v>
      </c>
      <c r="P96" s="7">
        <v>1.90718852E-6</v>
      </c>
      <c r="Q96" s="7">
        <v>1.9634964200000001E-6</v>
      </c>
      <c r="R96" s="7">
        <v>2.03776381E-6</v>
      </c>
      <c r="S96" s="7">
        <v>2.0992659400000001E-6</v>
      </c>
      <c r="T96" s="7">
        <v>2.18568405E-6</v>
      </c>
      <c r="U96" s="7">
        <v>2.4164295200000002E-6</v>
      </c>
      <c r="V96" s="7">
        <v>2.7088809000000002E-6</v>
      </c>
      <c r="W96" s="7">
        <v>2.9648196999999999E-6</v>
      </c>
      <c r="X96" s="7">
        <v>3.19370058E-6</v>
      </c>
      <c r="Y96" s="7">
        <v>3.3061978199999999E-6</v>
      </c>
      <c r="Z96" s="7">
        <v>3.4000140799999999E-6</v>
      </c>
      <c r="AA96" s="7">
        <v>3.4862769099999999E-6</v>
      </c>
      <c r="AB96" s="7">
        <v>3.5736898599999998E-6</v>
      </c>
      <c r="AC96" s="7">
        <v>3.65995548E-6</v>
      </c>
      <c r="AD96" s="7">
        <v>3.7310045000000002E-6</v>
      </c>
      <c r="AE96" s="7">
        <v>3.7937492900000001E-6</v>
      </c>
      <c r="AF96" s="7">
        <v>3.8512336000000004E-6</v>
      </c>
      <c r="AG96" s="7">
        <v>3.90384565E-6</v>
      </c>
      <c r="AH96" s="7">
        <v>3.9546721700000001E-6</v>
      </c>
      <c r="AI96" s="7">
        <v>4.0056938900000001E-6</v>
      </c>
      <c r="AJ96" s="7">
        <v>4.0563178399999999E-6</v>
      </c>
      <c r="AK96" s="7">
        <v>4.1084630299999996E-6</v>
      </c>
      <c r="AL96" s="7">
        <v>4.1604587400000001E-6</v>
      </c>
      <c r="AM96" s="7">
        <v>4.2130948199999998E-6</v>
      </c>
      <c r="AN96" s="7">
        <v>4.2622657000000003E-6</v>
      </c>
      <c r="AO96" s="7">
        <v>4.3103599300000004E-6</v>
      </c>
      <c r="AP96" s="7">
        <v>4.3590574199999996E-6</v>
      </c>
      <c r="AQ96" s="7">
        <v>4.4103946099999999E-6</v>
      </c>
      <c r="AR96" s="7">
        <v>4.4637391199999997E-6</v>
      </c>
      <c r="AS96" s="7">
        <v>4.5331815199999999E-6</v>
      </c>
      <c r="AT96" s="7">
        <v>4.60587115E-6</v>
      </c>
      <c r="AU96" s="7">
        <v>4.6821669200000001E-6</v>
      </c>
      <c r="AV96" s="7">
        <v>4.7634122299999997E-6</v>
      </c>
      <c r="AW96" s="7">
        <v>4.8545916800000004E-6</v>
      </c>
    </row>
    <row r="97" spans="1:49" x14ac:dyDescent="0.25">
      <c r="A97" t="s">
        <v>1318</v>
      </c>
      <c r="B97" t="s">
        <v>1060</v>
      </c>
      <c r="C97" s="7">
        <v>2.8724728673836199E-6</v>
      </c>
      <c r="D97" s="7">
        <v>2.9299223247312899E-6</v>
      </c>
      <c r="E97" s="7">
        <v>1.9164153E-6</v>
      </c>
      <c r="F97" s="7">
        <v>2.0267384499999999E-6</v>
      </c>
      <c r="G97" s="7">
        <v>2.0808724899999998E-6</v>
      </c>
      <c r="H97" s="7">
        <v>2.04435802E-6</v>
      </c>
      <c r="I97" s="7">
        <v>2.0554867500000001E-6</v>
      </c>
      <c r="J97" s="7">
        <v>2.1387020299999999E-6</v>
      </c>
      <c r="K97" s="7">
        <v>2.2556409800000001E-6</v>
      </c>
      <c r="L97" s="7">
        <v>2.3692380800000002E-6</v>
      </c>
      <c r="M97" s="7">
        <v>2.4810750300000001E-6</v>
      </c>
      <c r="N97" s="7">
        <v>2.5597788800000001E-6</v>
      </c>
      <c r="O97" s="7">
        <v>2.6054844099999999E-6</v>
      </c>
      <c r="P97" s="7">
        <v>2.6934994900000002E-6</v>
      </c>
      <c r="Q97" s="7">
        <v>2.8148808300000001E-6</v>
      </c>
      <c r="R97" s="7">
        <v>2.9811364099999999E-6</v>
      </c>
      <c r="S97" s="7">
        <v>3.1320984000000002E-6</v>
      </c>
      <c r="T97" s="7">
        <v>3.3337243E-6</v>
      </c>
      <c r="U97" s="7">
        <v>3.7468355600000001E-6</v>
      </c>
      <c r="V97" s="7">
        <v>4.30500687E-6</v>
      </c>
      <c r="W97" s="7">
        <v>4.8132778199999997E-6</v>
      </c>
      <c r="X97" s="7">
        <v>5.2707947400000004E-6</v>
      </c>
      <c r="Y97" s="7">
        <v>5.5106667399999997E-6</v>
      </c>
      <c r="Z97" s="7">
        <v>5.6965865799999998E-6</v>
      </c>
      <c r="AA97" s="7">
        <v>5.8617640500000002E-6</v>
      </c>
      <c r="AB97" s="7">
        <v>6.0233237200000001E-6</v>
      </c>
      <c r="AC97" s="7">
        <v>6.1803693299999996E-6</v>
      </c>
      <c r="AD97" s="7">
        <v>6.3120051400000003E-6</v>
      </c>
      <c r="AE97" s="7">
        <v>6.4285537700000004E-6</v>
      </c>
      <c r="AF97" s="7">
        <v>6.5344423400000003E-6</v>
      </c>
      <c r="AG97" s="7">
        <v>6.6306332999999998E-6</v>
      </c>
      <c r="AH97" s="7">
        <v>6.7227047600000004E-6</v>
      </c>
      <c r="AI97" s="7">
        <v>6.8138224700000003E-6</v>
      </c>
      <c r="AJ97" s="7">
        <v>6.9040872599999996E-6</v>
      </c>
      <c r="AK97" s="7">
        <v>6.9976728799999998E-6</v>
      </c>
      <c r="AL97" s="7">
        <v>7.0923550000000003E-6</v>
      </c>
      <c r="AM97" s="7">
        <v>7.18938833E-6</v>
      </c>
      <c r="AN97" s="7">
        <v>7.2848807400000003E-6</v>
      </c>
      <c r="AO97" s="7">
        <v>7.3802817200000001E-6</v>
      </c>
      <c r="AP97" s="7">
        <v>7.4779741499999998E-6</v>
      </c>
      <c r="AQ97" s="7">
        <v>7.5817486099999997E-6</v>
      </c>
      <c r="AR97" s="7">
        <v>7.6900395399999999E-6</v>
      </c>
      <c r="AS97" s="7">
        <v>7.82713321E-6</v>
      </c>
      <c r="AT97" s="7">
        <v>7.9738383399999995E-6</v>
      </c>
      <c r="AU97" s="7">
        <v>8.1300798499999998E-6</v>
      </c>
      <c r="AV97" s="7">
        <v>8.2974364999999994E-6</v>
      </c>
      <c r="AW97" s="7">
        <v>8.4833018500000003E-6</v>
      </c>
    </row>
    <row r="98" spans="1:49" x14ac:dyDescent="0.25">
      <c r="A98" t="s">
        <v>1231</v>
      </c>
      <c r="B98" t="s">
        <v>1061</v>
      </c>
      <c r="C98" s="7">
        <v>5.2945016979610897E-6</v>
      </c>
      <c r="D98" s="7">
        <v>5.4003917319203104E-6</v>
      </c>
      <c r="E98" s="7">
        <v>4.1272814700000002E-6</v>
      </c>
      <c r="F98" s="7">
        <v>4.31871949E-6</v>
      </c>
      <c r="G98" s="7">
        <v>4.5670388600000004E-6</v>
      </c>
      <c r="H98" s="7">
        <v>4.6174107399999996E-6</v>
      </c>
      <c r="I98" s="7">
        <v>4.7676539400000003E-6</v>
      </c>
      <c r="J98" s="7">
        <v>4.97756503E-6</v>
      </c>
      <c r="K98" s="7">
        <v>5.1789067700000003E-6</v>
      </c>
      <c r="L98" s="7">
        <v>5.3078526899999997E-6</v>
      </c>
      <c r="M98" s="7">
        <v>5.4239796399999999E-6</v>
      </c>
      <c r="N98" s="7">
        <v>5.4765707900000003E-6</v>
      </c>
      <c r="O98" s="7">
        <v>5.5504595200000002E-6</v>
      </c>
      <c r="P98" s="7">
        <v>5.7426094800000004E-6</v>
      </c>
      <c r="Q98" s="7">
        <v>6.0102058000000004E-6</v>
      </c>
      <c r="R98" s="7">
        <v>6.2643146800000002E-6</v>
      </c>
      <c r="S98" s="7">
        <v>6.5199754700000004E-6</v>
      </c>
      <c r="T98" s="7">
        <v>6.8515975600000002E-6</v>
      </c>
      <c r="U98" s="7">
        <v>7.5964590299999999E-6</v>
      </c>
      <c r="V98" s="7">
        <v>8.5233720499999996E-6</v>
      </c>
      <c r="W98" s="7">
        <v>9.3640893399999997E-6</v>
      </c>
      <c r="X98" s="7">
        <v>1.0145213199999999E-5</v>
      </c>
      <c r="Y98" s="7">
        <v>1.0543041500000001E-5</v>
      </c>
      <c r="Z98" s="7">
        <v>1.0889274799999999E-5</v>
      </c>
      <c r="AA98" s="7">
        <v>1.12137428E-5</v>
      </c>
      <c r="AB98" s="7">
        <v>1.1540608800000001E-5</v>
      </c>
      <c r="AC98" s="7">
        <v>1.1863513699999999E-5</v>
      </c>
      <c r="AD98" s="7">
        <v>1.2142433800000001E-5</v>
      </c>
      <c r="AE98" s="7">
        <v>1.2397605899999999E-5</v>
      </c>
      <c r="AF98" s="7">
        <v>1.26373867E-5</v>
      </c>
      <c r="AG98" s="7">
        <v>1.2863094000000001E-5</v>
      </c>
      <c r="AH98" s="7">
        <v>1.3083795900000001E-5</v>
      </c>
      <c r="AI98" s="7">
        <v>1.33041644E-5</v>
      </c>
      <c r="AJ98" s="7">
        <v>1.35232883E-5</v>
      </c>
      <c r="AK98" s="7">
        <v>1.3747233499999999E-5</v>
      </c>
      <c r="AL98" s="7">
        <v>1.3971415500000001E-5</v>
      </c>
      <c r="AM98" s="7">
        <v>1.4198177500000001E-5</v>
      </c>
      <c r="AN98" s="7">
        <v>1.4422615000000001E-5</v>
      </c>
      <c r="AO98" s="7">
        <v>1.46461703E-5</v>
      </c>
      <c r="AP98" s="7">
        <v>1.4873435399999999E-5</v>
      </c>
      <c r="AQ98" s="7">
        <v>1.51104839E-5</v>
      </c>
      <c r="AR98" s="7">
        <v>1.5355402099999999E-5</v>
      </c>
      <c r="AS98" s="7">
        <v>1.56547918E-5</v>
      </c>
      <c r="AT98" s="7">
        <v>1.59682101E-5</v>
      </c>
      <c r="AU98" s="7">
        <v>1.6296067600000001E-5</v>
      </c>
      <c r="AV98" s="7">
        <v>1.6642276999999999E-5</v>
      </c>
      <c r="AW98" s="7">
        <v>1.70223182E-5</v>
      </c>
    </row>
    <row r="99" spans="1:49" x14ac:dyDescent="0.25">
      <c r="A99" t="s">
        <v>1232</v>
      </c>
      <c r="B99" t="s">
        <v>1062</v>
      </c>
      <c r="C99" s="7">
        <v>1.1050208847855701E-5</v>
      </c>
      <c r="D99" s="7">
        <v>1.1271213024812801E-5</v>
      </c>
      <c r="E99" s="7">
        <v>9.8235968599999995E-6</v>
      </c>
      <c r="F99" s="7">
        <v>1.0063583599999999E-5</v>
      </c>
      <c r="G99" s="7">
        <v>1.0554042200000001E-5</v>
      </c>
      <c r="H99" s="7">
        <v>1.03637705E-5</v>
      </c>
      <c r="I99" s="7">
        <v>1.0686543800000001E-5</v>
      </c>
      <c r="J99" s="7">
        <v>1.11805181E-5</v>
      </c>
      <c r="K99" s="7">
        <v>1.16336727E-5</v>
      </c>
      <c r="L99" s="7">
        <v>1.1814217500000001E-5</v>
      </c>
      <c r="M99" s="7">
        <v>1.19448799E-5</v>
      </c>
      <c r="N99" s="7">
        <v>1.18575248E-5</v>
      </c>
      <c r="O99" s="7">
        <v>1.18850095E-5</v>
      </c>
      <c r="P99" s="7">
        <v>1.2337273300000001E-5</v>
      </c>
      <c r="Q99" s="7">
        <v>1.30240455E-5</v>
      </c>
      <c r="R99" s="7">
        <v>1.34823445E-5</v>
      </c>
      <c r="S99" s="7">
        <v>1.4026975299999999E-5</v>
      </c>
      <c r="T99" s="7">
        <v>1.47133788E-5</v>
      </c>
      <c r="U99" s="7">
        <v>1.6191276599999999E-5</v>
      </c>
      <c r="V99" s="7">
        <v>1.79820899E-5</v>
      </c>
      <c r="W99" s="7">
        <v>1.96001926E-5</v>
      </c>
      <c r="X99" s="7">
        <v>2.1099248400000001E-5</v>
      </c>
      <c r="Y99" s="7">
        <v>2.1788465400000001E-5</v>
      </c>
      <c r="Z99" s="7">
        <v>2.2393281599999999E-5</v>
      </c>
      <c r="AA99" s="7">
        <v>2.2975308800000001E-5</v>
      </c>
      <c r="AB99" s="7">
        <v>2.3576689000000001E-5</v>
      </c>
      <c r="AC99" s="7">
        <v>2.4182675799999999E-5</v>
      </c>
      <c r="AD99" s="7">
        <v>2.4718421899999999E-5</v>
      </c>
      <c r="AE99" s="7">
        <v>2.52194244E-5</v>
      </c>
      <c r="AF99" s="7">
        <v>2.5698922999999998E-5</v>
      </c>
      <c r="AG99" s="7">
        <v>2.61583309E-5</v>
      </c>
      <c r="AH99" s="7">
        <v>2.66132715E-5</v>
      </c>
      <c r="AI99" s="7">
        <v>2.7069950999999999E-5</v>
      </c>
      <c r="AJ99" s="7">
        <v>2.7526640099999999E-5</v>
      </c>
      <c r="AK99" s="7">
        <v>2.7994122E-5</v>
      </c>
      <c r="AL99" s="7">
        <v>2.8463787800000001E-5</v>
      </c>
      <c r="AM99" s="7">
        <v>2.8939344399999999E-5</v>
      </c>
      <c r="AN99" s="7">
        <v>2.9429295700000001E-5</v>
      </c>
      <c r="AO99" s="7">
        <v>2.9921305299999999E-5</v>
      </c>
      <c r="AP99" s="7">
        <v>3.0422203799999999E-5</v>
      </c>
      <c r="AQ99" s="7">
        <v>3.0942449600000001E-5</v>
      </c>
      <c r="AR99" s="7">
        <v>3.14782185E-5</v>
      </c>
      <c r="AS99" s="7">
        <v>3.2123592000000003E-5</v>
      </c>
      <c r="AT99" s="7">
        <v>3.2797917099999998E-5</v>
      </c>
      <c r="AU99" s="7">
        <v>3.3500364500000002E-5</v>
      </c>
      <c r="AV99" s="7">
        <v>3.4237356799999998E-5</v>
      </c>
      <c r="AW99" s="7">
        <v>3.5043898399999999E-5</v>
      </c>
    </row>
    <row r="100" spans="1:49" x14ac:dyDescent="0.25">
      <c r="A100" t="s">
        <v>1233</v>
      </c>
      <c r="B100" t="s">
        <v>1063</v>
      </c>
      <c r="C100" s="7">
        <v>1.6527303794191602E-5</v>
      </c>
      <c r="D100" s="7">
        <v>1.6857849870075402E-5</v>
      </c>
      <c r="E100" s="7">
        <v>1.5585759900000001E-5</v>
      </c>
      <c r="F100" s="7">
        <v>1.5839500500000001E-5</v>
      </c>
      <c r="G100" s="7">
        <v>1.68210487E-5</v>
      </c>
      <c r="H100" s="7">
        <v>1.58493904E-5</v>
      </c>
      <c r="I100" s="7">
        <v>1.6522196000000002E-5</v>
      </c>
      <c r="J100" s="7">
        <v>1.7585495999999999E-5</v>
      </c>
      <c r="K100" s="7">
        <v>1.85338121E-5</v>
      </c>
      <c r="L100" s="7">
        <v>1.8635444600000001E-5</v>
      </c>
      <c r="M100" s="7">
        <v>1.8549831200000001E-5</v>
      </c>
      <c r="N100" s="7">
        <v>1.7825567099999999E-5</v>
      </c>
      <c r="O100" s="7">
        <v>1.7472152000000001E-5</v>
      </c>
      <c r="P100" s="7">
        <v>1.8359042500000001E-5</v>
      </c>
      <c r="Q100" s="7">
        <v>1.9904164599999999E-5</v>
      </c>
      <c r="R100" s="7">
        <v>2.0445544599999999E-5</v>
      </c>
      <c r="S100" s="7">
        <v>2.1424897099999999E-5</v>
      </c>
      <c r="T100" s="7">
        <v>2.25657446E-5</v>
      </c>
      <c r="U100" s="7">
        <v>2.4495517100000001E-5</v>
      </c>
      <c r="V100" s="7">
        <v>2.6705500499999998E-5</v>
      </c>
      <c r="W100" s="7">
        <v>2.87813244E-5</v>
      </c>
      <c r="X100" s="7">
        <v>3.0795284100000001E-5</v>
      </c>
      <c r="Y100" s="7">
        <v>3.1569479399999999E-5</v>
      </c>
      <c r="Z100" s="7">
        <v>3.2289926700000003E-5</v>
      </c>
      <c r="AA100" s="7">
        <v>3.3017454700000002E-5</v>
      </c>
      <c r="AB100" s="7">
        <v>3.3786356799999998E-5</v>
      </c>
      <c r="AC100" s="7">
        <v>3.4576420299999999E-5</v>
      </c>
      <c r="AD100" s="7">
        <v>3.5311306600000001E-5</v>
      </c>
      <c r="AE100" s="7">
        <v>3.6024555200000001E-5</v>
      </c>
      <c r="AF100" s="7">
        <v>3.67237225E-5</v>
      </c>
      <c r="AG100" s="7">
        <v>3.7409464100000001E-5</v>
      </c>
      <c r="AH100" s="7">
        <v>3.8094853500000003E-5</v>
      </c>
      <c r="AI100" s="7">
        <v>3.8780156100000003E-5</v>
      </c>
      <c r="AJ100" s="7">
        <v>3.9468507800000002E-5</v>
      </c>
      <c r="AK100" s="7">
        <v>4.0170951500000003E-5</v>
      </c>
      <c r="AL100" s="7">
        <v>4.0881394300000003E-5</v>
      </c>
      <c r="AM100" s="7">
        <v>4.1603588000000003E-5</v>
      </c>
      <c r="AN100" s="7">
        <v>4.24201184E-5</v>
      </c>
      <c r="AO100" s="7">
        <v>4.3257733400000001E-5</v>
      </c>
      <c r="AP100" s="7">
        <v>4.4116697800000002E-5</v>
      </c>
      <c r="AQ100" s="7">
        <v>4.5004199699999997E-5</v>
      </c>
      <c r="AR100" s="7">
        <v>4.5917368700000002E-5</v>
      </c>
      <c r="AS100" s="7">
        <v>4.69855853E-5</v>
      </c>
      <c r="AT100" s="7">
        <v>4.8108419499999998E-5</v>
      </c>
      <c r="AU100" s="7">
        <v>4.9279795800000001E-5</v>
      </c>
      <c r="AV100" s="7">
        <v>5.0503900400000003E-5</v>
      </c>
      <c r="AW100" s="7">
        <v>5.1808490299999998E-5</v>
      </c>
    </row>
    <row r="101" spans="1:49" x14ac:dyDescent="0.25">
      <c r="A101" t="s">
        <v>1234</v>
      </c>
      <c r="B101" t="s">
        <v>1064</v>
      </c>
      <c r="C101" s="7">
        <v>2.3682746400849901E-5</v>
      </c>
      <c r="D101" s="7">
        <v>2.4156401328866899E-5</v>
      </c>
      <c r="E101" s="7">
        <v>2.31860385E-5</v>
      </c>
      <c r="F101" s="7">
        <v>2.3562798800000002E-5</v>
      </c>
      <c r="G101" s="7">
        <v>2.5375660799999998E-5</v>
      </c>
      <c r="H101" s="7">
        <v>2.33567826E-5</v>
      </c>
      <c r="I101" s="7">
        <v>2.46483459E-5</v>
      </c>
      <c r="J101" s="7">
        <v>2.6658376E-5</v>
      </c>
      <c r="K101" s="7">
        <v>2.8459870300000001E-5</v>
      </c>
      <c r="L101" s="7">
        <v>2.85451959E-5</v>
      </c>
      <c r="M101" s="7">
        <v>2.8236247299999999E-5</v>
      </c>
      <c r="N101" s="7">
        <v>2.66368368E-5</v>
      </c>
      <c r="O101" s="7">
        <v>2.5772462900000002E-5</v>
      </c>
      <c r="P101" s="7">
        <v>2.7335421E-5</v>
      </c>
      <c r="Q101" s="7">
        <v>3.02053066E-5</v>
      </c>
      <c r="R101" s="7">
        <v>3.09062849E-5</v>
      </c>
      <c r="S101" s="7">
        <v>3.2614049900000002E-5</v>
      </c>
      <c r="T101" s="7">
        <v>3.45424836E-5</v>
      </c>
      <c r="U101" s="7">
        <v>3.72802963E-5</v>
      </c>
      <c r="V101" s="7">
        <v>4.0321358000000002E-5</v>
      </c>
      <c r="W101" s="7">
        <v>4.3308889600000001E-5</v>
      </c>
      <c r="X101" s="7">
        <v>4.6319956500000001E-5</v>
      </c>
      <c r="Y101" s="7">
        <v>4.7424289800000002E-5</v>
      </c>
      <c r="Z101" s="7">
        <v>4.8477998E-5</v>
      </c>
      <c r="AA101" s="7">
        <v>4.95575545E-5</v>
      </c>
      <c r="AB101" s="7">
        <v>5.0696696099999999E-5</v>
      </c>
      <c r="AC101" s="7">
        <v>5.1871349099999998E-5</v>
      </c>
      <c r="AD101" s="7">
        <v>5.2998940899999999E-5</v>
      </c>
      <c r="AE101" s="7">
        <v>5.4116283199999999E-5</v>
      </c>
      <c r="AF101" s="7">
        <v>5.5226731199999999E-5</v>
      </c>
      <c r="AG101" s="7">
        <v>5.6330881999999997E-5</v>
      </c>
      <c r="AH101" s="7">
        <v>5.7441023500000002E-5</v>
      </c>
      <c r="AI101" s="7">
        <v>5.8549769800000001E-5</v>
      </c>
      <c r="AJ101" s="7">
        <v>5.9665563200000002E-5</v>
      </c>
      <c r="AK101" s="7">
        <v>6.0801202700000003E-5</v>
      </c>
      <c r="AL101" s="7">
        <v>6.1952596400000003E-5</v>
      </c>
      <c r="AM101" s="7">
        <v>6.3123698499999999E-5</v>
      </c>
      <c r="AN101" s="7">
        <v>6.4510921499999995E-5</v>
      </c>
      <c r="AO101" s="7">
        <v>6.5950528500000006E-5</v>
      </c>
      <c r="AP101" s="7">
        <v>6.7434933699999999E-5</v>
      </c>
      <c r="AQ101" s="7">
        <v>6.8967913099999995E-5</v>
      </c>
      <c r="AR101" s="7">
        <v>7.0546491600000005E-5</v>
      </c>
      <c r="AS101" s="7">
        <v>7.2363663800000005E-5</v>
      </c>
      <c r="AT101" s="7">
        <v>7.4279368000000005E-5</v>
      </c>
      <c r="AU101" s="7">
        <v>7.6279842300000004E-5</v>
      </c>
      <c r="AV101" s="7">
        <v>7.8366215499999994E-5</v>
      </c>
      <c r="AW101" s="7">
        <v>8.0566418499999996E-5</v>
      </c>
    </row>
    <row r="102" spans="1:49" x14ac:dyDescent="0.25">
      <c r="A102" t="s">
        <v>1235</v>
      </c>
      <c r="B102" t="s">
        <v>1065</v>
      </c>
      <c r="C102" s="7">
        <v>3.4519138078528503E-5</v>
      </c>
      <c r="D102" s="7">
        <v>3.5209520840099099E-5</v>
      </c>
      <c r="E102" s="7">
        <v>3.4340561000000001E-5</v>
      </c>
      <c r="F102" s="7">
        <v>3.4862429099999998E-5</v>
      </c>
      <c r="G102" s="7">
        <v>3.7643274300000003E-5</v>
      </c>
      <c r="H102" s="7">
        <v>3.4542000199999999E-5</v>
      </c>
      <c r="I102" s="7">
        <v>3.6349353499999997E-5</v>
      </c>
      <c r="J102" s="7">
        <v>3.9357000299999998E-5</v>
      </c>
      <c r="K102" s="7">
        <v>4.2139441799999997E-5</v>
      </c>
      <c r="L102" s="7">
        <v>4.2228841100000002E-5</v>
      </c>
      <c r="M102" s="7">
        <v>4.16650244E-5</v>
      </c>
      <c r="N102" s="7">
        <v>3.91511972E-5</v>
      </c>
      <c r="O102" s="7">
        <v>3.7696507600000003E-5</v>
      </c>
      <c r="P102" s="7">
        <v>3.9998232300000002E-5</v>
      </c>
      <c r="Q102" s="7">
        <v>4.4410645099999999E-5</v>
      </c>
      <c r="R102" s="7">
        <v>4.55236814E-5</v>
      </c>
      <c r="S102" s="7">
        <v>4.8220000699999997E-5</v>
      </c>
      <c r="T102" s="7">
        <v>5.1130868899999999E-5</v>
      </c>
      <c r="U102" s="7">
        <v>5.4794979000000002E-5</v>
      </c>
      <c r="V102" s="7">
        <v>5.8652130000000003E-5</v>
      </c>
      <c r="W102" s="7">
        <v>6.2476930699999995E-5</v>
      </c>
      <c r="X102" s="7">
        <v>6.6353439199999997E-5</v>
      </c>
      <c r="Y102" s="7">
        <v>6.7351518000000003E-5</v>
      </c>
      <c r="Z102" s="7">
        <v>6.8375191800000004E-5</v>
      </c>
      <c r="AA102" s="7">
        <v>6.9492196099999999E-5</v>
      </c>
      <c r="AB102" s="7">
        <v>7.0704609400000005E-5</v>
      </c>
      <c r="AC102" s="7">
        <v>7.1965299000000004E-5</v>
      </c>
      <c r="AD102" s="7">
        <v>7.3183051500000005E-5</v>
      </c>
      <c r="AE102" s="7">
        <v>7.4394019799999998E-5</v>
      </c>
      <c r="AF102" s="7">
        <v>7.5588035599999994E-5</v>
      </c>
      <c r="AG102" s="7">
        <v>7.6765424300000002E-5</v>
      </c>
      <c r="AH102" s="7">
        <v>7.79332669E-5</v>
      </c>
      <c r="AI102" s="7">
        <v>7.9063587999999899E-5</v>
      </c>
      <c r="AJ102" s="7">
        <v>8.0178579899999999E-5</v>
      </c>
      <c r="AK102" s="7">
        <v>8.1291539500000004E-5</v>
      </c>
      <c r="AL102" s="7">
        <v>8.2405562600000002E-5</v>
      </c>
      <c r="AM102" s="7">
        <v>8.3522917199999996E-5</v>
      </c>
      <c r="AN102" s="7">
        <v>8.4965849399999999E-5</v>
      </c>
      <c r="AO102" s="7">
        <v>8.6468445499999995E-5</v>
      </c>
      <c r="AP102" s="7">
        <v>8.8006764500000005E-5</v>
      </c>
      <c r="AQ102" s="7">
        <v>8.9572957199999997E-5</v>
      </c>
      <c r="AR102" s="7">
        <v>9.1165379900000007E-5</v>
      </c>
      <c r="AS102" s="7">
        <v>9.2996082100000005E-5</v>
      </c>
      <c r="AT102" s="7">
        <v>9.4930100899999999E-5</v>
      </c>
      <c r="AU102" s="7">
        <v>9.6935471799999994E-5</v>
      </c>
      <c r="AV102" s="7">
        <v>9.8999236100000003E-5</v>
      </c>
      <c r="AW102" s="7">
        <v>1.01126125E-4</v>
      </c>
    </row>
    <row r="103" spans="1:49" x14ac:dyDescent="0.25">
      <c r="A103" t="s">
        <v>1317</v>
      </c>
      <c r="B103" t="s">
        <v>1066</v>
      </c>
      <c r="C103" s="7">
        <v>1.5034251766750001E-6</v>
      </c>
      <c r="D103" s="7">
        <v>1.5334936802085001E-6</v>
      </c>
      <c r="E103" s="7">
        <v>7.8518376499999999E-7</v>
      </c>
      <c r="F103" s="7">
        <v>1.1947908700000001E-6</v>
      </c>
      <c r="G103" s="7">
        <v>1.56465953E-6</v>
      </c>
      <c r="H103" s="7">
        <v>1.6211983299999999E-6</v>
      </c>
      <c r="I103" s="7">
        <v>1.6544996700000001E-6</v>
      </c>
      <c r="J103" s="7">
        <v>1.6968444099999999E-6</v>
      </c>
      <c r="K103" s="7">
        <v>1.73437505E-6</v>
      </c>
      <c r="L103" s="7">
        <v>1.76424174E-6</v>
      </c>
      <c r="M103" s="7">
        <v>1.7964265600000001E-6</v>
      </c>
      <c r="N103" s="7">
        <v>1.82359224E-6</v>
      </c>
      <c r="O103" s="7">
        <v>1.8593225800000001E-6</v>
      </c>
      <c r="P103" s="7">
        <v>1.90718852E-6</v>
      </c>
      <c r="Q103" s="7">
        <v>1.9634964200000001E-6</v>
      </c>
      <c r="R103" s="7">
        <v>2.03776381E-6</v>
      </c>
      <c r="S103" s="7">
        <v>2.0992659400000001E-6</v>
      </c>
      <c r="T103" s="7">
        <v>2.18568405E-6</v>
      </c>
      <c r="U103" s="7">
        <v>2.4164295200000002E-6</v>
      </c>
      <c r="V103" s="7">
        <v>2.7088809000000002E-6</v>
      </c>
      <c r="W103" s="7">
        <v>2.9708048200000001E-6</v>
      </c>
      <c r="X103" s="7">
        <v>3.2113992299999998E-6</v>
      </c>
      <c r="Y103" s="7">
        <v>3.34048277E-6</v>
      </c>
      <c r="Z103" s="7">
        <v>3.4542990999999998E-6</v>
      </c>
      <c r="AA103" s="7">
        <v>3.56297584E-6</v>
      </c>
      <c r="AB103" s="7">
        <v>3.6746231300000002E-6</v>
      </c>
      <c r="AC103" s="7">
        <v>3.78615363E-6</v>
      </c>
      <c r="AD103" s="7">
        <v>3.87674989E-6</v>
      </c>
      <c r="AE103" s="7">
        <v>3.9552514199999996E-6</v>
      </c>
      <c r="AF103" s="7">
        <v>4.0254092800000002E-6</v>
      </c>
      <c r="AG103" s="7">
        <v>4.0882024100000002E-6</v>
      </c>
      <c r="AH103" s="7">
        <v>4.1470476400000003E-6</v>
      </c>
      <c r="AI103" s="7">
        <v>4.2043016399999997E-6</v>
      </c>
      <c r="AJ103" s="7">
        <v>4.2591658500000002E-6</v>
      </c>
      <c r="AK103" s="7">
        <v>4.3136163499999999E-6</v>
      </c>
      <c r="AL103" s="7">
        <v>4.36597023E-6</v>
      </c>
      <c r="AM103" s="7">
        <v>4.4171172000000002E-6</v>
      </c>
      <c r="AN103" s="7">
        <v>4.4621039199999998E-6</v>
      </c>
      <c r="AO103" s="7">
        <v>4.5039930500000004E-6</v>
      </c>
      <c r="AP103" s="7">
        <v>4.54503237E-6</v>
      </c>
      <c r="AQ103" s="7">
        <v>4.5878607200000004E-6</v>
      </c>
      <c r="AR103" s="7">
        <v>4.6323383400000003E-6</v>
      </c>
      <c r="AS103" s="7">
        <v>4.6929657500000003E-6</v>
      </c>
      <c r="AT103" s="7">
        <v>4.7568615899999999E-6</v>
      </c>
      <c r="AU103" s="7">
        <v>4.824846E-6</v>
      </c>
      <c r="AV103" s="7">
        <v>4.8986252200000004E-6</v>
      </c>
      <c r="AW103" s="7">
        <v>4.9834531299999998E-6</v>
      </c>
    </row>
    <row r="104" spans="1:49" x14ac:dyDescent="0.25">
      <c r="A104" t="s">
        <v>1318</v>
      </c>
      <c r="B104" t="s">
        <v>1067</v>
      </c>
      <c r="C104" s="7">
        <v>2.8724728673836199E-6</v>
      </c>
      <c r="D104" s="7">
        <v>2.9299223247312899E-6</v>
      </c>
      <c r="E104" s="7">
        <v>1.9164153E-6</v>
      </c>
      <c r="F104" s="7">
        <v>2.0267384499999999E-6</v>
      </c>
      <c r="G104" s="7">
        <v>2.0808724899999998E-6</v>
      </c>
      <c r="H104" s="7">
        <v>2.04435802E-6</v>
      </c>
      <c r="I104" s="7">
        <v>2.0554867500000001E-6</v>
      </c>
      <c r="J104" s="7">
        <v>2.1387020299999999E-6</v>
      </c>
      <c r="K104" s="7">
        <v>2.2556409800000001E-6</v>
      </c>
      <c r="L104" s="7">
        <v>2.3692380800000002E-6</v>
      </c>
      <c r="M104" s="7">
        <v>2.4810750300000001E-6</v>
      </c>
      <c r="N104" s="7">
        <v>2.5597788800000001E-6</v>
      </c>
      <c r="O104" s="7">
        <v>2.6054844099999999E-6</v>
      </c>
      <c r="P104" s="7">
        <v>2.6934994900000002E-6</v>
      </c>
      <c r="Q104" s="7">
        <v>2.8148808300000001E-6</v>
      </c>
      <c r="R104" s="7">
        <v>2.9811364099999999E-6</v>
      </c>
      <c r="S104" s="7">
        <v>3.1320984000000002E-6</v>
      </c>
      <c r="T104" s="7">
        <v>3.3337243E-6</v>
      </c>
      <c r="U104" s="7">
        <v>3.7468355600000001E-6</v>
      </c>
      <c r="V104" s="7">
        <v>4.30500687E-6</v>
      </c>
      <c r="W104" s="7">
        <v>4.8221003499999997E-6</v>
      </c>
      <c r="X104" s="7">
        <v>5.2983452500000002E-6</v>
      </c>
      <c r="Y104" s="7">
        <v>5.5667920299999999E-6</v>
      </c>
      <c r="Z104" s="7">
        <v>5.7876477099999999E-6</v>
      </c>
      <c r="AA104" s="7">
        <v>5.9924192300000001E-6</v>
      </c>
      <c r="AB104" s="7">
        <v>6.1969792199999997E-6</v>
      </c>
      <c r="AC104" s="7">
        <v>6.3989519999999996E-6</v>
      </c>
      <c r="AD104" s="7">
        <v>6.5666399600000001E-6</v>
      </c>
      <c r="AE104" s="7">
        <v>6.7127138500000002E-6</v>
      </c>
      <c r="AF104" s="7">
        <v>6.8422971999999997E-6</v>
      </c>
      <c r="AG104" s="7">
        <v>6.9572738400000003E-6</v>
      </c>
      <c r="AH104" s="7">
        <v>7.0639009100000004E-6</v>
      </c>
      <c r="AI104" s="7">
        <v>7.1660744000000002E-6</v>
      </c>
      <c r="AJ104" s="7">
        <v>7.2637090199999997E-6</v>
      </c>
      <c r="AK104" s="7">
        <v>7.36110732E-6</v>
      </c>
      <c r="AL104" s="7">
        <v>7.4560271099999997E-6</v>
      </c>
      <c r="AM104" s="7">
        <v>7.5498764900000004E-6</v>
      </c>
      <c r="AN104" s="7">
        <v>7.6375529300000005E-6</v>
      </c>
      <c r="AO104" s="7">
        <v>7.7214593700000003E-6</v>
      </c>
      <c r="AP104" s="7">
        <v>7.80484616E-6</v>
      </c>
      <c r="AQ104" s="7">
        <v>7.8924975799999995E-6</v>
      </c>
      <c r="AR104" s="7">
        <v>7.9837449400000003E-6</v>
      </c>
      <c r="AS104" s="7">
        <v>8.1036674799999998E-6</v>
      </c>
      <c r="AT104" s="7">
        <v>8.2330908999999996E-6</v>
      </c>
      <c r="AU104" s="7">
        <v>8.3728315600000007E-6</v>
      </c>
      <c r="AV104" s="7">
        <v>8.5252129999999999E-6</v>
      </c>
      <c r="AW104" s="7">
        <v>8.69818325E-6</v>
      </c>
    </row>
    <row r="105" spans="1:49" x14ac:dyDescent="0.25">
      <c r="A105" t="s">
        <v>1231</v>
      </c>
      <c r="B105" t="s">
        <v>1068</v>
      </c>
      <c r="C105" s="7">
        <v>5.2945016979610897E-6</v>
      </c>
      <c r="D105" s="7">
        <v>5.4003917319203104E-6</v>
      </c>
      <c r="E105" s="7">
        <v>4.1272814700000002E-6</v>
      </c>
      <c r="F105" s="7">
        <v>4.31871949E-6</v>
      </c>
      <c r="G105" s="7">
        <v>4.5670388600000004E-6</v>
      </c>
      <c r="H105" s="7">
        <v>4.6174107399999996E-6</v>
      </c>
      <c r="I105" s="7">
        <v>4.7676539400000003E-6</v>
      </c>
      <c r="J105" s="7">
        <v>4.97756503E-6</v>
      </c>
      <c r="K105" s="7">
        <v>5.1789067700000003E-6</v>
      </c>
      <c r="L105" s="7">
        <v>5.3078526899999997E-6</v>
      </c>
      <c r="M105" s="7">
        <v>5.4239796399999999E-6</v>
      </c>
      <c r="N105" s="7">
        <v>5.4765707900000003E-6</v>
      </c>
      <c r="O105" s="7">
        <v>5.5504595200000002E-6</v>
      </c>
      <c r="P105" s="7">
        <v>5.7426094800000004E-6</v>
      </c>
      <c r="Q105" s="7">
        <v>6.0102058000000004E-6</v>
      </c>
      <c r="R105" s="7">
        <v>6.2643146800000002E-6</v>
      </c>
      <c r="S105" s="7">
        <v>6.5199754700000004E-6</v>
      </c>
      <c r="T105" s="7">
        <v>6.8515975600000002E-6</v>
      </c>
      <c r="U105" s="7">
        <v>7.5964590299999999E-6</v>
      </c>
      <c r="V105" s="7">
        <v>8.5233720499999996E-6</v>
      </c>
      <c r="W105" s="7">
        <v>9.3802558900000005E-6</v>
      </c>
      <c r="X105" s="7">
        <v>1.01948912E-5</v>
      </c>
      <c r="Y105" s="7">
        <v>1.06429262E-5</v>
      </c>
      <c r="Z105" s="7">
        <v>1.1048500800000001E-5</v>
      </c>
      <c r="AA105" s="7">
        <v>1.14389357E-5</v>
      </c>
      <c r="AB105" s="7">
        <v>1.18366014E-5</v>
      </c>
      <c r="AC105" s="7">
        <v>1.2232977899999999E-5</v>
      </c>
      <c r="AD105" s="7">
        <v>1.2569549399999999E-5</v>
      </c>
      <c r="AE105" s="7">
        <v>1.28718632E-5</v>
      </c>
      <c r="AF105" s="7">
        <v>1.31499345E-5</v>
      </c>
      <c r="AG105" s="7">
        <v>1.3406747E-5</v>
      </c>
      <c r="AH105" s="7">
        <v>1.36521905E-5</v>
      </c>
      <c r="AI105" s="7">
        <v>1.3891755799999999E-5</v>
      </c>
      <c r="AJ105" s="7">
        <v>1.4123948E-5</v>
      </c>
      <c r="AK105" s="7">
        <v>1.4354918399999999E-5</v>
      </c>
      <c r="AL105" s="7">
        <v>1.45800636E-5</v>
      </c>
      <c r="AM105" s="7">
        <v>1.4801991E-5</v>
      </c>
      <c r="AN105" s="7">
        <v>1.5013915E-5</v>
      </c>
      <c r="AO105" s="7">
        <v>1.5218975099999999E-5</v>
      </c>
      <c r="AP105" s="7">
        <v>1.5423296600000001E-5</v>
      </c>
      <c r="AQ105" s="7">
        <v>1.5634653700000001E-5</v>
      </c>
      <c r="AR105" s="7">
        <v>1.5852614599999999E-5</v>
      </c>
      <c r="AS105" s="7">
        <v>1.6124837399999999E-5</v>
      </c>
      <c r="AT105" s="7">
        <v>1.6410989500000001E-5</v>
      </c>
      <c r="AU105" s="7">
        <v>1.6712910099999999E-5</v>
      </c>
      <c r="AV105" s="7">
        <v>1.7035639700000001E-5</v>
      </c>
      <c r="AW105" s="7">
        <v>1.73954361E-5</v>
      </c>
    </row>
    <row r="106" spans="1:49" x14ac:dyDescent="0.25">
      <c r="A106" t="s">
        <v>1232</v>
      </c>
      <c r="B106" t="s">
        <v>1069</v>
      </c>
      <c r="C106" s="7">
        <v>1.1050208847855701E-5</v>
      </c>
      <c r="D106" s="7">
        <v>1.1271213024812801E-5</v>
      </c>
      <c r="E106" s="7">
        <v>9.8235968599999995E-6</v>
      </c>
      <c r="F106" s="7">
        <v>1.0063583599999999E-5</v>
      </c>
      <c r="G106" s="7">
        <v>1.0554042200000001E-5</v>
      </c>
      <c r="H106" s="7">
        <v>1.03637705E-5</v>
      </c>
      <c r="I106" s="7">
        <v>1.0686543800000001E-5</v>
      </c>
      <c r="J106" s="7">
        <v>1.11805181E-5</v>
      </c>
      <c r="K106" s="7">
        <v>1.16336727E-5</v>
      </c>
      <c r="L106" s="7">
        <v>1.1814217500000001E-5</v>
      </c>
      <c r="M106" s="7">
        <v>1.19448799E-5</v>
      </c>
      <c r="N106" s="7">
        <v>1.18575248E-5</v>
      </c>
      <c r="O106" s="7">
        <v>1.18850095E-5</v>
      </c>
      <c r="P106" s="7">
        <v>1.2337273300000001E-5</v>
      </c>
      <c r="Q106" s="7">
        <v>1.30240455E-5</v>
      </c>
      <c r="R106" s="7">
        <v>1.34823445E-5</v>
      </c>
      <c r="S106" s="7">
        <v>1.4026975299999999E-5</v>
      </c>
      <c r="T106" s="7">
        <v>1.47133788E-5</v>
      </c>
      <c r="U106" s="7">
        <v>1.6191276599999999E-5</v>
      </c>
      <c r="V106" s="7">
        <v>1.79820899E-5</v>
      </c>
      <c r="W106" s="7">
        <v>1.9630220600000002E-5</v>
      </c>
      <c r="X106" s="7">
        <v>2.11916088E-5</v>
      </c>
      <c r="Y106" s="7">
        <v>2.1974808E-5</v>
      </c>
      <c r="Z106" s="7">
        <v>2.2687316300000001E-5</v>
      </c>
      <c r="AA106" s="7">
        <v>2.3386685900000001E-5</v>
      </c>
      <c r="AB106" s="7">
        <v>2.4111935400000001E-5</v>
      </c>
      <c r="AC106" s="7">
        <v>2.4844784700000001E-5</v>
      </c>
      <c r="AD106" s="7">
        <v>2.5478498699999999E-5</v>
      </c>
      <c r="AE106" s="7">
        <v>2.60587254E-5</v>
      </c>
      <c r="AF106" s="7">
        <v>2.6601719200000002E-5</v>
      </c>
      <c r="AG106" s="7">
        <v>2.71121118E-5</v>
      </c>
      <c r="AH106" s="7">
        <v>2.7606924000000001E-5</v>
      </c>
      <c r="AI106" s="7">
        <v>2.8093512099999999E-5</v>
      </c>
      <c r="AJ106" s="7">
        <v>2.85690817E-5</v>
      </c>
      <c r="AK106" s="7">
        <v>2.9044436200000001E-5</v>
      </c>
      <c r="AL106" s="7">
        <v>2.9510988399999999E-5</v>
      </c>
      <c r="AM106" s="7">
        <v>2.9972886899999998E-5</v>
      </c>
      <c r="AN106" s="7">
        <v>3.0436508600000001E-5</v>
      </c>
      <c r="AO106" s="7">
        <v>3.08918472E-5</v>
      </c>
      <c r="AP106" s="7">
        <v>3.1348311100000001E-5</v>
      </c>
      <c r="AQ106" s="7">
        <v>3.1819306200000002E-5</v>
      </c>
      <c r="AR106" s="7">
        <v>3.2303706800000003E-5</v>
      </c>
      <c r="AS106" s="7">
        <v>3.2897111500000002E-5</v>
      </c>
      <c r="AT106" s="7">
        <v>3.3519395000000003E-5</v>
      </c>
      <c r="AU106" s="7">
        <v>3.4172294999999998E-5</v>
      </c>
      <c r="AV106" s="7">
        <v>3.4864212800000003E-5</v>
      </c>
      <c r="AW106" s="7">
        <v>3.5631835999999998E-5</v>
      </c>
    </row>
    <row r="107" spans="1:49" x14ac:dyDescent="0.25">
      <c r="A107" t="s">
        <v>1233</v>
      </c>
      <c r="B107" t="s">
        <v>1070</v>
      </c>
      <c r="C107" s="7">
        <v>1.6527303794191602E-5</v>
      </c>
      <c r="D107" s="7">
        <v>1.6857849870075402E-5</v>
      </c>
      <c r="E107" s="7">
        <v>1.5585759900000001E-5</v>
      </c>
      <c r="F107" s="7">
        <v>1.5839500500000001E-5</v>
      </c>
      <c r="G107" s="7">
        <v>1.68210487E-5</v>
      </c>
      <c r="H107" s="7">
        <v>1.58493904E-5</v>
      </c>
      <c r="I107" s="7">
        <v>1.6522196000000002E-5</v>
      </c>
      <c r="J107" s="7">
        <v>1.7585495999999999E-5</v>
      </c>
      <c r="K107" s="7">
        <v>1.85338121E-5</v>
      </c>
      <c r="L107" s="7">
        <v>1.8635444600000001E-5</v>
      </c>
      <c r="M107" s="7">
        <v>1.8549831200000001E-5</v>
      </c>
      <c r="N107" s="7">
        <v>1.7825567099999999E-5</v>
      </c>
      <c r="O107" s="7">
        <v>1.7472152000000001E-5</v>
      </c>
      <c r="P107" s="7">
        <v>1.8359042500000001E-5</v>
      </c>
      <c r="Q107" s="7">
        <v>1.9904164599999999E-5</v>
      </c>
      <c r="R107" s="7">
        <v>2.0445544599999999E-5</v>
      </c>
      <c r="S107" s="7">
        <v>2.1424897099999999E-5</v>
      </c>
      <c r="T107" s="7">
        <v>2.25657446E-5</v>
      </c>
      <c r="U107" s="7">
        <v>2.4495517100000001E-5</v>
      </c>
      <c r="V107" s="7">
        <v>2.6705500499999998E-5</v>
      </c>
      <c r="W107" s="7">
        <v>2.8809788499999998E-5</v>
      </c>
      <c r="X107" s="7">
        <v>3.0889727799999997E-5</v>
      </c>
      <c r="Y107" s="7">
        <v>3.1774366899999997E-5</v>
      </c>
      <c r="Z107" s="7">
        <v>3.2612244200000003E-5</v>
      </c>
      <c r="AA107" s="7">
        <v>3.3462455800000003E-5</v>
      </c>
      <c r="AB107" s="7">
        <v>3.4356425500000002E-5</v>
      </c>
      <c r="AC107" s="7">
        <v>3.5271572099999998E-5</v>
      </c>
      <c r="AD107" s="7">
        <v>3.6105702199999998E-5</v>
      </c>
      <c r="AE107" s="7">
        <v>3.6901706100000001E-5</v>
      </c>
      <c r="AF107" s="7">
        <v>3.7667945400000002E-5</v>
      </c>
      <c r="AG107" s="7">
        <v>3.8407824599999997E-5</v>
      </c>
      <c r="AH107" s="7">
        <v>3.9135015799999998E-5</v>
      </c>
      <c r="AI107" s="7">
        <v>3.9849790200000002E-5</v>
      </c>
      <c r="AJ107" s="7">
        <v>4.0554527200000003E-5</v>
      </c>
      <c r="AK107" s="7">
        <v>4.1260124300000002E-5</v>
      </c>
      <c r="AL107" s="7">
        <v>4.1960884100000001E-5</v>
      </c>
      <c r="AM107" s="7">
        <v>4.26612431E-5</v>
      </c>
      <c r="AN107" s="7">
        <v>4.34455708E-5</v>
      </c>
      <c r="AO107" s="7">
        <v>4.4241306199999999E-5</v>
      </c>
      <c r="AP107" s="7">
        <v>4.5050536400000003E-5</v>
      </c>
      <c r="AQ107" s="7">
        <v>4.5882931200000002E-5</v>
      </c>
      <c r="AR107" s="7">
        <v>4.6738443299999999E-5</v>
      </c>
      <c r="AS107" s="7">
        <v>4.7747648499999999E-5</v>
      </c>
      <c r="AT107" s="7">
        <v>4.8811127900000003E-5</v>
      </c>
      <c r="AU107" s="7">
        <v>4.9925558E-5</v>
      </c>
      <c r="AV107" s="7">
        <v>5.1097196799999998E-5</v>
      </c>
      <c r="AW107" s="7">
        <v>5.2354805000000003E-5</v>
      </c>
    </row>
    <row r="108" spans="1:49" x14ac:dyDescent="0.25">
      <c r="A108" t="s">
        <v>1234</v>
      </c>
      <c r="B108" t="s">
        <v>1071</v>
      </c>
      <c r="C108" s="7">
        <v>2.3682746400849901E-5</v>
      </c>
      <c r="D108" s="7">
        <v>2.4156401328866899E-5</v>
      </c>
      <c r="E108" s="7">
        <v>2.31860385E-5</v>
      </c>
      <c r="F108" s="7">
        <v>2.3562798800000002E-5</v>
      </c>
      <c r="G108" s="7">
        <v>2.5375660799999998E-5</v>
      </c>
      <c r="H108" s="7">
        <v>2.33567826E-5</v>
      </c>
      <c r="I108" s="7">
        <v>2.46483459E-5</v>
      </c>
      <c r="J108" s="7">
        <v>2.6658376E-5</v>
      </c>
      <c r="K108" s="7">
        <v>2.8459870300000001E-5</v>
      </c>
      <c r="L108" s="7">
        <v>2.85451959E-5</v>
      </c>
      <c r="M108" s="7">
        <v>2.8236247299999999E-5</v>
      </c>
      <c r="N108" s="7">
        <v>2.66368368E-5</v>
      </c>
      <c r="O108" s="7">
        <v>2.5772462900000002E-5</v>
      </c>
      <c r="P108" s="7">
        <v>2.7335421E-5</v>
      </c>
      <c r="Q108" s="7">
        <v>3.02053066E-5</v>
      </c>
      <c r="R108" s="7">
        <v>3.09062849E-5</v>
      </c>
      <c r="S108" s="7">
        <v>3.2614049900000002E-5</v>
      </c>
      <c r="T108" s="7">
        <v>3.45424836E-5</v>
      </c>
      <c r="U108" s="7">
        <v>3.72802963E-5</v>
      </c>
      <c r="V108" s="7">
        <v>4.0321358000000002E-5</v>
      </c>
      <c r="W108" s="7">
        <v>4.3337676600000001E-5</v>
      </c>
      <c r="X108" s="7">
        <v>4.6423905300000003E-5</v>
      </c>
      <c r="Y108" s="7">
        <v>4.7667012400000002E-5</v>
      </c>
      <c r="Z108" s="7">
        <v>4.88600701E-5</v>
      </c>
      <c r="AA108" s="7">
        <v>5.0080055600000002E-5</v>
      </c>
      <c r="AB108" s="7">
        <v>5.1357556100000002E-5</v>
      </c>
      <c r="AC108" s="7">
        <v>5.2666832100000001E-5</v>
      </c>
      <c r="AD108" s="7">
        <v>5.3902576100000001E-5</v>
      </c>
      <c r="AE108" s="7">
        <v>5.5111565499999998E-5</v>
      </c>
      <c r="AF108" s="7">
        <v>5.6296060400000002E-5</v>
      </c>
      <c r="AG108" s="7">
        <v>5.7459402899999997E-5</v>
      </c>
      <c r="AH108" s="7">
        <v>5.8613948400000002E-5</v>
      </c>
      <c r="AI108" s="7">
        <v>5.9751209400000003E-5</v>
      </c>
      <c r="AJ108" s="7">
        <v>6.0878883200000001E-5</v>
      </c>
      <c r="AK108" s="7">
        <v>6.2009412199999999E-5</v>
      </c>
      <c r="AL108" s="7">
        <v>6.3139327999999997E-5</v>
      </c>
      <c r="AM108" s="7">
        <v>6.4273567100000002E-5</v>
      </c>
      <c r="AN108" s="7">
        <v>6.56137385E-5</v>
      </c>
      <c r="AO108" s="7">
        <v>6.6996268899999998E-5</v>
      </c>
      <c r="AP108" s="7">
        <v>6.8415081899999994E-5</v>
      </c>
      <c r="AQ108" s="7">
        <v>6.9876371800000001E-5</v>
      </c>
      <c r="AR108" s="7">
        <v>7.1380309700000004E-5</v>
      </c>
      <c r="AS108" s="7">
        <v>7.3120780800000005E-5</v>
      </c>
      <c r="AT108" s="7">
        <v>7.4959092799999996E-5</v>
      </c>
      <c r="AU108" s="7">
        <v>7.6884812600000002E-5</v>
      </c>
      <c r="AV108" s="7">
        <v>7.8901461900000001E-5</v>
      </c>
      <c r="AW108" s="7">
        <v>8.1037925099999999E-5</v>
      </c>
    </row>
    <row r="109" spans="1:49" x14ac:dyDescent="0.25">
      <c r="A109" t="s">
        <v>1235</v>
      </c>
      <c r="B109" t="s">
        <v>1072</v>
      </c>
      <c r="C109" s="7">
        <v>3.4519138078528503E-5</v>
      </c>
      <c r="D109" s="7">
        <v>3.5209520840099099E-5</v>
      </c>
      <c r="E109" s="7">
        <v>3.4340561000000001E-5</v>
      </c>
      <c r="F109" s="7">
        <v>3.4862429099999998E-5</v>
      </c>
      <c r="G109" s="7">
        <v>3.7643274300000003E-5</v>
      </c>
      <c r="H109" s="7">
        <v>3.4542000199999999E-5</v>
      </c>
      <c r="I109" s="7">
        <v>3.6349353499999997E-5</v>
      </c>
      <c r="J109" s="7">
        <v>3.9357000299999998E-5</v>
      </c>
      <c r="K109" s="7">
        <v>4.2139441799999997E-5</v>
      </c>
      <c r="L109" s="7">
        <v>4.2228841100000002E-5</v>
      </c>
      <c r="M109" s="7">
        <v>4.16650244E-5</v>
      </c>
      <c r="N109" s="7">
        <v>3.91511972E-5</v>
      </c>
      <c r="O109" s="7">
        <v>3.7696507600000003E-5</v>
      </c>
      <c r="P109" s="7">
        <v>3.9998232300000002E-5</v>
      </c>
      <c r="Q109" s="7">
        <v>4.4410645099999999E-5</v>
      </c>
      <c r="R109" s="7">
        <v>4.55236814E-5</v>
      </c>
      <c r="S109" s="7">
        <v>4.8220000699999997E-5</v>
      </c>
      <c r="T109" s="7">
        <v>5.1130868899999999E-5</v>
      </c>
      <c r="U109" s="7">
        <v>5.4794979000000002E-5</v>
      </c>
      <c r="V109" s="7">
        <v>5.8652130000000003E-5</v>
      </c>
      <c r="W109" s="7">
        <v>6.2500070800000006E-5</v>
      </c>
      <c r="X109" s="7">
        <v>6.6465430100000003E-5</v>
      </c>
      <c r="Y109" s="7">
        <v>6.76576595E-5</v>
      </c>
      <c r="Z109" s="7">
        <v>6.8854364299999999E-5</v>
      </c>
      <c r="AA109" s="7">
        <v>7.0129245999999998E-5</v>
      </c>
      <c r="AB109" s="7">
        <v>7.1481268999999998E-5</v>
      </c>
      <c r="AC109" s="7">
        <v>7.2864141099999996E-5</v>
      </c>
      <c r="AD109" s="7">
        <v>7.4177752799999995E-5</v>
      </c>
      <c r="AE109" s="7">
        <v>7.5468179800000006E-5</v>
      </c>
      <c r="AF109" s="7">
        <v>7.6720615399999999E-5</v>
      </c>
      <c r="AG109" s="7">
        <v>7.7938593600000003E-5</v>
      </c>
      <c r="AH109" s="7">
        <v>7.9128738400000004E-5</v>
      </c>
      <c r="AI109" s="7">
        <v>8.0259715899999999E-5</v>
      </c>
      <c r="AJ109" s="7">
        <v>8.1354258200000003E-5</v>
      </c>
      <c r="AK109" s="7">
        <v>8.2425838100000002E-5</v>
      </c>
      <c r="AL109" s="7">
        <v>8.3479455500000001E-5</v>
      </c>
      <c r="AM109" s="7">
        <v>8.4519713800000005E-5</v>
      </c>
      <c r="AN109" s="7">
        <v>8.5881245499999995E-5</v>
      </c>
      <c r="AO109" s="7">
        <v>8.7298730999999996E-5</v>
      </c>
      <c r="AP109" s="7">
        <v>8.8748188299999899E-5</v>
      </c>
      <c r="AQ109" s="7">
        <v>9.02229629E-5</v>
      </c>
      <c r="AR109" s="7">
        <v>9.1724013500000005E-5</v>
      </c>
      <c r="AS109" s="7">
        <v>9.3463164300000006E-5</v>
      </c>
      <c r="AT109" s="7">
        <v>9.5307216200000002E-5</v>
      </c>
      <c r="AU109" s="7">
        <v>9.7227199100000005E-5</v>
      </c>
      <c r="AV109" s="7">
        <v>9.9211834799999997E-5</v>
      </c>
      <c r="AW109" s="7">
        <v>1.0126589400000001E-4</v>
      </c>
    </row>
    <row r="110" spans="1:49" x14ac:dyDescent="0.25">
      <c r="A110" t="s">
        <v>1236</v>
      </c>
      <c r="B110" t="s">
        <v>741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</row>
    <row r="111" spans="1:49" x14ac:dyDescent="0.25">
      <c r="A111" t="s">
        <v>1237</v>
      </c>
      <c r="B111" t="s">
        <v>743</v>
      </c>
      <c r="C111">
        <v>4.8344127300874104E-3</v>
      </c>
      <c r="D111">
        <v>5.01027140600815E-3</v>
      </c>
      <c r="E111">
        <v>5.1925271899999998E-3</v>
      </c>
      <c r="F111">
        <v>5.3123056299999999E-3</v>
      </c>
      <c r="G111">
        <v>385.71333529999998</v>
      </c>
      <c r="H111">
        <v>978.23506559999998</v>
      </c>
      <c r="I111">
        <v>1661.086366</v>
      </c>
      <c r="J111">
        <v>2360.7752340000002</v>
      </c>
      <c r="K111">
        <v>3133.7509909999999</v>
      </c>
      <c r="L111">
        <v>3935.5699159999999</v>
      </c>
      <c r="M111">
        <v>4769.1220270000003</v>
      </c>
      <c r="N111">
        <v>5609.2838449999999</v>
      </c>
      <c r="O111">
        <v>6579.0885550000003</v>
      </c>
      <c r="P111">
        <v>7502.5629989999998</v>
      </c>
      <c r="Q111">
        <v>8541.8989899999997</v>
      </c>
      <c r="R111">
        <v>9490.5276310000008</v>
      </c>
      <c r="S111">
        <v>10705.557510000001</v>
      </c>
      <c r="T111">
        <v>11835.60144</v>
      </c>
      <c r="U111">
        <v>13311.19946</v>
      </c>
      <c r="V111">
        <v>14286.77874</v>
      </c>
      <c r="W111">
        <v>16173.28514</v>
      </c>
      <c r="X111">
        <v>18499.99682</v>
      </c>
      <c r="Y111">
        <v>21687.83483</v>
      </c>
      <c r="Z111">
        <v>24997.707450000002</v>
      </c>
      <c r="AA111">
        <v>28215.133040000001</v>
      </c>
      <c r="AB111">
        <v>31250.27275</v>
      </c>
      <c r="AC111">
        <v>34060.61335</v>
      </c>
      <c r="AD111">
        <v>36637.870900000002</v>
      </c>
      <c r="AE111">
        <v>38980.654289999999</v>
      </c>
      <c r="AF111">
        <v>41087.072769999999</v>
      </c>
      <c r="AG111">
        <v>42959.698120000001</v>
      </c>
      <c r="AH111">
        <v>44610.689400000003</v>
      </c>
      <c r="AI111">
        <v>46051.936800000003</v>
      </c>
      <c r="AJ111">
        <v>47300.93417</v>
      </c>
      <c r="AK111">
        <v>48386.95435</v>
      </c>
      <c r="AL111">
        <v>49340.049120000003</v>
      </c>
      <c r="AM111">
        <v>50186.61275</v>
      </c>
      <c r="AN111">
        <v>50952.26513</v>
      </c>
      <c r="AO111">
        <v>51658.015189999998</v>
      </c>
      <c r="AP111">
        <v>52320.025309999997</v>
      </c>
      <c r="AQ111">
        <v>52955.581270000002</v>
      </c>
      <c r="AR111">
        <v>53577.603069999997</v>
      </c>
      <c r="AS111">
        <v>54198.376199999999</v>
      </c>
      <c r="AT111">
        <v>54835.024239999999</v>
      </c>
      <c r="AU111">
        <v>55508.34708</v>
      </c>
      <c r="AV111">
        <v>56234.872289999999</v>
      </c>
      <c r="AW111">
        <v>57041.129209999999</v>
      </c>
    </row>
    <row r="112" spans="1:49" x14ac:dyDescent="0.25">
      <c r="A112" t="s">
        <v>1238</v>
      </c>
      <c r="B112" t="s">
        <v>744</v>
      </c>
      <c r="C112">
        <v>2.4074942297257901E-2</v>
      </c>
      <c r="D112">
        <v>2.4950702748763098E-2</v>
      </c>
      <c r="E112">
        <v>2.58583202E-2</v>
      </c>
      <c r="F112">
        <v>2.6454806099999999E-2</v>
      </c>
      <c r="G112">
        <v>50.883869269999998</v>
      </c>
      <c r="H112">
        <v>186.9153177</v>
      </c>
      <c r="I112">
        <v>438.32495949999998</v>
      </c>
      <c r="J112">
        <v>801.63066760000004</v>
      </c>
      <c r="K112">
        <v>1272.477752</v>
      </c>
      <c r="L112">
        <v>1796.5604530000001</v>
      </c>
      <c r="M112">
        <v>2349.9893820000002</v>
      </c>
      <c r="N112">
        <v>2892.7018509999998</v>
      </c>
      <c r="O112">
        <v>3420.8328540000002</v>
      </c>
      <c r="P112">
        <v>3927.7637589999999</v>
      </c>
      <c r="Q112">
        <v>4517.2680010000004</v>
      </c>
      <c r="R112">
        <v>5127.7053610000003</v>
      </c>
      <c r="S112">
        <v>5874.311541</v>
      </c>
      <c r="T112">
        <v>6579.2518360000004</v>
      </c>
      <c r="U112">
        <v>7495.6645079999998</v>
      </c>
      <c r="V112">
        <v>8303.7778629999902</v>
      </c>
      <c r="W112">
        <v>9625.9188460000005</v>
      </c>
      <c r="X112">
        <v>11051.599749999999</v>
      </c>
      <c r="Y112">
        <v>12823.91461</v>
      </c>
      <c r="Z112">
        <v>14514.05744</v>
      </c>
      <c r="AA112">
        <v>16097.18297</v>
      </c>
      <c r="AB112">
        <v>17563.940790000001</v>
      </c>
      <c r="AC112">
        <v>18917.731230000001</v>
      </c>
      <c r="AD112">
        <v>20159.315330000001</v>
      </c>
      <c r="AE112">
        <v>21274.174159999999</v>
      </c>
      <c r="AF112">
        <v>22254.89935</v>
      </c>
      <c r="AG112">
        <v>23104.145359999999</v>
      </c>
      <c r="AH112">
        <v>23831.816060000001</v>
      </c>
      <c r="AI112">
        <v>24451.581409999999</v>
      </c>
      <c r="AJ112">
        <v>24981.902440000002</v>
      </c>
      <c r="AK112">
        <v>25442.974999999999</v>
      </c>
      <c r="AL112">
        <v>25851.644799999998</v>
      </c>
      <c r="AM112">
        <v>26220.395840000001</v>
      </c>
      <c r="AN112">
        <v>26559.680179999999</v>
      </c>
      <c r="AO112">
        <v>26875.615590000001</v>
      </c>
      <c r="AP112">
        <v>27173.678209999998</v>
      </c>
      <c r="AQ112">
        <v>27460.364839999998</v>
      </c>
      <c r="AR112">
        <v>27740.693520000001</v>
      </c>
      <c r="AS112">
        <v>28025.604589999999</v>
      </c>
      <c r="AT112">
        <v>28336.761559999999</v>
      </c>
      <c r="AU112">
        <v>28681.377140000001</v>
      </c>
      <c r="AV112">
        <v>29060.599259999999</v>
      </c>
      <c r="AW112">
        <v>29479.227650000001</v>
      </c>
    </row>
    <row r="113" spans="1:49" x14ac:dyDescent="0.25">
      <c r="A113" t="s">
        <v>1239</v>
      </c>
      <c r="B113" t="s">
        <v>745</v>
      </c>
      <c r="C113">
        <v>3124.3480638585202</v>
      </c>
      <c r="D113">
        <v>3238.00069227524</v>
      </c>
      <c r="E113">
        <v>3355.7875979999999</v>
      </c>
      <c r="F113">
        <v>3411.3555419999998</v>
      </c>
      <c r="G113">
        <v>3509.2668789999998</v>
      </c>
      <c r="H113">
        <v>3632.657792</v>
      </c>
      <c r="I113">
        <v>3749.3252210000001</v>
      </c>
      <c r="J113">
        <v>3896.1833350000002</v>
      </c>
      <c r="K113">
        <v>4113.002211</v>
      </c>
      <c r="L113">
        <v>4375.4584080000004</v>
      </c>
      <c r="M113">
        <v>4668.2623169999997</v>
      </c>
      <c r="N113">
        <v>4951.027094</v>
      </c>
      <c r="O113">
        <v>5186.1253889999998</v>
      </c>
      <c r="P113">
        <v>5388.6315260000001</v>
      </c>
      <c r="Q113">
        <v>5682.7728070000003</v>
      </c>
      <c r="R113">
        <v>6055.138946</v>
      </c>
      <c r="S113">
        <v>6586.2698979999996</v>
      </c>
      <c r="T113">
        <v>7089.5277459999998</v>
      </c>
      <c r="U113">
        <v>7827.4155490000003</v>
      </c>
      <c r="V113">
        <v>8359.1911419999997</v>
      </c>
      <c r="W113">
        <v>9288.9835270000003</v>
      </c>
      <c r="X113">
        <v>10161.842850000001</v>
      </c>
      <c r="Y113">
        <v>11182.30322</v>
      </c>
      <c r="Z113">
        <v>11916.302669999999</v>
      </c>
      <c r="AA113">
        <v>12443.04335</v>
      </c>
      <c r="AB113">
        <v>12789.441140000001</v>
      </c>
      <c r="AC113">
        <v>12995.49416</v>
      </c>
      <c r="AD113">
        <v>13095.393770000001</v>
      </c>
      <c r="AE113">
        <v>13108.557059999999</v>
      </c>
      <c r="AF113">
        <v>13051.121730000001</v>
      </c>
      <c r="AG113">
        <v>12937.910610000001</v>
      </c>
      <c r="AH113">
        <v>12782.075639999999</v>
      </c>
      <c r="AI113">
        <v>12595.066849999999</v>
      </c>
      <c r="AJ113">
        <v>12388.50246</v>
      </c>
      <c r="AK113">
        <v>12172.505020000001</v>
      </c>
      <c r="AL113">
        <v>11954.170609999999</v>
      </c>
      <c r="AM113">
        <v>11738.400449999999</v>
      </c>
      <c r="AN113">
        <v>11529.36843</v>
      </c>
      <c r="AO113">
        <v>11330.632390000001</v>
      </c>
      <c r="AP113">
        <v>11143.681860000001</v>
      </c>
      <c r="AQ113">
        <v>10968.76093</v>
      </c>
      <c r="AR113">
        <v>10805.02346</v>
      </c>
      <c r="AS113">
        <v>10654.316000000001</v>
      </c>
      <c r="AT113">
        <v>10522.783359999999</v>
      </c>
      <c r="AU113">
        <v>10411.238160000001</v>
      </c>
      <c r="AV113">
        <v>10317.976420000001</v>
      </c>
      <c r="AW113">
        <v>10241.738079999999</v>
      </c>
    </row>
    <row r="114" spans="1:49" x14ac:dyDescent="0.25">
      <c r="A114" t="s">
        <v>1240</v>
      </c>
      <c r="B114" t="s">
        <v>746</v>
      </c>
      <c r="C114">
        <v>9426.7267108410797</v>
      </c>
      <c r="D114">
        <v>9769.6373744916691</v>
      </c>
      <c r="E114">
        <v>10125.0219</v>
      </c>
      <c r="F114">
        <v>10435.689850000001</v>
      </c>
      <c r="G114">
        <v>10853.046990000001</v>
      </c>
      <c r="H114">
        <v>11306.25107</v>
      </c>
      <c r="I114">
        <v>11535.89632</v>
      </c>
      <c r="J114">
        <v>11806.68612</v>
      </c>
      <c r="K114">
        <v>12333.75772</v>
      </c>
      <c r="L114">
        <v>13034.626420000001</v>
      </c>
      <c r="M114">
        <v>13690.189060000001</v>
      </c>
      <c r="N114">
        <v>14095.75525</v>
      </c>
      <c r="O114">
        <v>14093.388360000001</v>
      </c>
      <c r="P114">
        <v>13867.08167</v>
      </c>
      <c r="Q114">
        <v>13826.787689999999</v>
      </c>
      <c r="R114">
        <v>14159.704659999999</v>
      </c>
      <c r="S114">
        <v>14755.800660000001</v>
      </c>
      <c r="T114">
        <v>15413.831840000001</v>
      </c>
      <c r="U114">
        <v>16372.00208</v>
      </c>
      <c r="V114">
        <v>16642.588459999999</v>
      </c>
      <c r="W114">
        <v>17293.563109999999</v>
      </c>
      <c r="X114">
        <v>17894.418730000001</v>
      </c>
      <c r="Y114">
        <v>18594.463169999999</v>
      </c>
      <c r="Z114">
        <v>18984.272379999999</v>
      </c>
      <c r="AA114">
        <v>19103.99656</v>
      </c>
      <c r="AB114">
        <v>19023.059379999999</v>
      </c>
      <c r="AC114">
        <v>18809.171040000001</v>
      </c>
      <c r="AD114">
        <v>18514.5085</v>
      </c>
      <c r="AE114">
        <v>18172.868490000001</v>
      </c>
      <c r="AF114">
        <v>17806.769680000001</v>
      </c>
      <c r="AG114">
        <v>17430.516199999998</v>
      </c>
      <c r="AH114">
        <v>17053.3367</v>
      </c>
      <c r="AI114">
        <v>16680.621029999998</v>
      </c>
      <c r="AJ114">
        <v>16316.874320000001</v>
      </c>
      <c r="AK114">
        <v>15966.96516</v>
      </c>
      <c r="AL114">
        <v>15634.257250000001</v>
      </c>
      <c r="AM114">
        <v>15321.38365</v>
      </c>
      <c r="AN114">
        <v>15035.14863</v>
      </c>
      <c r="AO114">
        <v>14791.281720000001</v>
      </c>
      <c r="AP114">
        <v>14594.625099999999</v>
      </c>
      <c r="AQ114">
        <v>14442.318939999999</v>
      </c>
      <c r="AR114">
        <v>14327.56083</v>
      </c>
      <c r="AS114">
        <v>14246.650900000001</v>
      </c>
      <c r="AT114">
        <v>14203.24235</v>
      </c>
      <c r="AU114">
        <v>14196.27483</v>
      </c>
      <c r="AV114">
        <v>14221.57994</v>
      </c>
      <c r="AW114">
        <v>14274.52902</v>
      </c>
    </row>
    <row r="115" spans="1:49" x14ac:dyDescent="0.25">
      <c r="A115" t="s">
        <v>1241</v>
      </c>
      <c r="B115" t="s">
        <v>747</v>
      </c>
      <c r="C115">
        <v>7844.1038383470895</v>
      </c>
      <c r="D115">
        <v>8129.44433197341</v>
      </c>
      <c r="E115">
        <v>8425.1644940000006</v>
      </c>
      <c r="F115">
        <v>8732.7330970000003</v>
      </c>
      <c r="G115">
        <v>9166.2715200000002</v>
      </c>
      <c r="H115">
        <v>9666.1640640000005</v>
      </c>
      <c r="I115">
        <v>9971.7792090000003</v>
      </c>
      <c r="J115">
        <v>10334.871789999999</v>
      </c>
      <c r="K115">
        <v>10973.397580000001</v>
      </c>
      <c r="L115">
        <v>11783.846030000001</v>
      </c>
      <c r="M115">
        <v>12540.680050000001</v>
      </c>
      <c r="N115">
        <v>13039.958070000001</v>
      </c>
      <c r="O115">
        <v>13160.221149999999</v>
      </c>
      <c r="P115">
        <v>13044.08829</v>
      </c>
      <c r="Q115">
        <v>13088.82753</v>
      </c>
      <c r="R115">
        <v>13432.871740000001</v>
      </c>
      <c r="S115">
        <v>14015.50764</v>
      </c>
      <c r="T115">
        <v>14621.258330000001</v>
      </c>
      <c r="U115">
        <v>15497.71709</v>
      </c>
      <c r="V115">
        <v>15662.844520000001</v>
      </c>
      <c r="W115">
        <v>16147.447560000001</v>
      </c>
      <c r="X115">
        <v>16505.874100000001</v>
      </c>
      <c r="Y115">
        <v>16959.773359999999</v>
      </c>
      <c r="Z115">
        <v>17114.704720000002</v>
      </c>
      <c r="AA115">
        <v>17063.359390000001</v>
      </c>
      <c r="AB115">
        <v>16858.687150000002</v>
      </c>
      <c r="AC115">
        <v>16551.613229999999</v>
      </c>
      <c r="AD115">
        <v>16181.95991</v>
      </c>
      <c r="AE115">
        <v>15776.58524</v>
      </c>
      <c r="AF115">
        <v>15354.32224</v>
      </c>
      <c r="AG115">
        <v>14927.704589999999</v>
      </c>
      <c r="AH115">
        <v>14505.10578</v>
      </c>
      <c r="AI115">
        <v>14091.06373</v>
      </c>
      <c r="AJ115">
        <v>13689.23522</v>
      </c>
      <c r="AK115">
        <v>13303.1515</v>
      </c>
      <c r="AL115">
        <v>12934.59722</v>
      </c>
      <c r="AM115">
        <v>12584.86866</v>
      </c>
      <c r="AN115">
        <v>12258.29912</v>
      </c>
      <c r="AO115">
        <v>11965.345590000001</v>
      </c>
      <c r="AP115">
        <v>11709.08858</v>
      </c>
      <c r="AQ115">
        <v>11487.05262</v>
      </c>
      <c r="AR115">
        <v>11293.676149999999</v>
      </c>
      <c r="AS115">
        <v>11125.532139999999</v>
      </c>
      <c r="AT115">
        <v>10983.364939999999</v>
      </c>
      <c r="AU115">
        <v>10865.349249999999</v>
      </c>
      <c r="AV115">
        <v>10767.988289999999</v>
      </c>
      <c r="AW115">
        <v>10687.90814</v>
      </c>
    </row>
    <row r="116" spans="1:49" x14ac:dyDescent="0.25">
      <c r="A116" t="s">
        <v>1242</v>
      </c>
      <c r="B116" t="s">
        <v>742</v>
      </c>
      <c r="C116">
        <v>11193.714454405301</v>
      </c>
      <c r="D116">
        <v>11600.901823893901</v>
      </c>
      <c r="E116">
        <v>12022.90122</v>
      </c>
      <c r="F116">
        <v>12358.469810000001</v>
      </c>
      <c r="G116">
        <v>12766.837170000001</v>
      </c>
      <c r="H116">
        <v>13172.23242</v>
      </c>
      <c r="I116">
        <v>13474.28672</v>
      </c>
      <c r="J116">
        <v>13742.69184</v>
      </c>
      <c r="K116">
        <v>14114.14191</v>
      </c>
      <c r="L116">
        <v>14497.719929999999</v>
      </c>
      <c r="M116">
        <v>14813.816080000001</v>
      </c>
      <c r="N116">
        <v>14979.73612</v>
      </c>
      <c r="O116">
        <v>15000.979729999999</v>
      </c>
      <c r="P116">
        <v>14888.4521</v>
      </c>
      <c r="Q116">
        <v>14844.138919999999</v>
      </c>
      <c r="R116">
        <v>14834.724399999999</v>
      </c>
      <c r="S116">
        <v>14941.613149999999</v>
      </c>
      <c r="T116">
        <v>14979.99806</v>
      </c>
      <c r="U116">
        <v>15133.51046</v>
      </c>
      <c r="V116">
        <v>14402.08286</v>
      </c>
      <c r="W116">
        <v>13840.162410000001</v>
      </c>
      <c r="X116">
        <v>13237.83316</v>
      </c>
      <c r="Y116">
        <v>12713.182119999999</v>
      </c>
      <c r="Z116">
        <v>12112.40393</v>
      </c>
      <c r="AA116">
        <v>11488.58776</v>
      </c>
      <c r="AB116">
        <v>10861.66015</v>
      </c>
      <c r="AC116">
        <v>10247.60801</v>
      </c>
      <c r="AD116">
        <v>9656.0416700000005</v>
      </c>
      <c r="AE116">
        <v>9092.0453219999999</v>
      </c>
      <c r="AF116">
        <v>8558.1388119999901</v>
      </c>
      <c r="AG116">
        <v>8055.023158</v>
      </c>
      <c r="AH116">
        <v>7582.4107160000003</v>
      </c>
      <c r="AI116">
        <v>7138.916166</v>
      </c>
      <c r="AJ116">
        <v>6723.0753489999997</v>
      </c>
      <c r="AK116">
        <v>6333.6982459999999</v>
      </c>
      <c r="AL116">
        <v>5969.304126</v>
      </c>
      <c r="AM116">
        <v>5628.515778</v>
      </c>
      <c r="AN116">
        <v>5310.735017</v>
      </c>
      <c r="AO116">
        <v>5016.5309539999998</v>
      </c>
      <c r="AP116">
        <v>4745.185598</v>
      </c>
      <c r="AQ116">
        <v>4494.9402730000002</v>
      </c>
      <c r="AR116">
        <v>4263.4592549999998</v>
      </c>
      <c r="AS116">
        <v>4048.8947779999999</v>
      </c>
      <c r="AT116">
        <v>3849.954463</v>
      </c>
      <c r="AU116">
        <v>3665.373834</v>
      </c>
      <c r="AV116">
        <v>3493.7944790000001</v>
      </c>
      <c r="AW116">
        <v>3334.006547</v>
      </c>
    </row>
    <row r="117" spans="1:49" x14ac:dyDescent="0.25">
      <c r="A117" t="s">
        <v>1319</v>
      </c>
      <c r="B117" t="s">
        <v>748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</row>
    <row r="118" spans="1:49" x14ac:dyDescent="0.25">
      <c r="A118" t="s">
        <v>1237</v>
      </c>
      <c r="B118" t="s">
        <v>750</v>
      </c>
      <c r="C118">
        <v>4.8344127300874104E-3</v>
      </c>
      <c r="D118">
        <v>5.01027140600815E-3</v>
      </c>
      <c r="E118">
        <v>5.1925271899999998E-3</v>
      </c>
      <c r="F118">
        <v>5.3123056299999999E-3</v>
      </c>
      <c r="G118">
        <v>385.71333529999998</v>
      </c>
      <c r="H118">
        <v>978.23506559999998</v>
      </c>
      <c r="I118">
        <v>1661.086366</v>
      </c>
      <c r="J118">
        <v>2360.7752340000002</v>
      </c>
      <c r="K118">
        <v>3133.7509909999999</v>
      </c>
      <c r="L118">
        <v>3935.5699159999999</v>
      </c>
      <c r="M118">
        <v>4769.1220270000003</v>
      </c>
      <c r="N118">
        <v>5609.2838449999999</v>
      </c>
      <c r="O118">
        <v>6579.0885550000003</v>
      </c>
      <c r="P118">
        <v>7502.5629989999998</v>
      </c>
      <c r="Q118">
        <v>8541.8989899999997</v>
      </c>
      <c r="R118">
        <v>9490.5276310000008</v>
      </c>
      <c r="S118">
        <v>10705.557510000001</v>
      </c>
      <c r="T118">
        <v>11835.60144</v>
      </c>
      <c r="U118">
        <v>13311.19946</v>
      </c>
      <c r="V118">
        <v>14286.77874</v>
      </c>
      <c r="W118">
        <v>16179.13809</v>
      </c>
      <c r="X118">
        <v>18517.766800000001</v>
      </c>
      <c r="Y118">
        <v>21729.26038</v>
      </c>
      <c r="Z118">
        <v>25084.872220000001</v>
      </c>
      <c r="AA118">
        <v>28379.41172</v>
      </c>
      <c r="AB118">
        <v>31528.260900000001</v>
      </c>
      <c r="AC118">
        <v>34489.800349999998</v>
      </c>
      <c r="AD118">
        <v>37252.64516</v>
      </c>
      <c r="AE118">
        <v>39807.018450000003</v>
      </c>
      <c r="AF118">
        <v>42138.776449999998</v>
      </c>
      <c r="AG118">
        <v>44236.847459999997</v>
      </c>
      <c r="AH118">
        <v>46101.760580000002</v>
      </c>
      <c r="AI118">
        <v>47738.070760000002</v>
      </c>
      <c r="AJ118">
        <v>49159.474029999998</v>
      </c>
      <c r="AK118">
        <v>50393.837579999999</v>
      </c>
      <c r="AL118">
        <v>51470.503900000003</v>
      </c>
      <c r="AM118">
        <v>52415.216090000002</v>
      </c>
      <c r="AN118">
        <v>53253.143909999999</v>
      </c>
      <c r="AO118">
        <v>54004.334889999998</v>
      </c>
      <c r="AP118">
        <v>54684.005579999997</v>
      </c>
      <c r="AQ118">
        <v>55309.175629999998</v>
      </c>
      <c r="AR118">
        <v>55893.267879999999</v>
      </c>
      <c r="AS118">
        <v>56449.984120000001</v>
      </c>
      <c r="AT118">
        <v>56998.533929999998</v>
      </c>
      <c r="AU118">
        <v>57562.427680000001</v>
      </c>
      <c r="AV118">
        <v>58161.597889999997</v>
      </c>
      <c r="AW118">
        <v>58826.828090000003</v>
      </c>
    </row>
    <row r="119" spans="1:49" x14ac:dyDescent="0.25">
      <c r="A119" t="s">
        <v>1238</v>
      </c>
      <c r="B119" t="s">
        <v>751</v>
      </c>
      <c r="C119">
        <v>2.4074942297257901E-2</v>
      </c>
      <c r="D119">
        <v>2.4950702748763098E-2</v>
      </c>
      <c r="E119">
        <v>2.58583202E-2</v>
      </c>
      <c r="F119">
        <v>2.6454806099999999E-2</v>
      </c>
      <c r="G119">
        <v>50.883869269999998</v>
      </c>
      <c r="H119">
        <v>186.9153177</v>
      </c>
      <c r="I119">
        <v>438.32495949999998</v>
      </c>
      <c r="J119">
        <v>801.63066760000004</v>
      </c>
      <c r="K119">
        <v>1272.477752</v>
      </c>
      <c r="L119">
        <v>1796.5604530000001</v>
      </c>
      <c r="M119">
        <v>2349.9893820000002</v>
      </c>
      <c r="N119">
        <v>2892.7018509999998</v>
      </c>
      <c r="O119">
        <v>3420.8328540000002</v>
      </c>
      <c r="P119">
        <v>3927.7637589999999</v>
      </c>
      <c r="Q119">
        <v>4517.2680010000004</v>
      </c>
      <c r="R119">
        <v>5127.7053610000003</v>
      </c>
      <c r="S119">
        <v>5874.311541</v>
      </c>
      <c r="T119">
        <v>6579.2518360000004</v>
      </c>
      <c r="U119">
        <v>7495.6645079999998</v>
      </c>
      <c r="V119">
        <v>8303.7778629999902</v>
      </c>
      <c r="W119">
        <v>9629.5076360000003</v>
      </c>
      <c r="X119">
        <v>11066.58574</v>
      </c>
      <c r="Y119">
        <v>12868.340169999999</v>
      </c>
      <c r="Z119">
        <v>14612.063410000001</v>
      </c>
      <c r="AA119">
        <v>16275.071099999999</v>
      </c>
      <c r="AB119">
        <v>17846.572649999998</v>
      </c>
      <c r="AC119">
        <v>19326.584940000001</v>
      </c>
      <c r="AD119">
        <v>20709.633290000002</v>
      </c>
      <c r="AE119">
        <v>21968.771089999998</v>
      </c>
      <c r="AF119">
        <v>23086.767</v>
      </c>
      <c r="AG119">
        <v>24060.24869</v>
      </c>
      <c r="AH119">
        <v>24896.590810000002</v>
      </c>
      <c r="AI119">
        <v>25609.09503</v>
      </c>
      <c r="AJ119">
        <v>26216.678459999999</v>
      </c>
      <c r="AK119">
        <v>26739.96816</v>
      </c>
      <c r="AL119">
        <v>27195.77101</v>
      </c>
      <c r="AM119">
        <v>27596.23573</v>
      </c>
      <c r="AN119">
        <v>27951.275580000001</v>
      </c>
      <c r="AO119">
        <v>28265.885699999999</v>
      </c>
      <c r="AP119">
        <v>28545.10439</v>
      </c>
      <c r="AQ119">
        <v>28796.01971</v>
      </c>
      <c r="AR119">
        <v>29025.0978</v>
      </c>
      <c r="AS119">
        <v>29245.29838</v>
      </c>
      <c r="AT119">
        <v>29480.133330000001</v>
      </c>
      <c r="AU119">
        <v>29739.270820000002</v>
      </c>
      <c r="AV119">
        <v>30026.830249999999</v>
      </c>
      <c r="AW119">
        <v>30350.779009999998</v>
      </c>
    </row>
    <row r="120" spans="1:49" x14ac:dyDescent="0.25">
      <c r="A120" t="s">
        <v>1239</v>
      </c>
      <c r="B120" t="s">
        <v>752</v>
      </c>
      <c r="C120">
        <v>3124.3480638585202</v>
      </c>
      <c r="D120">
        <v>3238.00069227524</v>
      </c>
      <c r="E120">
        <v>3355.7875979999999</v>
      </c>
      <c r="F120">
        <v>3411.3555419999998</v>
      </c>
      <c r="G120">
        <v>3509.2668789999998</v>
      </c>
      <c r="H120">
        <v>3632.657792</v>
      </c>
      <c r="I120">
        <v>3749.3252210000001</v>
      </c>
      <c r="J120">
        <v>3896.1833350000002</v>
      </c>
      <c r="K120">
        <v>4113.002211</v>
      </c>
      <c r="L120">
        <v>4375.4584080000004</v>
      </c>
      <c r="M120">
        <v>4668.2623169999997</v>
      </c>
      <c r="N120">
        <v>4951.027094</v>
      </c>
      <c r="O120">
        <v>5186.1253889999998</v>
      </c>
      <c r="P120">
        <v>5388.6315260000001</v>
      </c>
      <c r="Q120">
        <v>5682.7728070000003</v>
      </c>
      <c r="R120">
        <v>6055.138946</v>
      </c>
      <c r="S120">
        <v>6586.2698979999996</v>
      </c>
      <c r="T120">
        <v>7089.5277459999998</v>
      </c>
      <c r="U120">
        <v>7827.4155490000003</v>
      </c>
      <c r="V120">
        <v>8359.1911419999997</v>
      </c>
      <c r="W120">
        <v>9291.6986550000001</v>
      </c>
      <c r="X120">
        <v>10171.74474</v>
      </c>
      <c r="Y120">
        <v>11210.8195</v>
      </c>
      <c r="Z120">
        <v>11975.926079999999</v>
      </c>
      <c r="AA120">
        <v>12545.56855</v>
      </c>
      <c r="AB120">
        <v>12943.55429</v>
      </c>
      <c r="AC120">
        <v>13206.647800000001</v>
      </c>
      <c r="AD120">
        <v>13365.28002</v>
      </c>
      <c r="AE120">
        <v>13433.08828</v>
      </c>
      <c r="AF120">
        <v>13422.347330000001</v>
      </c>
      <c r="AG120">
        <v>13346.19385</v>
      </c>
      <c r="AH120">
        <v>13217.910599999999</v>
      </c>
      <c r="AI120">
        <v>13049.98272</v>
      </c>
      <c r="AJ120">
        <v>12855.164570000001</v>
      </c>
      <c r="AK120">
        <v>12644.461020000001</v>
      </c>
      <c r="AL120">
        <v>12425.470160000001</v>
      </c>
      <c r="AM120">
        <v>12203.398870000001</v>
      </c>
      <c r="AN120">
        <v>11982.59131</v>
      </c>
      <c r="AO120">
        <v>11766.553239999999</v>
      </c>
      <c r="AP120">
        <v>11556.942580000001</v>
      </c>
      <c r="AQ120">
        <v>11354.480879999999</v>
      </c>
      <c r="AR120">
        <v>11159.059859999999</v>
      </c>
      <c r="AS120">
        <v>10973.39804</v>
      </c>
      <c r="AT120">
        <v>10804.352339999999</v>
      </c>
      <c r="AU120">
        <v>10653.7114</v>
      </c>
      <c r="AV120">
        <v>10520.913629999999</v>
      </c>
      <c r="AW120">
        <v>10405.851360000001</v>
      </c>
    </row>
    <row r="121" spans="1:49" x14ac:dyDescent="0.25">
      <c r="A121" t="s">
        <v>1240</v>
      </c>
      <c r="B121" t="s">
        <v>753</v>
      </c>
      <c r="C121">
        <v>9426.7267108410797</v>
      </c>
      <c r="D121">
        <v>9769.6373744916691</v>
      </c>
      <c r="E121">
        <v>10125.0219</v>
      </c>
      <c r="F121">
        <v>10435.689850000001</v>
      </c>
      <c r="G121">
        <v>10853.046990000001</v>
      </c>
      <c r="H121">
        <v>11306.25107</v>
      </c>
      <c r="I121">
        <v>11535.89632</v>
      </c>
      <c r="J121">
        <v>11806.68612</v>
      </c>
      <c r="K121">
        <v>12333.75772</v>
      </c>
      <c r="L121">
        <v>13034.626420000001</v>
      </c>
      <c r="M121">
        <v>13690.189060000001</v>
      </c>
      <c r="N121">
        <v>14095.75525</v>
      </c>
      <c r="O121">
        <v>14093.388360000001</v>
      </c>
      <c r="P121">
        <v>13867.08167</v>
      </c>
      <c r="Q121">
        <v>13826.787689999999</v>
      </c>
      <c r="R121">
        <v>14159.704659999999</v>
      </c>
      <c r="S121">
        <v>14755.800660000001</v>
      </c>
      <c r="T121">
        <v>15413.831840000001</v>
      </c>
      <c r="U121">
        <v>16372.00208</v>
      </c>
      <c r="V121">
        <v>16642.588459999999</v>
      </c>
      <c r="W121">
        <v>17295.667969999999</v>
      </c>
      <c r="X121">
        <v>17898.08786</v>
      </c>
      <c r="Y121">
        <v>18602.800070000001</v>
      </c>
      <c r="Z121">
        <v>19005.564760000001</v>
      </c>
      <c r="AA121">
        <v>19143.279210000001</v>
      </c>
      <c r="AB121">
        <v>19081.751390000001</v>
      </c>
      <c r="AC121">
        <v>18885.9342</v>
      </c>
      <c r="AD121">
        <v>18606.853159999999</v>
      </c>
      <c r="AE121">
        <v>18278.647369999999</v>
      </c>
      <c r="AF121">
        <v>17924.75532</v>
      </c>
      <c r="AG121">
        <v>17559.965380000001</v>
      </c>
      <c r="AH121">
        <v>17193.891090000001</v>
      </c>
      <c r="AI121">
        <v>16832.098119999999</v>
      </c>
      <c r="AJ121">
        <v>16478.803670000001</v>
      </c>
      <c r="AK121">
        <v>16138.36018</v>
      </c>
      <c r="AL121">
        <v>15813.43626</v>
      </c>
      <c r="AM121">
        <v>15505.97444</v>
      </c>
      <c r="AN121">
        <v>15222.37257</v>
      </c>
      <c r="AO121">
        <v>14978.45212</v>
      </c>
      <c r="AP121">
        <v>14778.993039999999</v>
      </c>
      <c r="AQ121">
        <v>14620.949619999999</v>
      </c>
      <c r="AR121">
        <v>14497.400449999999</v>
      </c>
      <c r="AS121">
        <v>14404.71667</v>
      </c>
      <c r="AT121">
        <v>14346.71099</v>
      </c>
      <c r="AU121">
        <v>14322.76303</v>
      </c>
      <c r="AV121">
        <v>14329.38595</v>
      </c>
      <c r="AW121">
        <v>14362.737090000001</v>
      </c>
    </row>
    <row r="122" spans="1:49" x14ac:dyDescent="0.25">
      <c r="A122" t="s">
        <v>1241</v>
      </c>
      <c r="B122" t="s">
        <v>754</v>
      </c>
      <c r="C122">
        <v>7844.1038383470895</v>
      </c>
      <c r="D122">
        <v>8129.44433197341</v>
      </c>
      <c r="E122">
        <v>8425.1644940000006</v>
      </c>
      <c r="F122">
        <v>8732.7330970000003</v>
      </c>
      <c r="G122">
        <v>9166.2715200000002</v>
      </c>
      <c r="H122">
        <v>9666.1640640000005</v>
      </c>
      <c r="I122">
        <v>9971.7792090000003</v>
      </c>
      <c r="J122">
        <v>10334.871789999999</v>
      </c>
      <c r="K122">
        <v>10973.397580000001</v>
      </c>
      <c r="L122">
        <v>11783.846030000001</v>
      </c>
      <c r="M122">
        <v>12540.680050000001</v>
      </c>
      <c r="N122">
        <v>13039.958070000001</v>
      </c>
      <c r="O122">
        <v>13160.221149999999</v>
      </c>
      <c r="P122">
        <v>13044.08829</v>
      </c>
      <c r="Q122">
        <v>13088.82753</v>
      </c>
      <c r="R122">
        <v>13432.871740000001</v>
      </c>
      <c r="S122">
        <v>14015.50764</v>
      </c>
      <c r="T122">
        <v>14621.258330000001</v>
      </c>
      <c r="U122">
        <v>15497.71709</v>
      </c>
      <c r="V122">
        <v>15662.844520000001</v>
      </c>
      <c r="W122">
        <v>16149.369479999999</v>
      </c>
      <c r="X122">
        <v>16508.212080000001</v>
      </c>
      <c r="Y122">
        <v>16963.623009999999</v>
      </c>
      <c r="Z122">
        <v>17125.32951</v>
      </c>
      <c r="AA122">
        <v>17083.597720000002</v>
      </c>
      <c r="AB122">
        <v>16888.515520000001</v>
      </c>
      <c r="AC122">
        <v>16588.989030000001</v>
      </c>
      <c r="AD122">
        <v>16224.0731</v>
      </c>
      <c r="AE122">
        <v>15821.08446</v>
      </c>
      <c r="AF122">
        <v>15399.880219999999</v>
      </c>
      <c r="AG122">
        <v>14973.695009999999</v>
      </c>
      <c r="AH122">
        <v>14551.49863</v>
      </c>
      <c r="AI122">
        <v>14138.291069999999</v>
      </c>
      <c r="AJ122">
        <v>13737.761189999999</v>
      </c>
      <c r="AK122">
        <v>13353.21897</v>
      </c>
      <c r="AL122">
        <v>12986.06964</v>
      </c>
      <c r="AM122">
        <v>12637.1973</v>
      </c>
      <c r="AN122">
        <v>12310.68038</v>
      </c>
      <c r="AO122">
        <v>12017.02182</v>
      </c>
      <c r="AP122">
        <v>11759.296249999999</v>
      </c>
      <c r="AQ122">
        <v>11534.93065</v>
      </c>
      <c r="AR122">
        <v>11338.27742</v>
      </c>
      <c r="AS122">
        <v>11165.886270000001</v>
      </c>
      <c r="AT122">
        <v>11018.52902</v>
      </c>
      <c r="AU122">
        <v>10894.546679999999</v>
      </c>
      <c r="AV122">
        <v>10790.7147</v>
      </c>
      <c r="AW122">
        <v>10703.974609999999</v>
      </c>
    </row>
    <row r="123" spans="1:49" x14ac:dyDescent="0.25">
      <c r="A123" t="s">
        <v>1242</v>
      </c>
      <c r="B123" t="s">
        <v>749</v>
      </c>
      <c r="C123">
        <v>11193.714454405301</v>
      </c>
      <c r="D123">
        <v>11600.901823893901</v>
      </c>
      <c r="E123">
        <v>12022.90122</v>
      </c>
      <c r="F123">
        <v>12358.469810000001</v>
      </c>
      <c r="G123">
        <v>12766.837170000001</v>
      </c>
      <c r="H123">
        <v>13172.23242</v>
      </c>
      <c r="I123">
        <v>13474.28672</v>
      </c>
      <c r="J123">
        <v>13742.69184</v>
      </c>
      <c r="K123">
        <v>14114.14191</v>
      </c>
      <c r="L123">
        <v>14497.719929999999</v>
      </c>
      <c r="M123">
        <v>14813.816080000001</v>
      </c>
      <c r="N123">
        <v>14979.73612</v>
      </c>
      <c r="O123">
        <v>15000.979729999999</v>
      </c>
      <c r="P123">
        <v>14888.4521</v>
      </c>
      <c r="Q123">
        <v>14844.138919999999</v>
      </c>
      <c r="R123">
        <v>14834.724399999999</v>
      </c>
      <c r="S123">
        <v>14941.613149999999</v>
      </c>
      <c r="T123">
        <v>14979.99806</v>
      </c>
      <c r="U123">
        <v>15133.51046</v>
      </c>
      <c r="V123">
        <v>14402.08286</v>
      </c>
      <c r="W123">
        <v>13841.161679999999</v>
      </c>
      <c r="X123">
        <v>13239.015820000001</v>
      </c>
      <c r="Y123">
        <v>12714.658750000001</v>
      </c>
      <c r="Z123">
        <v>12115.71243</v>
      </c>
      <c r="AA123">
        <v>11494.369849999999</v>
      </c>
      <c r="AB123">
        <v>10869.44944</v>
      </c>
      <c r="AC123">
        <v>10256.36989</v>
      </c>
      <c r="AD123">
        <v>9664.5122310000006</v>
      </c>
      <c r="AE123">
        <v>9099.3394310000003</v>
      </c>
      <c r="AF123">
        <v>8563.87522299999</v>
      </c>
      <c r="AG123">
        <v>8059.1258250000001</v>
      </c>
      <c r="AH123">
        <v>7584.999116</v>
      </c>
      <c r="AI123">
        <v>7140.2484020000002</v>
      </c>
      <c r="AJ123">
        <v>6723.4131440000001</v>
      </c>
      <c r="AK123">
        <v>6333.2494290000004</v>
      </c>
      <c r="AL123">
        <v>5968.2031269999998</v>
      </c>
      <c r="AM123">
        <v>5626.8288060000004</v>
      </c>
      <c r="AN123">
        <v>5308.5146219999997</v>
      </c>
      <c r="AO123">
        <v>5013.909748</v>
      </c>
      <c r="AP123">
        <v>4742.3514070000001</v>
      </c>
      <c r="AQ123">
        <v>4492.0802249999997</v>
      </c>
      <c r="AR123">
        <v>4260.7276549999997</v>
      </c>
      <c r="AS123">
        <v>4046.3787600000001</v>
      </c>
      <c r="AT123">
        <v>3847.7103649999999</v>
      </c>
      <c r="AU123">
        <v>3663.4584880000002</v>
      </c>
      <c r="AV123">
        <v>3492.249695</v>
      </c>
      <c r="AW123">
        <v>3332.8623160000002</v>
      </c>
    </row>
    <row r="124" spans="1:49" x14ac:dyDescent="0.25">
      <c r="A124" t="s">
        <v>1243</v>
      </c>
      <c r="B124" t="s">
        <v>759</v>
      </c>
      <c r="C124">
        <v>1.7631347728697699E-4</v>
      </c>
      <c r="D124">
        <v>1.79839746832716E-4</v>
      </c>
      <c r="E124">
        <v>1.8343649500000001E-4</v>
      </c>
      <c r="F124">
        <v>1.5450126699999999E-4</v>
      </c>
      <c r="G124">
        <v>1.57807844E-4</v>
      </c>
      <c r="H124">
        <v>1.61880485E-4</v>
      </c>
      <c r="I124">
        <v>1.71061494E-4</v>
      </c>
      <c r="J124">
        <v>1.7456173399999999E-4</v>
      </c>
      <c r="K124">
        <v>1.88791659E-4</v>
      </c>
      <c r="L124">
        <v>1.89258639E-4</v>
      </c>
      <c r="M124">
        <v>1.8687083E-4</v>
      </c>
      <c r="N124">
        <v>1.7955406000000001E-4</v>
      </c>
      <c r="O124">
        <v>1.8508901399999999E-4</v>
      </c>
      <c r="P124">
        <v>1.73496618E-4</v>
      </c>
      <c r="Q124">
        <v>1.8694139300000001E-4</v>
      </c>
      <c r="R124">
        <v>1.69140317E-4</v>
      </c>
      <c r="S124">
        <v>1.8997299500000001E-4</v>
      </c>
      <c r="T124">
        <v>1.69681835E-4</v>
      </c>
      <c r="U124">
        <v>1.9286813000000001E-4</v>
      </c>
      <c r="V124">
        <v>2.0402526899999999E-4</v>
      </c>
      <c r="W124">
        <v>2.5126980500000002E-4</v>
      </c>
      <c r="X124">
        <v>2.6021967800000001E-4</v>
      </c>
      <c r="Y124">
        <v>3.0149801199999998E-4</v>
      </c>
      <c r="Z124">
        <v>3.1024105699999999E-4</v>
      </c>
      <c r="AA124">
        <v>3.1917724800000001E-4</v>
      </c>
      <c r="AB124">
        <v>3.2782441500000002E-4</v>
      </c>
      <c r="AC124">
        <v>3.3600143799999998E-4</v>
      </c>
      <c r="AD124">
        <v>3.4383666399999998E-4</v>
      </c>
      <c r="AE124">
        <v>3.5107306599999998E-4</v>
      </c>
      <c r="AF124">
        <v>3.57731033E-4</v>
      </c>
      <c r="AG124">
        <v>3.6397201200000001E-4</v>
      </c>
      <c r="AH124">
        <v>3.7015947400000001E-4</v>
      </c>
      <c r="AI124">
        <v>3.7591205999999998E-4</v>
      </c>
      <c r="AJ124">
        <v>3.8141205600000002E-4</v>
      </c>
      <c r="AK124">
        <v>3.8723744E-4</v>
      </c>
      <c r="AL124">
        <v>3.9325168900000002E-4</v>
      </c>
      <c r="AM124">
        <v>3.9937593100000001E-4</v>
      </c>
      <c r="AN124">
        <v>4.0584248800000001E-4</v>
      </c>
      <c r="AO124">
        <v>4.1245730300000001E-4</v>
      </c>
      <c r="AP124">
        <v>4.1934001499999997E-4</v>
      </c>
      <c r="AQ124">
        <v>4.2680727400000001E-4</v>
      </c>
      <c r="AR124">
        <v>4.3443614299999998E-4</v>
      </c>
      <c r="AS124">
        <v>4.42475355E-4</v>
      </c>
      <c r="AT124">
        <v>4.5095683200000001E-4</v>
      </c>
      <c r="AU124">
        <v>4.5969521000000001E-4</v>
      </c>
      <c r="AV124">
        <v>4.6878675099999999E-4</v>
      </c>
      <c r="AW124">
        <v>4.7939468299999999E-4</v>
      </c>
    </row>
    <row r="125" spans="1:49" x14ac:dyDescent="0.25">
      <c r="A125" t="s">
        <v>1270</v>
      </c>
      <c r="B125" t="s">
        <v>760</v>
      </c>
      <c r="C125">
        <v>1.7631347728697699E-4</v>
      </c>
      <c r="D125">
        <v>1.79839746832716E-4</v>
      </c>
      <c r="E125">
        <v>1.8343649500000001E-4</v>
      </c>
      <c r="F125">
        <v>1.8741277900000001E-4</v>
      </c>
      <c r="G125">
        <v>1.9142371600000001E-4</v>
      </c>
      <c r="H125">
        <v>1.9271486299999999E-4</v>
      </c>
      <c r="I125">
        <v>1.9890871399999999E-4</v>
      </c>
      <c r="J125">
        <v>2.0595612000000001E-4</v>
      </c>
      <c r="K125">
        <v>2.1142207899999999E-4</v>
      </c>
      <c r="L125">
        <v>2.15846083E-4</v>
      </c>
      <c r="M125">
        <v>2.2205803399999999E-4</v>
      </c>
      <c r="N125">
        <v>2.2945378800000001E-4</v>
      </c>
      <c r="O125">
        <v>2.3562667800000001E-4</v>
      </c>
      <c r="P125">
        <v>2.4124338700000001E-4</v>
      </c>
      <c r="Q125">
        <v>2.4658690499999999E-4</v>
      </c>
      <c r="R125">
        <v>2.5163157600000002E-4</v>
      </c>
      <c r="S125">
        <v>2.5802562799999998E-4</v>
      </c>
      <c r="T125">
        <v>2.6292757500000002E-4</v>
      </c>
      <c r="U125">
        <v>2.6843487900000002E-4</v>
      </c>
      <c r="V125">
        <v>2.7662081499999999E-4</v>
      </c>
      <c r="W125">
        <v>2.8455984700000001E-4</v>
      </c>
      <c r="X125">
        <v>2.9341294199999998E-4</v>
      </c>
      <c r="Y125">
        <v>3.0149801199999998E-4</v>
      </c>
      <c r="Z125">
        <v>3.1024105699999999E-4</v>
      </c>
      <c r="AA125">
        <v>3.1917724800000001E-4</v>
      </c>
      <c r="AB125">
        <v>3.2782441500000002E-4</v>
      </c>
      <c r="AC125">
        <v>3.3600143799999998E-4</v>
      </c>
      <c r="AD125">
        <v>3.4383666399999998E-4</v>
      </c>
      <c r="AE125">
        <v>3.5107306599999998E-4</v>
      </c>
      <c r="AF125">
        <v>3.57731033E-4</v>
      </c>
      <c r="AG125">
        <v>3.6397201200000001E-4</v>
      </c>
      <c r="AH125">
        <v>3.7015947400000001E-4</v>
      </c>
      <c r="AI125">
        <v>3.7591205999999998E-4</v>
      </c>
      <c r="AJ125">
        <v>3.8141205600000002E-4</v>
      </c>
      <c r="AK125">
        <v>3.8723744E-4</v>
      </c>
      <c r="AL125">
        <v>3.9325168900000002E-4</v>
      </c>
      <c r="AM125">
        <v>3.9937593100000001E-4</v>
      </c>
      <c r="AN125">
        <v>4.0584248800000001E-4</v>
      </c>
      <c r="AO125">
        <v>4.1245730300000001E-4</v>
      </c>
      <c r="AP125">
        <v>4.1934001499999997E-4</v>
      </c>
      <c r="AQ125">
        <v>4.2680727400000001E-4</v>
      </c>
      <c r="AR125">
        <v>4.3443614299999998E-4</v>
      </c>
      <c r="AS125">
        <v>4.42475355E-4</v>
      </c>
      <c r="AT125">
        <v>4.5095683200000001E-4</v>
      </c>
      <c r="AU125">
        <v>4.5969521000000001E-4</v>
      </c>
      <c r="AV125">
        <v>4.6878675099999999E-4</v>
      </c>
      <c r="AW125">
        <v>4.7939468299999999E-4</v>
      </c>
    </row>
    <row r="126" spans="1:49" x14ac:dyDescent="0.25">
      <c r="A126" t="s">
        <v>1245</v>
      </c>
      <c r="B126" t="s">
        <v>761</v>
      </c>
      <c r="C126">
        <v>1.2368195252651499E-4</v>
      </c>
      <c r="D126">
        <v>1.26155591577046E-4</v>
      </c>
      <c r="E126">
        <v>1.2867867099999999E-4</v>
      </c>
      <c r="F126">
        <v>1.0838092799999999E-4</v>
      </c>
      <c r="G126">
        <v>1.15913104E-4</v>
      </c>
      <c r="H126">
        <v>1.17915584E-4</v>
      </c>
      <c r="I126">
        <v>1.2315628900000001E-4</v>
      </c>
      <c r="J126">
        <v>1.2396922699999999E-4</v>
      </c>
      <c r="K126">
        <v>1.33502996E-4</v>
      </c>
      <c r="L126">
        <v>1.30974239E-4</v>
      </c>
      <c r="M126">
        <v>1.2938753000000001E-4</v>
      </c>
      <c r="N126">
        <v>1.2493469999999999E-4</v>
      </c>
      <c r="O126">
        <v>1.3042166799999999E-4</v>
      </c>
      <c r="P126">
        <v>1.21224452E-4</v>
      </c>
      <c r="Q126">
        <v>1.33111135E-4</v>
      </c>
      <c r="R126">
        <v>1.1789351E-4</v>
      </c>
      <c r="S126">
        <v>1.36363895E-4</v>
      </c>
      <c r="T126">
        <v>1.17846989E-4</v>
      </c>
      <c r="U126">
        <v>1.3851410800000001E-4</v>
      </c>
      <c r="V126">
        <v>1.4129508E-4</v>
      </c>
      <c r="W126">
        <v>1.71384463E-4</v>
      </c>
      <c r="X126">
        <v>1.6953024E-4</v>
      </c>
      <c r="Y126">
        <v>1.96422617E-4</v>
      </c>
      <c r="Z126">
        <v>2.02118614E-4</v>
      </c>
      <c r="AA126">
        <v>2.0794044400000001E-4</v>
      </c>
      <c r="AB126">
        <v>2.13573977E-4</v>
      </c>
      <c r="AC126">
        <v>2.18901217E-4</v>
      </c>
      <c r="AD126">
        <v>2.2400577999999999E-4</v>
      </c>
      <c r="AE126">
        <v>2.28720216E-4</v>
      </c>
      <c r="AF126">
        <v>2.33057808E-4</v>
      </c>
      <c r="AG126">
        <v>2.3712373600000001E-4</v>
      </c>
      <c r="AH126">
        <v>2.4115479999999999E-4</v>
      </c>
      <c r="AI126">
        <v>2.4490254600000001E-4</v>
      </c>
      <c r="AJ126">
        <v>2.48485733E-4</v>
      </c>
      <c r="AK126">
        <v>2.5228090599999997E-4</v>
      </c>
      <c r="AL126">
        <v>2.5619912199999998E-4</v>
      </c>
      <c r="AM126">
        <v>2.6018899799999998E-4</v>
      </c>
      <c r="AN126">
        <v>2.6440188900000002E-4</v>
      </c>
      <c r="AO126">
        <v>2.6871136699999998E-4</v>
      </c>
      <c r="AP126">
        <v>2.7319537800000001E-4</v>
      </c>
      <c r="AQ126">
        <v>2.7806021400000002E-4</v>
      </c>
      <c r="AR126">
        <v>2.8303033799999998E-4</v>
      </c>
      <c r="AS126">
        <v>2.88267796E-4</v>
      </c>
      <c r="AT126">
        <v>2.9379338400000002E-4</v>
      </c>
      <c r="AU126">
        <v>2.99486341E-4</v>
      </c>
      <c r="AV126">
        <v>3.0540937899999998E-4</v>
      </c>
      <c r="AW126">
        <v>3.1232032899999998E-4</v>
      </c>
    </row>
    <row r="127" spans="1:49" x14ac:dyDescent="0.25">
      <c r="A127" t="s">
        <v>1248</v>
      </c>
      <c r="B127" t="s">
        <v>762</v>
      </c>
      <c r="C127">
        <v>2.9117975594914402E-4</v>
      </c>
      <c r="D127">
        <v>2.9700335106812699E-4</v>
      </c>
      <c r="E127">
        <v>3.0294334100000001E-4</v>
      </c>
      <c r="F127">
        <v>3.0951013000000001E-4</v>
      </c>
      <c r="G127">
        <v>3.1613414799999998E-4</v>
      </c>
      <c r="H127">
        <v>3.1826646199999999E-4</v>
      </c>
      <c r="I127">
        <v>3.2849553900000001E-4</v>
      </c>
      <c r="J127">
        <v>3.4013425199999999E-4</v>
      </c>
      <c r="K127">
        <v>3.4916122299999999E-4</v>
      </c>
      <c r="L127">
        <v>3.5646741699999997E-4</v>
      </c>
      <c r="M127">
        <v>3.6672638499999998E-4</v>
      </c>
      <c r="N127">
        <v>3.7894039099999998E-4</v>
      </c>
      <c r="O127">
        <v>3.8913484999999998E-4</v>
      </c>
      <c r="P127">
        <v>3.9841078299999999E-4</v>
      </c>
      <c r="Q127">
        <v>4.0723554399999998E-4</v>
      </c>
      <c r="R127">
        <v>4.1556676300000001E-4</v>
      </c>
      <c r="S127">
        <v>4.2612646800000001E-4</v>
      </c>
      <c r="T127">
        <v>4.3422197999999998E-4</v>
      </c>
      <c r="U127">
        <v>4.4331723099999998E-4</v>
      </c>
      <c r="V127">
        <v>4.5683621399999997E-4</v>
      </c>
      <c r="W127">
        <v>4.6994743700000001E-4</v>
      </c>
      <c r="X127">
        <v>4.8456822600000002E-4</v>
      </c>
      <c r="Y127">
        <v>4.9792062899999998E-4</v>
      </c>
      <c r="Z127">
        <v>5.1235967200000002E-4</v>
      </c>
      <c r="AA127">
        <v>5.2711769199999996E-4</v>
      </c>
      <c r="AB127">
        <v>5.4139839199999996E-4</v>
      </c>
      <c r="AC127">
        <v>5.5490265500000001E-4</v>
      </c>
      <c r="AD127">
        <v>5.67842445E-4</v>
      </c>
      <c r="AE127">
        <v>5.7979328199999995E-4</v>
      </c>
      <c r="AF127">
        <v>5.9078883999999997E-4</v>
      </c>
      <c r="AG127">
        <v>6.01095748E-4</v>
      </c>
      <c r="AH127">
        <v>6.1131427400000005E-4</v>
      </c>
      <c r="AI127">
        <v>6.2081460599999999E-4</v>
      </c>
      <c r="AJ127">
        <v>6.2989778900000002E-4</v>
      </c>
      <c r="AK127">
        <v>6.3951834599999997E-4</v>
      </c>
      <c r="AL127">
        <v>6.4945081199999999E-4</v>
      </c>
      <c r="AM127">
        <v>6.5956492900000004E-4</v>
      </c>
      <c r="AN127">
        <v>6.7024437699999997E-4</v>
      </c>
      <c r="AO127">
        <v>6.8116867000000004E-4</v>
      </c>
      <c r="AP127">
        <v>6.9253539300000004E-4</v>
      </c>
      <c r="AQ127">
        <v>7.0486748799999997E-4</v>
      </c>
      <c r="AR127">
        <v>7.1746648099999997E-4</v>
      </c>
      <c r="AS127">
        <v>7.30743151E-4</v>
      </c>
      <c r="AT127">
        <v>7.4475021499999998E-4</v>
      </c>
      <c r="AU127">
        <v>7.5918155100000002E-4</v>
      </c>
      <c r="AV127">
        <v>7.7419612900000003E-4</v>
      </c>
      <c r="AW127">
        <v>7.9171501199999997E-4</v>
      </c>
    </row>
    <row r="128" spans="1:49" x14ac:dyDescent="0.25">
      <c r="A128" t="s">
        <v>1247</v>
      </c>
      <c r="B128" t="s">
        <v>763</v>
      </c>
      <c r="C128">
        <v>1.14866278662167E-4</v>
      </c>
      <c r="D128">
        <v>1.1716360423541E-4</v>
      </c>
      <c r="E128">
        <v>1.19506846E-4</v>
      </c>
      <c r="F128">
        <v>1.22097351E-4</v>
      </c>
      <c r="G128">
        <v>1.24710432E-4</v>
      </c>
      <c r="H128">
        <v>1.2555159999999999E-4</v>
      </c>
      <c r="I128">
        <v>1.2958682500000001E-4</v>
      </c>
      <c r="J128">
        <v>1.34178132E-4</v>
      </c>
      <c r="K128">
        <v>1.37739144E-4</v>
      </c>
      <c r="L128">
        <v>1.40621334E-4</v>
      </c>
      <c r="M128">
        <v>1.4466835100000001E-4</v>
      </c>
      <c r="N128">
        <v>1.49486603E-4</v>
      </c>
      <c r="O128">
        <v>1.53508172E-4</v>
      </c>
      <c r="P128">
        <v>1.5716739600000001E-4</v>
      </c>
      <c r="Q128">
        <v>1.6064863899999999E-4</v>
      </c>
      <c r="R128">
        <v>1.6393518699999999E-4</v>
      </c>
      <c r="S128">
        <v>1.6810084E-4</v>
      </c>
      <c r="T128">
        <v>1.7129440500000001E-4</v>
      </c>
      <c r="U128">
        <v>1.7488235200000001E-4</v>
      </c>
      <c r="V128">
        <v>1.8021539900000001E-4</v>
      </c>
      <c r="W128">
        <v>1.8538758999999999E-4</v>
      </c>
      <c r="X128">
        <v>1.9115528400000001E-4</v>
      </c>
      <c r="Y128">
        <v>1.96422617E-4</v>
      </c>
      <c r="Z128">
        <v>2.02118614E-4</v>
      </c>
      <c r="AA128">
        <v>2.0794044400000001E-4</v>
      </c>
      <c r="AB128">
        <v>2.13573977E-4</v>
      </c>
      <c r="AC128">
        <v>2.18901217E-4</v>
      </c>
      <c r="AD128">
        <v>2.2400577999999999E-4</v>
      </c>
      <c r="AE128">
        <v>2.28720216E-4</v>
      </c>
      <c r="AF128">
        <v>2.33057808E-4</v>
      </c>
      <c r="AG128">
        <v>2.3712373600000001E-4</v>
      </c>
      <c r="AH128">
        <v>2.4115479999999999E-4</v>
      </c>
      <c r="AI128">
        <v>2.4490254600000001E-4</v>
      </c>
      <c r="AJ128">
        <v>2.48485733E-4</v>
      </c>
      <c r="AK128">
        <v>2.5228090599999997E-4</v>
      </c>
      <c r="AL128">
        <v>2.5619912199999998E-4</v>
      </c>
      <c r="AM128">
        <v>2.6018899799999998E-4</v>
      </c>
      <c r="AN128">
        <v>2.6440188900000002E-4</v>
      </c>
      <c r="AO128">
        <v>2.6871136699999998E-4</v>
      </c>
      <c r="AP128">
        <v>2.7319537800000001E-4</v>
      </c>
      <c r="AQ128">
        <v>2.7806021400000002E-4</v>
      </c>
      <c r="AR128">
        <v>2.8303033799999998E-4</v>
      </c>
      <c r="AS128">
        <v>2.88267796E-4</v>
      </c>
      <c r="AT128">
        <v>2.9379338400000002E-4</v>
      </c>
      <c r="AU128">
        <v>2.99486341E-4</v>
      </c>
      <c r="AV128">
        <v>3.0540937899999998E-4</v>
      </c>
      <c r="AW128">
        <v>3.1232032899999998E-4</v>
      </c>
    </row>
    <row r="129" spans="1:49" x14ac:dyDescent="0.25">
      <c r="A129" t="s">
        <v>1246</v>
      </c>
      <c r="B129" t="s">
        <v>764</v>
      </c>
      <c r="C129" s="7">
        <v>7.3031942094995602E-5</v>
      </c>
      <c r="D129" s="7">
        <v>7.4492580936895504E-5</v>
      </c>
      <c r="E129" s="7">
        <v>7.59824131E-5</v>
      </c>
      <c r="F129" s="7">
        <v>6.3996965799999994E-5</v>
      </c>
      <c r="G129" s="7">
        <v>7.2922049199999995E-5</v>
      </c>
      <c r="H129" s="7">
        <v>7.3679936799999997E-5</v>
      </c>
      <c r="I129" s="7">
        <v>7.6307407799999999E-5</v>
      </c>
      <c r="J129" s="7">
        <v>7.5299814799999998E-5</v>
      </c>
      <c r="K129" s="7">
        <v>8.0574941699999898E-5</v>
      </c>
      <c r="L129" s="7">
        <v>7.6623036200000003E-5</v>
      </c>
      <c r="M129" s="7">
        <v>7.5658766099999993E-5</v>
      </c>
      <c r="N129" s="7">
        <v>7.34254257E-5</v>
      </c>
      <c r="O129" s="7">
        <v>7.78962742E-5</v>
      </c>
      <c r="P129" s="7">
        <v>7.1435709799999995E-5</v>
      </c>
      <c r="Q129" s="7">
        <v>8.0583716299999998E-5</v>
      </c>
      <c r="R129" s="7">
        <v>6.9288185700000005E-5</v>
      </c>
      <c r="S129" s="7">
        <v>8.3609154100000005E-5</v>
      </c>
      <c r="T129" s="7">
        <v>6.8921036300000006E-5</v>
      </c>
      <c r="U129" s="7">
        <v>8.4948047600000005E-5</v>
      </c>
      <c r="V129" s="7">
        <v>8.2322921799999994E-5</v>
      </c>
      <c r="W129" s="7">
        <v>9.7831848399999998E-5</v>
      </c>
      <c r="X129" s="7">
        <v>9.0824519200000006E-5</v>
      </c>
      <c r="Y129" s="7">
        <v>1.04220559E-4</v>
      </c>
      <c r="Z129" s="7">
        <v>1.01706925E-4</v>
      </c>
      <c r="AA129" s="7">
        <v>1.03391213E-4</v>
      </c>
      <c r="AB129" s="7">
        <v>1.0494429800000001E-4</v>
      </c>
      <c r="AC129" s="7">
        <v>1.06352041E-4</v>
      </c>
      <c r="AD129" s="7">
        <v>1.0769049200000001E-4</v>
      </c>
      <c r="AE129" s="7">
        <v>1.08854463E-4</v>
      </c>
      <c r="AF129" s="7">
        <v>1.0987956699999999E-4</v>
      </c>
      <c r="AG129" s="7">
        <v>1.10835432E-4</v>
      </c>
      <c r="AH129" s="7">
        <v>1.1181873899999999E-4</v>
      </c>
      <c r="AI129" s="7">
        <v>1.12666687E-4</v>
      </c>
      <c r="AJ129" s="7">
        <v>1.13493484E-4</v>
      </c>
      <c r="AK129" s="7">
        <v>1.14446276E-4</v>
      </c>
      <c r="AL129" s="7">
        <v>1.15400598E-4</v>
      </c>
      <c r="AM129" s="7">
        <v>1.16351752E-4</v>
      </c>
      <c r="AN129" s="7">
        <v>1.17375205E-4</v>
      </c>
      <c r="AO129">
        <v>1.18380763E-4</v>
      </c>
      <c r="AP129">
        <v>1.19428118E-4</v>
      </c>
      <c r="AQ129">
        <v>1.2058906E-4</v>
      </c>
      <c r="AR129">
        <v>1.21698998E-4</v>
      </c>
      <c r="AS129">
        <v>1.2288776200000001E-4</v>
      </c>
      <c r="AT129">
        <v>1.2413211200000001E-4</v>
      </c>
      <c r="AU129">
        <v>1.2538495500000001E-4</v>
      </c>
      <c r="AV129">
        <v>1.26678819E-4</v>
      </c>
      <c r="AW129">
        <v>1.2831148599999999E-4</v>
      </c>
    </row>
    <row r="130" spans="1:49" x14ac:dyDescent="0.25">
      <c r="A130" t="s">
        <v>1249</v>
      </c>
      <c r="B130" t="s">
        <v>765</v>
      </c>
      <c r="C130">
        <v>3.2534397751331499E-4</v>
      </c>
      <c r="D130">
        <v>3.3185085706358098E-4</v>
      </c>
      <c r="E130">
        <v>3.38487788E-4</v>
      </c>
      <c r="F130">
        <v>3.4582506099999999E-4</v>
      </c>
      <c r="G130">
        <v>3.5322627699999997E-4</v>
      </c>
      <c r="H130">
        <v>3.5560877599999998E-4</v>
      </c>
      <c r="I130">
        <v>3.67038035E-4</v>
      </c>
      <c r="J130">
        <v>3.80042321E-4</v>
      </c>
      <c r="K130">
        <v>3.9012843000000002E-4</v>
      </c>
      <c r="L130">
        <v>3.9829186300000002E-4</v>
      </c>
      <c r="M130">
        <v>4.0975451800000001E-4</v>
      </c>
      <c r="N130">
        <v>4.23401599E-4</v>
      </c>
      <c r="O130">
        <v>4.3479217699999998E-4</v>
      </c>
      <c r="P130">
        <v>4.45156458E-4</v>
      </c>
      <c r="Q130">
        <v>4.5501663100000001E-4</v>
      </c>
      <c r="R130">
        <v>4.6432535500000002E-4</v>
      </c>
      <c r="S130">
        <v>4.76124034E-4</v>
      </c>
      <c r="T130">
        <v>4.8516939500000002E-4</v>
      </c>
      <c r="U130">
        <v>4.9533179499999997E-4</v>
      </c>
      <c r="V130">
        <v>5.1043696500000001E-4</v>
      </c>
      <c r="W130">
        <v>5.2508653299999995E-4</v>
      </c>
      <c r="X130">
        <v>5.4142278399999997E-4</v>
      </c>
      <c r="Y130">
        <v>5.5634182799999996E-4</v>
      </c>
      <c r="Z130">
        <v>5.7247500899999999E-4</v>
      </c>
      <c r="AA130">
        <v>5.8896459399999999E-4</v>
      </c>
      <c r="AB130">
        <v>6.0492085299999995E-4</v>
      </c>
      <c r="AC130">
        <v>6.2000957600000001E-4</v>
      </c>
      <c r="AD130">
        <v>6.34467595E-4</v>
      </c>
      <c r="AE130">
        <v>6.47820628E-4</v>
      </c>
      <c r="AF130">
        <v>6.6010630000000003E-4</v>
      </c>
      <c r="AG130">
        <v>6.7162251999999996E-4</v>
      </c>
      <c r="AH130">
        <v>6.8303999000000003E-4</v>
      </c>
      <c r="AI130">
        <v>6.9365499899999995E-4</v>
      </c>
      <c r="AJ130">
        <v>7.0380391500000005E-4</v>
      </c>
      <c r="AK130">
        <v>7.14553255E-4</v>
      </c>
      <c r="AL130">
        <v>7.2565110000000004E-4</v>
      </c>
      <c r="AM130">
        <v>7.3695191099999995E-4</v>
      </c>
      <c r="AN130">
        <v>7.48884382E-4</v>
      </c>
      <c r="AO130">
        <v>7.61090426E-4</v>
      </c>
      <c r="AP130">
        <v>7.7379081000000002E-4</v>
      </c>
      <c r="AQ130">
        <v>7.8756983500000003E-4</v>
      </c>
      <c r="AR130">
        <v>8.0164707099999999E-4</v>
      </c>
      <c r="AS130">
        <v>8.1648149800000005E-4</v>
      </c>
      <c r="AT130">
        <v>8.3213201600000001E-4</v>
      </c>
      <c r="AU130">
        <v>8.4825658499999997E-4</v>
      </c>
      <c r="AV130">
        <v>8.65032829E-4</v>
      </c>
      <c r="AW130">
        <v>8.8460720799999996E-4</v>
      </c>
    </row>
    <row r="131" spans="1:49" x14ac:dyDescent="0.25">
      <c r="A131" t="s">
        <v>1250</v>
      </c>
      <c r="B131" t="s">
        <v>766</v>
      </c>
      <c r="C131">
        <v>1.49030500226338E-4</v>
      </c>
      <c r="D131">
        <v>1.5201111023086401E-4</v>
      </c>
      <c r="E131">
        <v>1.5505129300000001E-4</v>
      </c>
      <c r="F131">
        <v>1.5841228200000001E-4</v>
      </c>
      <c r="G131">
        <v>1.6180256099999999E-4</v>
      </c>
      <c r="H131">
        <v>1.6289391400000001E-4</v>
      </c>
      <c r="I131">
        <v>1.6812932100000001E-4</v>
      </c>
      <c r="J131">
        <v>1.7408620200000001E-4</v>
      </c>
      <c r="K131">
        <v>1.78706351E-4</v>
      </c>
      <c r="L131">
        <v>1.82445779E-4</v>
      </c>
      <c r="M131">
        <v>1.8769648399999999E-4</v>
      </c>
      <c r="N131">
        <v>1.9394780999999999E-4</v>
      </c>
      <c r="O131">
        <v>1.9916549899999999E-4</v>
      </c>
      <c r="P131">
        <v>2.03913071E-4</v>
      </c>
      <c r="Q131">
        <v>2.0842972599999999E-4</v>
      </c>
      <c r="R131">
        <v>2.12693779E-4</v>
      </c>
      <c r="S131">
        <v>2.1809840599999999E-4</v>
      </c>
      <c r="T131">
        <v>2.2224182000000001E-4</v>
      </c>
      <c r="U131">
        <v>2.26896916E-4</v>
      </c>
      <c r="V131">
        <v>2.3381615E-4</v>
      </c>
      <c r="W131">
        <v>2.4052668599999999E-4</v>
      </c>
      <c r="X131">
        <v>2.4800984199999999E-4</v>
      </c>
      <c r="Y131">
        <v>2.5484381699999997E-4</v>
      </c>
      <c r="Z131">
        <v>2.62233952E-4</v>
      </c>
      <c r="AA131">
        <v>2.6978734499999999E-4</v>
      </c>
      <c r="AB131">
        <v>2.7709643799999999E-4</v>
      </c>
      <c r="AC131">
        <v>2.8400813800000003E-4</v>
      </c>
      <c r="AD131">
        <v>2.9063093100000002E-4</v>
      </c>
      <c r="AE131">
        <v>2.9674756200000001E-4</v>
      </c>
      <c r="AF131">
        <v>3.0237526699999998E-4</v>
      </c>
      <c r="AG131">
        <v>3.07650509E-4</v>
      </c>
      <c r="AH131">
        <v>3.1288051499999997E-4</v>
      </c>
      <c r="AI131">
        <v>3.1774293799999997E-4</v>
      </c>
      <c r="AJ131">
        <v>3.2239185799999998E-4</v>
      </c>
      <c r="AK131">
        <v>3.2731581400000001E-4</v>
      </c>
      <c r="AL131">
        <v>3.3239941100000002E-4</v>
      </c>
      <c r="AM131">
        <v>3.37575979E-4</v>
      </c>
      <c r="AN131">
        <v>3.4304189299999999E-4</v>
      </c>
      <c r="AO131">
        <v>3.4863312299999999E-4</v>
      </c>
      <c r="AP131">
        <v>3.5445079499999999E-4</v>
      </c>
      <c r="AQ131">
        <v>3.6076256100000002E-4</v>
      </c>
      <c r="AR131">
        <v>3.6721092800000001E-4</v>
      </c>
      <c r="AS131">
        <v>3.7400614299999999E-4</v>
      </c>
      <c r="AT131">
        <v>3.8117518400000001E-4</v>
      </c>
      <c r="AU131">
        <v>3.8856137500000001E-4</v>
      </c>
      <c r="AV131">
        <v>3.9624607800000001E-4</v>
      </c>
      <c r="AW131">
        <v>4.0521252500000003E-4</v>
      </c>
    </row>
    <row r="132" spans="1:49" x14ac:dyDescent="0.25">
      <c r="A132" t="s">
        <v>1251</v>
      </c>
      <c r="B132" t="s">
        <v>767</v>
      </c>
      <c r="C132" s="7">
        <v>3.4164221564171097E-5</v>
      </c>
      <c r="D132" s="7">
        <v>3.48475059954545E-5</v>
      </c>
      <c r="E132" s="7">
        <v>3.5544447E-5</v>
      </c>
      <c r="F132" s="7">
        <v>3.6314930800000002E-5</v>
      </c>
      <c r="G132" s="7">
        <v>3.7092129000000003E-5</v>
      </c>
      <c r="H132" s="7">
        <v>3.7342314199999998E-5</v>
      </c>
      <c r="I132" s="7">
        <v>3.85424953E-5</v>
      </c>
      <c r="J132" s="7">
        <v>3.9908069499999998E-5</v>
      </c>
      <c r="K132" s="7">
        <v>4.09672071E-5</v>
      </c>
      <c r="L132" s="7">
        <v>4.18244455E-5</v>
      </c>
      <c r="M132" s="7">
        <v>4.3028133600000002E-5</v>
      </c>
      <c r="N132" s="7">
        <v>4.4461207300000001E-5</v>
      </c>
      <c r="O132" s="7">
        <v>4.56573267E-5</v>
      </c>
      <c r="P132" s="7">
        <v>4.6745675E-5</v>
      </c>
      <c r="Q132" s="7">
        <v>4.77810874E-5</v>
      </c>
      <c r="R132" s="7">
        <v>4.8758592199999999E-5</v>
      </c>
      <c r="S132" s="7">
        <v>4.9997566100000002E-5</v>
      </c>
      <c r="T132" s="7">
        <v>5.0947415199999997E-5</v>
      </c>
      <c r="U132" s="7">
        <v>5.20145642E-5</v>
      </c>
      <c r="V132" s="7">
        <v>5.3600751100000001E-5</v>
      </c>
      <c r="W132" s="7">
        <v>5.51390955E-5</v>
      </c>
      <c r="X132" s="7">
        <v>5.68545577E-5</v>
      </c>
      <c r="Y132" s="7">
        <v>5.8421199700000001E-5</v>
      </c>
      <c r="Z132" s="7">
        <v>6.0115337600000001E-5</v>
      </c>
      <c r="AA132" s="7">
        <v>6.1846901299999997E-5</v>
      </c>
      <c r="AB132" s="7">
        <v>6.3522460799999997E-5</v>
      </c>
      <c r="AC132" s="7">
        <v>6.5106920599999996E-5</v>
      </c>
      <c r="AD132" s="7">
        <v>6.6625150600000007E-5</v>
      </c>
      <c r="AE132" s="7">
        <v>6.8027346500000002E-5</v>
      </c>
      <c r="AF132" s="7">
        <v>6.9317459200000006E-5</v>
      </c>
      <c r="AG132" s="7">
        <v>7.0526772199999997E-5</v>
      </c>
      <c r="AH132" s="7">
        <v>7.1725715400000004E-5</v>
      </c>
      <c r="AI132" s="7">
        <v>7.2840392599999996E-5</v>
      </c>
      <c r="AJ132" s="7">
        <v>7.3906125599999998E-5</v>
      </c>
      <c r="AK132" s="7">
        <v>7.5034908899999995E-5</v>
      </c>
      <c r="AL132" s="7">
        <v>7.6200288499999995E-5</v>
      </c>
      <c r="AM132" s="7">
        <v>7.7386981500000002E-5</v>
      </c>
      <c r="AN132" s="7">
        <v>7.8640004800000003E-5</v>
      </c>
      <c r="AO132" s="7">
        <v>7.9921755800000001E-5</v>
      </c>
      <c r="AP132" s="7">
        <v>8.1255417400000001E-5</v>
      </c>
      <c r="AQ132" s="7">
        <v>8.2702346400000002E-5</v>
      </c>
      <c r="AR132" s="7">
        <v>8.4180590600000001E-5</v>
      </c>
      <c r="AS132" s="7">
        <v>8.5738346900000002E-5</v>
      </c>
      <c r="AT132" s="7">
        <v>8.73818006E-5</v>
      </c>
      <c r="AU132" s="7">
        <v>8.9075034100000001E-5</v>
      </c>
      <c r="AV132" s="7">
        <v>9.0836699899999999E-5</v>
      </c>
      <c r="AW132" s="7">
        <v>9.28921964E-5</v>
      </c>
    </row>
    <row r="133" spans="1:49" x14ac:dyDescent="0.25">
      <c r="A133" t="s">
        <v>1252</v>
      </c>
      <c r="B133" t="s">
        <v>768</v>
      </c>
      <c r="C133">
        <v>1.5437851086281301E-4</v>
      </c>
      <c r="D133">
        <v>1.5746608108007E-4</v>
      </c>
      <c r="E133">
        <v>1.6061536200000001E-4</v>
      </c>
      <c r="F133">
        <v>1.3527993400000001E-4</v>
      </c>
      <c r="G133">
        <v>1.4462806500000001E-4</v>
      </c>
      <c r="H133">
        <v>1.47466554E-4</v>
      </c>
      <c r="I133">
        <v>1.54589593E-4</v>
      </c>
      <c r="J133">
        <v>1.5538396799999999E-4</v>
      </c>
      <c r="K133">
        <v>1.67387634E-4</v>
      </c>
      <c r="L133">
        <v>1.6435398200000001E-4</v>
      </c>
      <c r="M133">
        <v>1.62347371E-4</v>
      </c>
      <c r="N133">
        <v>1.5656220899999999E-4</v>
      </c>
      <c r="O133">
        <v>1.6320093499999999E-4</v>
      </c>
      <c r="P133">
        <v>1.5150357599999999E-4</v>
      </c>
      <c r="Q133">
        <v>1.6636496300000001E-4</v>
      </c>
      <c r="R133">
        <v>1.47545945E-4</v>
      </c>
      <c r="S133">
        <v>1.7095690600000001E-4</v>
      </c>
      <c r="T133">
        <v>1.4775838600000001E-4</v>
      </c>
      <c r="U133">
        <v>1.7383188600000001E-4</v>
      </c>
      <c r="V133">
        <v>1.77582358E-4</v>
      </c>
      <c r="W133">
        <v>2.1633344000000001E-4</v>
      </c>
      <c r="X133">
        <v>2.1800932699999999E-4</v>
      </c>
      <c r="Y133">
        <v>2.5209369699999998E-4</v>
      </c>
      <c r="Z133">
        <v>2.5876047900000001E-4</v>
      </c>
      <c r="AA133">
        <v>2.6594092900000002E-4</v>
      </c>
      <c r="AB133">
        <v>2.7289351500000002E-4</v>
      </c>
      <c r="AC133">
        <v>2.7948449300000002E-4</v>
      </c>
      <c r="AD133">
        <v>2.8582137099999999E-4</v>
      </c>
      <c r="AE133">
        <v>2.9167455500000002E-4</v>
      </c>
      <c r="AF133">
        <v>2.97052181E-4</v>
      </c>
      <c r="AG133">
        <v>3.0209500299999999E-4</v>
      </c>
      <c r="AH133">
        <v>3.07103048E-4</v>
      </c>
      <c r="AI133">
        <v>3.1175353900000002E-4</v>
      </c>
      <c r="AJ133">
        <v>3.16206062E-4</v>
      </c>
      <c r="AK133">
        <v>3.2093599E-4</v>
      </c>
      <c r="AL133">
        <v>3.2581884699999999E-4</v>
      </c>
      <c r="AM133">
        <v>3.3079171200000001E-4</v>
      </c>
      <c r="AN133">
        <v>3.3604619499999998E-4</v>
      </c>
      <c r="AO133">
        <v>3.4141853599999999E-4</v>
      </c>
      <c r="AP133">
        <v>3.4701337699999998E-4</v>
      </c>
      <c r="AQ133">
        <v>3.5308459799999998E-4</v>
      </c>
      <c r="AR133">
        <v>3.5927664299999999E-4</v>
      </c>
      <c r="AS133">
        <v>3.6580418E-4</v>
      </c>
      <c r="AT133">
        <v>3.7269319699999998E-4</v>
      </c>
      <c r="AU133">
        <v>3.7980087699999998E-4</v>
      </c>
      <c r="AV133">
        <v>3.8719266600000001E-4</v>
      </c>
      <c r="AW133">
        <v>3.9582625600000001E-4</v>
      </c>
    </row>
    <row r="134" spans="1:49" x14ac:dyDescent="0.25">
      <c r="A134" t="s">
        <v>1253</v>
      </c>
      <c r="B134" t="s">
        <v>769</v>
      </c>
      <c r="C134">
        <v>4.5662423389032902E-4</v>
      </c>
      <c r="D134">
        <v>4.6575671856813501E-4</v>
      </c>
      <c r="E134">
        <v>4.7507173099999998E-4</v>
      </c>
      <c r="F134">
        <v>4.8536968400000001E-4</v>
      </c>
      <c r="G134">
        <v>4.9575738099999999E-4</v>
      </c>
      <c r="H134">
        <v>4.9910124800000004E-4</v>
      </c>
      <c r="I134">
        <v>5.1514235100000002E-4</v>
      </c>
      <c r="J134">
        <v>5.3339402499999998E-4</v>
      </c>
      <c r="K134">
        <v>5.4755000200000005E-4</v>
      </c>
      <c r="L134">
        <v>5.5900747899999997E-4</v>
      </c>
      <c r="M134">
        <v>5.7509545599999999E-4</v>
      </c>
      <c r="N134">
        <v>5.9424929900000003E-4</v>
      </c>
      <c r="O134">
        <v>6.1023611399999998E-4</v>
      </c>
      <c r="P134">
        <v>6.2478250899999997E-4</v>
      </c>
      <c r="Q134">
        <v>6.3862138300000001E-4</v>
      </c>
      <c r="R134">
        <v>6.5168628999999999E-4</v>
      </c>
      <c r="S134">
        <v>6.6824587999999999E-4</v>
      </c>
      <c r="T134">
        <v>6.8094115400000005E-4</v>
      </c>
      <c r="U134">
        <v>6.9520420599999998E-4</v>
      </c>
      <c r="V134">
        <v>7.1640449599999999E-4</v>
      </c>
      <c r="W134">
        <v>7.3696534199999995E-4</v>
      </c>
      <c r="X134">
        <v>7.5989346999999995E-4</v>
      </c>
      <c r="Y134">
        <v>7.8083253000000002E-4</v>
      </c>
      <c r="Z134">
        <v>8.0347564600000002E-4</v>
      </c>
      <c r="AA134">
        <v>8.2661897899999998E-4</v>
      </c>
      <c r="AB134">
        <v>8.4901378300000004E-4</v>
      </c>
      <c r="AC134">
        <v>8.7019098900000002E-4</v>
      </c>
      <c r="AD134">
        <v>8.9048299499999998E-4</v>
      </c>
      <c r="AE134">
        <v>9.0922414000000002E-4</v>
      </c>
      <c r="AF134">
        <v>9.26467229E-4</v>
      </c>
      <c r="AG134">
        <v>9.4263038500000005E-4</v>
      </c>
      <c r="AH134">
        <v>9.58654942E-4</v>
      </c>
      <c r="AI134">
        <v>9.7355323699999997E-4</v>
      </c>
      <c r="AJ134">
        <v>9.8779736399999996E-4</v>
      </c>
      <c r="AK134">
        <v>1.00288419E-3</v>
      </c>
      <c r="AL134">
        <v>1.0184601499999999E-3</v>
      </c>
      <c r="AM134">
        <v>1.03432098E-3</v>
      </c>
      <c r="AN134">
        <v>1.05106835E-3</v>
      </c>
      <c r="AO134">
        <v>1.06819968E-3</v>
      </c>
      <c r="AP134">
        <v>1.0860248200000001E-3</v>
      </c>
      <c r="AQ134">
        <v>1.1053638499999999E-3</v>
      </c>
      <c r="AR134">
        <v>1.12512143E-3</v>
      </c>
      <c r="AS134">
        <v>1.1459417200000001E-3</v>
      </c>
      <c r="AT134">
        <v>1.16790742E-3</v>
      </c>
      <c r="AU134">
        <v>1.19053845E-3</v>
      </c>
      <c r="AV134">
        <v>1.21408411E-3</v>
      </c>
      <c r="AW134">
        <v>1.2415569899999999E-3</v>
      </c>
    </row>
    <row r="135" spans="1:49" x14ac:dyDescent="0.25">
      <c r="A135" t="s">
        <v>1254</v>
      </c>
      <c r="B135" t="s">
        <v>770</v>
      </c>
      <c r="C135">
        <v>2.8031075660335102E-4</v>
      </c>
      <c r="D135">
        <v>2.8591697173541798E-4</v>
      </c>
      <c r="E135">
        <v>2.9163523700000002E-4</v>
      </c>
      <c r="F135">
        <v>2.9795690500000001E-4</v>
      </c>
      <c r="G135">
        <v>3.04333665E-4</v>
      </c>
      <c r="H135">
        <v>3.06386385E-4</v>
      </c>
      <c r="I135">
        <v>3.1623363700000002E-4</v>
      </c>
      <c r="J135">
        <v>3.2743790599999999E-4</v>
      </c>
      <c r="K135">
        <v>3.3612792299999997E-4</v>
      </c>
      <c r="L135">
        <v>3.4316139600000002E-4</v>
      </c>
      <c r="M135">
        <v>3.53037422E-4</v>
      </c>
      <c r="N135">
        <v>3.6479551100000002E-4</v>
      </c>
      <c r="O135">
        <v>3.7460943600000002E-4</v>
      </c>
      <c r="P135">
        <v>3.8353912200000002E-4</v>
      </c>
      <c r="Q135">
        <v>3.9203447700000003E-4</v>
      </c>
      <c r="R135">
        <v>4.0005471300000003E-4</v>
      </c>
      <c r="S135">
        <v>4.1022025200000001E-4</v>
      </c>
      <c r="T135">
        <v>4.1801357799999998E-4</v>
      </c>
      <c r="U135">
        <v>4.2676932700000001E-4</v>
      </c>
      <c r="V135">
        <v>4.3978368000000001E-4</v>
      </c>
      <c r="W135">
        <v>4.5240549499999999E-4</v>
      </c>
      <c r="X135">
        <v>4.6648052699999997E-4</v>
      </c>
      <c r="Y135">
        <v>4.7933451899999997E-4</v>
      </c>
      <c r="Z135">
        <v>4.9323458899999998E-4</v>
      </c>
      <c r="AA135">
        <v>5.0744172999999998E-4</v>
      </c>
      <c r="AB135">
        <v>5.2118936799999997E-4</v>
      </c>
      <c r="AC135">
        <v>5.3418955099999998E-4</v>
      </c>
      <c r="AD135">
        <v>5.46646331E-4</v>
      </c>
      <c r="AE135">
        <v>5.5815107400000003E-4</v>
      </c>
      <c r="AF135">
        <v>5.68736196E-4</v>
      </c>
      <c r="AG135">
        <v>5.7865837300000004E-4</v>
      </c>
      <c r="AH135">
        <v>5.8849546800000005E-4</v>
      </c>
      <c r="AI135">
        <v>5.9764117600000005E-4</v>
      </c>
      <c r="AJ135">
        <v>6.0638530700000005E-4</v>
      </c>
      <c r="AK135">
        <v>6.1564675299999999E-4</v>
      </c>
      <c r="AL135">
        <v>6.2520846500000002E-4</v>
      </c>
      <c r="AM135">
        <v>6.3494504899999995E-4</v>
      </c>
      <c r="AN135">
        <v>6.4522585999999995E-4</v>
      </c>
      <c r="AO135">
        <v>6.5574237699999997E-4</v>
      </c>
      <c r="AP135">
        <v>6.6668480899999998E-4</v>
      </c>
      <c r="AQ135">
        <v>6.7855657800000005E-4</v>
      </c>
      <c r="AR135">
        <v>6.9068528299999997E-4</v>
      </c>
      <c r="AS135">
        <v>7.0346636899999997E-4</v>
      </c>
      <c r="AT135">
        <v>7.1695058499999999E-4</v>
      </c>
      <c r="AU135">
        <v>7.3084323500000005E-4</v>
      </c>
      <c r="AV135">
        <v>7.45297358E-4</v>
      </c>
      <c r="AW135">
        <v>7.6216230500000001E-4</v>
      </c>
    </row>
    <row r="136" spans="1:49" x14ac:dyDescent="0.25">
      <c r="A136" t="s">
        <v>1255</v>
      </c>
      <c r="B136" t="s">
        <v>771</v>
      </c>
      <c r="C136">
        <v>1.65444477941184E-4</v>
      </c>
      <c r="D136">
        <v>1.6875336750000799E-4</v>
      </c>
      <c r="E136">
        <v>1.72128391E-4</v>
      </c>
      <c r="F136">
        <v>1.7585955400000001E-4</v>
      </c>
      <c r="G136">
        <v>1.79623233E-4</v>
      </c>
      <c r="H136">
        <v>1.80834785E-4</v>
      </c>
      <c r="I136">
        <v>1.8664681099999999E-4</v>
      </c>
      <c r="J136">
        <v>1.9325977400000001E-4</v>
      </c>
      <c r="K136">
        <v>1.98388779E-4</v>
      </c>
      <c r="L136">
        <v>2.0254006199999999E-4</v>
      </c>
      <c r="M136">
        <v>2.0836907100000001E-4</v>
      </c>
      <c r="N136">
        <v>2.15308908E-4</v>
      </c>
      <c r="O136">
        <v>2.21101264E-4</v>
      </c>
      <c r="P136">
        <v>2.26371726E-4</v>
      </c>
      <c r="Q136">
        <v>2.31385839E-4</v>
      </c>
      <c r="R136">
        <v>2.36119527E-4</v>
      </c>
      <c r="S136">
        <v>2.4211941099999999E-4</v>
      </c>
      <c r="T136">
        <v>2.4671917400000002E-4</v>
      </c>
      <c r="U136">
        <v>2.51886975E-4</v>
      </c>
      <c r="V136">
        <v>2.5956828200000002E-4</v>
      </c>
      <c r="W136">
        <v>2.67017905E-4</v>
      </c>
      <c r="X136">
        <v>2.7532524299999999E-4</v>
      </c>
      <c r="Y136">
        <v>2.8291190199999998E-4</v>
      </c>
      <c r="Z136">
        <v>2.91115974E-4</v>
      </c>
      <c r="AA136">
        <v>2.9950128599999997E-4</v>
      </c>
      <c r="AB136">
        <v>3.0761539100000002E-4</v>
      </c>
      <c r="AC136">
        <v>3.1528833400000001E-4</v>
      </c>
      <c r="AD136">
        <v>3.2264055099999998E-4</v>
      </c>
      <c r="AE136">
        <v>3.2943085800000001E-4</v>
      </c>
      <c r="AF136">
        <v>3.3567838900000002E-4</v>
      </c>
      <c r="AG136">
        <v>3.41534637E-4</v>
      </c>
      <c r="AH136">
        <v>3.4734066800000001E-4</v>
      </c>
      <c r="AI136">
        <v>3.5273863099999998E-4</v>
      </c>
      <c r="AJ136">
        <v>3.5789957499999999E-4</v>
      </c>
      <c r="AK136">
        <v>3.6336584800000001E-4</v>
      </c>
      <c r="AL136">
        <v>3.6900934299999999E-4</v>
      </c>
      <c r="AM136">
        <v>3.7475605099999997E-4</v>
      </c>
      <c r="AN136">
        <v>3.8082397099999999E-4</v>
      </c>
      <c r="AO136">
        <v>3.8703100999999999E-4</v>
      </c>
      <c r="AP136">
        <v>3.9348943100000003E-4</v>
      </c>
      <c r="AQ136">
        <v>4.0049636399999998E-4</v>
      </c>
      <c r="AR136">
        <v>4.0765494499999999E-4</v>
      </c>
      <c r="AS136">
        <v>4.1519857300000002E-4</v>
      </c>
      <c r="AT136">
        <v>4.2315720100000002E-4</v>
      </c>
      <c r="AU136">
        <v>4.3135689499999998E-4</v>
      </c>
      <c r="AV136">
        <v>4.3988797900000002E-4</v>
      </c>
      <c r="AW136">
        <v>4.4984197599999998E-4</v>
      </c>
    </row>
    <row r="137" spans="1:49" x14ac:dyDescent="0.25">
      <c r="A137" t="s">
        <v>1320</v>
      </c>
      <c r="B137" t="s">
        <v>772</v>
      </c>
      <c r="C137">
        <v>1.3128025637701299E-4</v>
      </c>
      <c r="D137">
        <v>1.33905861504553E-4</v>
      </c>
      <c r="E137">
        <v>1.3658394400000001E-4</v>
      </c>
      <c r="F137">
        <v>1.39544623E-4</v>
      </c>
      <c r="G137">
        <v>1.4253110400000001E-4</v>
      </c>
      <c r="H137">
        <v>1.4349247099999999E-4</v>
      </c>
      <c r="I137">
        <v>1.4810431599999999E-4</v>
      </c>
      <c r="J137">
        <v>1.5335170400000001E-4</v>
      </c>
      <c r="K137">
        <v>1.57421572E-4</v>
      </c>
      <c r="L137">
        <v>1.60715616E-4</v>
      </c>
      <c r="M137">
        <v>1.6534093700000001E-4</v>
      </c>
      <c r="N137">
        <v>1.70847701E-4</v>
      </c>
      <c r="O137">
        <v>1.75443937E-4</v>
      </c>
      <c r="P137">
        <v>1.7962605099999999E-4</v>
      </c>
      <c r="Q137">
        <v>1.8360475100000001E-4</v>
      </c>
      <c r="R137">
        <v>1.87360935E-4</v>
      </c>
      <c r="S137">
        <v>1.92121845E-4</v>
      </c>
      <c r="T137">
        <v>1.95771759E-4</v>
      </c>
      <c r="U137">
        <v>1.9987241100000001E-4</v>
      </c>
      <c r="V137">
        <v>2.0596753100000001E-4</v>
      </c>
      <c r="W137">
        <v>2.1187881E-4</v>
      </c>
      <c r="X137">
        <v>2.1847068600000001E-4</v>
      </c>
      <c r="Y137">
        <v>2.24490702E-4</v>
      </c>
      <c r="Z137">
        <v>2.3100063700000001E-4</v>
      </c>
      <c r="AA137">
        <v>2.3765438499999999E-4</v>
      </c>
      <c r="AB137">
        <v>2.4409293E-4</v>
      </c>
      <c r="AC137">
        <v>2.5018141300000001E-4</v>
      </c>
      <c r="AD137">
        <v>2.5601539999999998E-4</v>
      </c>
      <c r="AE137">
        <v>2.6140351100000002E-4</v>
      </c>
      <c r="AF137">
        <v>2.6636092900000002E-4</v>
      </c>
      <c r="AG137">
        <v>2.7100786499999999E-4</v>
      </c>
      <c r="AH137">
        <v>2.7561495300000002E-4</v>
      </c>
      <c r="AI137">
        <v>2.7989823800000002E-4</v>
      </c>
      <c r="AJ137">
        <v>2.8399344900000001E-4</v>
      </c>
      <c r="AK137">
        <v>2.8833093899999999E-4</v>
      </c>
      <c r="AL137">
        <v>2.9280905499999999E-4</v>
      </c>
      <c r="AM137">
        <v>2.9736906900000001E-4</v>
      </c>
      <c r="AN137">
        <v>3.0218396700000002E-4</v>
      </c>
      <c r="AO137">
        <v>3.0710925399999998E-4</v>
      </c>
      <c r="AP137">
        <v>3.1223401399999999E-4</v>
      </c>
      <c r="AQ137">
        <v>3.1779401800000002E-4</v>
      </c>
      <c r="AR137">
        <v>3.2347435400000002E-4</v>
      </c>
      <c r="AS137">
        <v>3.2946022600000003E-4</v>
      </c>
      <c r="AT137">
        <v>3.3577540099999999E-4</v>
      </c>
      <c r="AU137">
        <v>3.4228185999999998E-4</v>
      </c>
      <c r="AV137">
        <v>3.4905127899999999E-4</v>
      </c>
      <c r="AW137">
        <v>3.5694977999999999E-4</v>
      </c>
    </row>
    <row r="138" spans="1:49" x14ac:dyDescent="0.25">
      <c r="A138" t="s">
        <v>1257</v>
      </c>
      <c r="B138" t="s">
        <v>773</v>
      </c>
      <c r="C138">
        <v>2.3539516920034401E-4</v>
      </c>
      <c r="D138">
        <v>2.4010307258435099E-4</v>
      </c>
      <c r="E138">
        <v>2.44905071E-4</v>
      </c>
      <c r="F138">
        <v>2.0627380499999999E-4</v>
      </c>
      <c r="G138">
        <v>2.1908390300000001E-4</v>
      </c>
      <c r="H138">
        <v>2.2409729499999999E-4</v>
      </c>
      <c r="I138">
        <v>2.3592163300000001E-4</v>
      </c>
      <c r="J138">
        <v>2.37424446E-4</v>
      </c>
      <c r="K138">
        <v>2.5594628200000002E-4</v>
      </c>
      <c r="L138">
        <v>2.5108399500000002E-4</v>
      </c>
      <c r="M138">
        <v>2.48266495E-4</v>
      </c>
      <c r="N138">
        <v>2.39096604E-4</v>
      </c>
      <c r="O138">
        <v>2.4901424E-4</v>
      </c>
      <c r="P138">
        <v>2.3019991300000001E-4</v>
      </c>
      <c r="Q138">
        <v>2.5331348900000002E-4</v>
      </c>
      <c r="R138">
        <v>2.2455222299999999E-4</v>
      </c>
      <c r="S138">
        <v>2.6140703399999999E-4</v>
      </c>
      <c r="T138">
        <v>2.25509993E-4</v>
      </c>
      <c r="U138">
        <v>2.6567320899999999E-4</v>
      </c>
      <c r="V138">
        <v>2.7179222000000002E-4</v>
      </c>
      <c r="W138">
        <v>3.3038361899999998E-4</v>
      </c>
      <c r="X138">
        <v>3.2068892200000002E-4</v>
      </c>
      <c r="Y138">
        <v>3.6883923400000002E-4</v>
      </c>
      <c r="Z138">
        <v>3.6522037699999999E-4</v>
      </c>
      <c r="AA138">
        <v>3.71866255E-4</v>
      </c>
      <c r="AB138">
        <v>3.7837997599999998E-4</v>
      </c>
      <c r="AC138">
        <v>3.8462514100000002E-4</v>
      </c>
      <c r="AD138">
        <v>3.90737962E-4</v>
      </c>
      <c r="AE138">
        <v>3.9632748399999999E-4</v>
      </c>
      <c r="AF138">
        <v>4.0146582899999999E-4</v>
      </c>
      <c r="AG138">
        <v>4.06330081E-4</v>
      </c>
      <c r="AH138">
        <v>4.1126465299999999E-4</v>
      </c>
      <c r="AI138">
        <v>4.1572708999999998E-4</v>
      </c>
      <c r="AJ138">
        <v>4.2004196000000003E-4</v>
      </c>
      <c r="AK138">
        <v>4.2478167400000001E-4</v>
      </c>
      <c r="AL138">
        <v>4.29616424E-4</v>
      </c>
      <c r="AM138">
        <v>4.3450436200000002E-4</v>
      </c>
      <c r="AN138">
        <v>4.3972043100000001E-4</v>
      </c>
      <c r="AO138">
        <v>4.4501479899999998E-4</v>
      </c>
      <c r="AP138">
        <v>4.5064059699999998E-4</v>
      </c>
      <c r="AQ138">
        <v>4.5679185899999999E-4</v>
      </c>
      <c r="AR138">
        <v>4.62906872E-4</v>
      </c>
      <c r="AS138">
        <v>4.6938221700000001E-4</v>
      </c>
      <c r="AT138">
        <v>4.7620056000000001E-4</v>
      </c>
      <c r="AU138">
        <v>4.83212476E-4</v>
      </c>
      <c r="AV138">
        <v>4.90506334E-4</v>
      </c>
      <c r="AW138">
        <v>4.9925393500000002E-4</v>
      </c>
    </row>
    <row r="139" spans="1:49" x14ac:dyDescent="0.25">
      <c r="A139" t="s">
        <v>1258</v>
      </c>
      <c r="B139" t="s">
        <v>774</v>
      </c>
      <c r="C139">
        <v>5.4177700417638896E-4</v>
      </c>
      <c r="D139">
        <v>5.5261254425991704E-4</v>
      </c>
      <c r="E139">
        <v>5.6366465099999996E-4</v>
      </c>
      <c r="F139">
        <v>5.7588299900000002E-4</v>
      </c>
      <c r="G139">
        <v>5.8820782800000004E-4</v>
      </c>
      <c r="H139">
        <v>5.9217526900000002E-4</v>
      </c>
      <c r="I139">
        <v>6.1120776899999997E-4</v>
      </c>
      <c r="J139">
        <v>6.3286307600000002E-4</v>
      </c>
      <c r="K139">
        <v>6.4965890399999997E-4</v>
      </c>
      <c r="L139">
        <v>6.6325300900000001E-4</v>
      </c>
      <c r="M139">
        <v>6.8234112399999998E-4</v>
      </c>
      <c r="N139">
        <v>7.0506683899999997E-4</v>
      </c>
      <c r="O139">
        <v>7.2403492700000001E-4</v>
      </c>
      <c r="P139">
        <v>7.4129397999999995E-4</v>
      </c>
      <c r="Q139">
        <v>7.5771357200000002E-4</v>
      </c>
      <c r="R139">
        <v>7.7321486600000005E-4</v>
      </c>
      <c r="S139">
        <v>7.9286254199999997E-4</v>
      </c>
      <c r="T139">
        <v>8.0792527200000003E-4</v>
      </c>
      <c r="U139">
        <v>8.2484814399999995E-4</v>
      </c>
      <c r="V139">
        <v>8.5000193300000004E-4</v>
      </c>
      <c r="W139">
        <v>8.7439703300000004E-4</v>
      </c>
      <c r="X139">
        <v>9.01600872E-4</v>
      </c>
      <c r="Y139">
        <v>9.2644471699999996E-4</v>
      </c>
      <c r="Z139">
        <v>9.5331039400000002E-4</v>
      </c>
      <c r="AA139">
        <v>9.8076957099999906E-4</v>
      </c>
      <c r="AB139">
        <v>1.0073406300000001E-3</v>
      </c>
      <c r="AC139">
        <v>1.0324670299999999E-3</v>
      </c>
      <c r="AD139">
        <v>1.0565431600000001E-3</v>
      </c>
      <c r="AE139">
        <v>1.07877921E-3</v>
      </c>
      <c r="AF139">
        <v>1.0992378499999999E-3</v>
      </c>
      <c r="AG139">
        <v>1.11841516E-3</v>
      </c>
      <c r="AH139">
        <v>1.1374280300000001E-3</v>
      </c>
      <c r="AI139">
        <v>1.1551046100000001E-3</v>
      </c>
      <c r="AJ139">
        <v>1.17200502E-3</v>
      </c>
      <c r="AK139">
        <v>1.1899053000000001E-3</v>
      </c>
      <c r="AL139">
        <v>1.20838591E-3</v>
      </c>
      <c r="AM139">
        <v>1.2272045200000001E-3</v>
      </c>
      <c r="AN139">
        <v>1.2470749900000001E-3</v>
      </c>
      <c r="AO139">
        <v>1.2674010299999999E-3</v>
      </c>
      <c r="AP139">
        <v>1.2885502599999999E-3</v>
      </c>
      <c r="AQ139">
        <v>1.31149569E-3</v>
      </c>
      <c r="AR139">
        <v>1.33493772E-3</v>
      </c>
      <c r="AS139">
        <v>1.35964066E-3</v>
      </c>
      <c r="AT139">
        <v>1.38570259E-3</v>
      </c>
      <c r="AU139">
        <v>1.41255392E-3</v>
      </c>
      <c r="AV139">
        <v>1.4404904599999999E-3</v>
      </c>
      <c r="AW139">
        <v>1.4730865700000001E-3</v>
      </c>
    </row>
    <row r="140" spans="1:49" x14ac:dyDescent="0.25">
      <c r="A140" t="s">
        <v>1259</v>
      </c>
      <c r="B140" t="s">
        <v>775</v>
      </c>
      <c r="C140">
        <v>3.6546352688941101E-4</v>
      </c>
      <c r="D140">
        <v>3.7277279742720001E-4</v>
      </c>
      <c r="E140">
        <v>3.8022815600000001E-4</v>
      </c>
      <c r="F140">
        <v>3.8847022000000001E-4</v>
      </c>
      <c r="G140">
        <v>3.96784112E-4</v>
      </c>
      <c r="H140">
        <v>3.9946040699999997E-4</v>
      </c>
      <c r="I140">
        <v>4.1229905499999997E-4</v>
      </c>
      <c r="J140">
        <v>4.2690695599999998E-4</v>
      </c>
      <c r="K140">
        <v>4.38236826E-4</v>
      </c>
      <c r="L140">
        <v>4.4740692600000001E-4</v>
      </c>
      <c r="M140">
        <v>4.6028308999999999E-4</v>
      </c>
      <c r="N140">
        <v>4.7561305000000002E-4</v>
      </c>
      <c r="O140">
        <v>4.8840824900000005E-4</v>
      </c>
      <c r="P140">
        <v>5.0005059299999995E-4</v>
      </c>
      <c r="Q140">
        <v>5.1112666700000003E-4</v>
      </c>
      <c r="R140">
        <v>5.2158328899999998E-4</v>
      </c>
      <c r="S140">
        <v>5.3483691400000005E-4</v>
      </c>
      <c r="T140">
        <v>5.4499769700000001E-4</v>
      </c>
      <c r="U140">
        <v>5.5641326499999999E-4</v>
      </c>
      <c r="V140">
        <v>5.7338111800000005E-4</v>
      </c>
      <c r="W140">
        <v>5.8983718599999997E-4</v>
      </c>
      <c r="X140">
        <v>6.0818793000000002E-4</v>
      </c>
      <c r="Y140">
        <v>6.2494670500000003E-4</v>
      </c>
      <c r="Z140">
        <v>6.4306933699999997E-4</v>
      </c>
      <c r="AA140">
        <v>6.6159232200000003E-4</v>
      </c>
      <c r="AB140">
        <v>6.7951621600000002E-4</v>
      </c>
      <c r="AC140">
        <v>6.9646559299999997E-4</v>
      </c>
      <c r="AD140">
        <v>7.12706492E-4</v>
      </c>
      <c r="AE140">
        <v>7.2770614500000002E-4</v>
      </c>
      <c r="AF140">
        <v>7.4150681499999995E-4</v>
      </c>
      <c r="AG140">
        <v>7.5444314899999999E-4</v>
      </c>
      <c r="AH140">
        <v>7.6726855500000005E-4</v>
      </c>
      <c r="AI140">
        <v>7.7919254600000004E-4</v>
      </c>
      <c r="AJ140">
        <v>7.9059296800000004E-4</v>
      </c>
      <c r="AK140">
        <v>8.0266785500000002E-4</v>
      </c>
      <c r="AL140">
        <v>8.15134223E-4</v>
      </c>
      <c r="AM140">
        <v>8.2782858400000001E-4</v>
      </c>
      <c r="AN140">
        <v>8.4123249899999998E-4</v>
      </c>
      <c r="AO140">
        <v>8.5494372199999998E-4</v>
      </c>
      <c r="AP140">
        <v>8.6921024500000003E-4</v>
      </c>
      <c r="AQ140">
        <v>8.8468841999999996E-4</v>
      </c>
      <c r="AR140">
        <v>9.0050158100000001E-4</v>
      </c>
      <c r="AS140">
        <v>9.1716530300000004E-4</v>
      </c>
      <c r="AT140">
        <v>9.3474575299999998E-4</v>
      </c>
      <c r="AU140">
        <v>9.5285871099999998E-4</v>
      </c>
      <c r="AV140">
        <v>9.7170370599999997E-4</v>
      </c>
      <c r="AW140">
        <v>9.9369188500000004E-4</v>
      </c>
    </row>
    <row r="141" spans="1:49" x14ac:dyDescent="0.25">
      <c r="A141" t="s">
        <v>1260</v>
      </c>
      <c r="B141" t="s">
        <v>776</v>
      </c>
      <c r="C141">
        <v>2.5059724822724402E-4</v>
      </c>
      <c r="D141">
        <v>2.5560919319178902E-4</v>
      </c>
      <c r="E141">
        <v>2.6072131000000001E-4</v>
      </c>
      <c r="F141">
        <v>2.6637286900000001E-4</v>
      </c>
      <c r="G141">
        <v>2.7207368E-4</v>
      </c>
      <c r="H141">
        <v>2.7390880699999998E-4</v>
      </c>
      <c r="I141">
        <v>2.8271223000000002E-4</v>
      </c>
      <c r="J141">
        <v>2.9272882399999998E-4</v>
      </c>
      <c r="K141">
        <v>3.0049768199999998E-4</v>
      </c>
      <c r="L141">
        <v>3.0678559199999998E-4</v>
      </c>
      <c r="M141">
        <v>3.1561473900000001E-4</v>
      </c>
      <c r="N141">
        <v>3.2612644699999999E-4</v>
      </c>
      <c r="O141">
        <v>3.3490007700000003E-4</v>
      </c>
      <c r="P141">
        <v>3.4288319800000001E-4</v>
      </c>
      <c r="Q141">
        <v>3.5047802799999998E-4</v>
      </c>
      <c r="R141">
        <v>3.5764810299999998E-4</v>
      </c>
      <c r="S141">
        <v>3.6673607400000002E-4</v>
      </c>
      <c r="T141">
        <v>3.73703292E-4</v>
      </c>
      <c r="U141">
        <v>3.8153091300000003E-4</v>
      </c>
      <c r="V141">
        <v>3.9316571900000001E-4</v>
      </c>
      <c r="W141">
        <v>4.0444959599999998E-4</v>
      </c>
      <c r="X141">
        <v>4.1703264599999998E-4</v>
      </c>
      <c r="Y141">
        <v>4.2852408799999998E-4</v>
      </c>
      <c r="Z141">
        <v>4.40950723E-4</v>
      </c>
      <c r="AA141">
        <v>4.5365187800000003E-4</v>
      </c>
      <c r="AB141">
        <v>4.6594223900000003E-4</v>
      </c>
      <c r="AC141">
        <v>4.77564376E-4</v>
      </c>
      <c r="AD141">
        <v>4.8870071199999998E-4</v>
      </c>
      <c r="AE141">
        <v>4.9898592900000005E-4</v>
      </c>
      <c r="AF141">
        <v>5.0844900699999998E-4</v>
      </c>
      <c r="AG141">
        <v>5.17319413E-4</v>
      </c>
      <c r="AH141">
        <v>5.2611375499999995E-4</v>
      </c>
      <c r="AI141">
        <v>5.3428999999999998E-4</v>
      </c>
      <c r="AJ141">
        <v>5.4210723600000004E-4</v>
      </c>
      <c r="AK141">
        <v>5.5038695000000004E-4</v>
      </c>
      <c r="AL141">
        <v>5.5893510100000002E-4</v>
      </c>
      <c r="AM141">
        <v>5.6763958600000003E-4</v>
      </c>
      <c r="AN141">
        <v>5.7683061100000002E-4</v>
      </c>
      <c r="AO141">
        <v>5.8623235599999999E-4</v>
      </c>
      <c r="AP141">
        <v>5.9601486799999996E-4</v>
      </c>
      <c r="AQ141">
        <v>6.0662820600000005E-4</v>
      </c>
      <c r="AR141">
        <v>6.1747124299999998E-4</v>
      </c>
      <c r="AS141">
        <v>6.2889750800000004E-4</v>
      </c>
      <c r="AT141">
        <v>6.4095237000000001E-4</v>
      </c>
      <c r="AU141">
        <v>6.5337237099999997E-4</v>
      </c>
      <c r="AV141">
        <v>6.66294327E-4</v>
      </c>
      <c r="AW141">
        <v>6.8137155600000001E-4</v>
      </c>
    </row>
    <row r="142" spans="1:49" x14ac:dyDescent="0.25">
      <c r="A142" t="s">
        <v>1261</v>
      </c>
      <c r="B142" t="s">
        <v>777</v>
      </c>
      <c r="C142">
        <v>2.1643302666307299E-4</v>
      </c>
      <c r="D142">
        <v>2.20761687196335E-4</v>
      </c>
      <c r="E142">
        <v>2.2517686299999999E-4</v>
      </c>
      <c r="F142">
        <v>2.30057938E-4</v>
      </c>
      <c r="G142">
        <v>2.3498155100000001E-4</v>
      </c>
      <c r="H142">
        <v>2.3656649299999999E-4</v>
      </c>
      <c r="I142">
        <v>2.4416973500000002E-4</v>
      </c>
      <c r="J142">
        <v>2.5282075399999998E-4</v>
      </c>
      <c r="K142">
        <v>2.5953047400000001E-4</v>
      </c>
      <c r="L142">
        <v>2.6496114699999998E-4</v>
      </c>
      <c r="M142">
        <v>2.7258660600000003E-4</v>
      </c>
      <c r="N142">
        <v>2.8166524000000002E-4</v>
      </c>
      <c r="O142">
        <v>2.8924274999999998E-4</v>
      </c>
      <c r="P142">
        <v>2.96137523E-4</v>
      </c>
      <c r="Q142">
        <v>3.0269694100000001E-4</v>
      </c>
      <c r="R142">
        <v>3.0888951099999998E-4</v>
      </c>
      <c r="S142">
        <v>3.1673850699999998E-4</v>
      </c>
      <c r="T142">
        <v>3.22755877E-4</v>
      </c>
      <c r="U142">
        <v>3.2951634899999998E-4</v>
      </c>
      <c r="V142">
        <v>3.3956496800000003E-4</v>
      </c>
      <c r="W142">
        <v>3.4931049999999998E-4</v>
      </c>
      <c r="X142">
        <v>3.6017808799999998E-4</v>
      </c>
      <c r="Y142">
        <v>3.70102888E-4</v>
      </c>
      <c r="Z142">
        <v>3.8083538499999997E-4</v>
      </c>
      <c r="AA142">
        <v>3.9180497699999999E-4</v>
      </c>
      <c r="AB142">
        <v>4.0241977799999998E-4</v>
      </c>
      <c r="AC142">
        <v>4.12457455E-4</v>
      </c>
      <c r="AD142">
        <v>4.2207556099999998E-4</v>
      </c>
      <c r="AE142">
        <v>4.3095858200000001E-4</v>
      </c>
      <c r="AF142">
        <v>4.3913154800000003E-4</v>
      </c>
      <c r="AG142">
        <v>4.4679264099999999E-4</v>
      </c>
      <c r="AH142">
        <v>4.5438804000000002E-4</v>
      </c>
      <c r="AI142">
        <v>4.6144960800000002E-4</v>
      </c>
      <c r="AJ142">
        <v>4.6820111000000001E-4</v>
      </c>
      <c r="AK142">
        <v>4.7535204100000001E-4</v>
      </c>
      <c r="AL142">
        <v>4.8273481200000002E-4</v>
      </c>
      <c r="AM142">
        <v>4.9025260500000002E-4</v>
      </c>
      <c r="AN142">
        <v>4.9819060599999999E-4</v>
      </c>
      <c r="AO142">
        <v>5.0631060000000004E-4</v>
      </c>
      <c r="AP142">
        <v>5.1475944999999999E-4</v>
      </c>
      <c r="AQ142">
        <v>5.2392585899999999E-4</v>
      </c>
      <c r="AR142">
        <v>5.3329065199999995E-4</v>
      </c>
      <c r="AS142">
        <v>5.4315916099999999E-4</v>
      </c>
      <c r="AT142">
        <v>5.5357056899999998E-4</v>
      </c>
      <c r="AU142">
        <v>5.6429733700000002E-4</v>
      </c>
      <c r="AV142">
        <v>5.7545762700000002E-4</v>
      </c>
      <c r="AW142">
        <v>5.8847935900000002E-4</v>
      </c>
    </row>
    <row r="143" spans="1:49" x14ac:dyDescent="0.25">
      <c r="A143" t="s">
        <v>1262</v>
      </c>
      <c r="B143" t="s">
        <v>778</v>
      </c>
      <c r="C143" s="7">
        <v>8.5152770286059994E-5</v>
      </c>
      <c r="D143" s="7">
        <v>8.6855825691781204E-5</v>
      </c>
      <c r="E143" s="7">
        <v>8.8592919599999998E-5</v>
      </c>
      <c r="F143" s="7">
        <v>9.0513315200000004E-5</v>
      </c>
      <c r="G143" s="7">
        <v>9.2450446699999999E-5</v>
      </c>
      <c r="H143" s="7">
        <v>9.3074021799999994E-5</v>
      </c>
      <c r="I143" s="7">
        <v>9.6065418800000006E-5</v>
      </c>
      <c r="J143" s="7">
        <v>9.9469050299999997E-5</v>
      </c>
      <c r="K143">
        <v>1.02108903E-4</v>
      </c>
      <c r="L143">
        <v>1.0424553E-4</v>
      </c>
      <c r="M143">
        <v>1.0724566799999999E-4</v>
      </c>
      <c r="N143">
        <v>1.1081753899999999E-4</v>
      </c>
      <c r="O143">
        <v>1.13798813E-4</v>
      </c>
      <c r="P143">
        <v>1.1651147199999999E-4</v>
      </c>
      <c r="Q143">
        <v>1.1909219E-4</v>
      </c>
      <c r="R143">
        <v>1.2152857599999999E-4</v>
      </c>
      <c r="S143">
        <v>1.2461666200000001E-4</v>
      </c>
      <c r="T143">
        <v>1.2698411800000001E-4</v>
      </c>
      <c r="U143">
        <v>1.29643938E-4</v>
      </c>
      <c r="V143">
        <v>1.3359743699999999E-4</v>
      </c>
      <c r="W143">
        <v>1.3743169100000001E-4</v>
      </c>
      <c r="X143">
        <v>1.41707402E-4</v>
      </c>
      <c r="Y143">
        <v>1.45612186E-4</v>
      </c>
      <c r="Z143">
        <v>1.49834748E-4</v>
      </c>
      <c r="AA143">
        <v>1.54150592E-4</v>
      </c>
      <c r="AB143">
        <v>1.58326848E-4</v>
      </c>
      <c r="AC143">
        <v>1.6227604200000001E-4</v>
      </c>
      <c r="AD143">
        <v>1.66060161E-4</v>
      </c>
      <c r="AE143">
        <v>1.6955507100000001E-4</v>
      </c>
      <c r="AF143">
        <v>1.7277061800000001E-4</v>
      </c>
      <c r="AG143">
        <v>1.75784776E-4</v>
      </c>
      <c r="AH143">
        <v>1.78773087E-4</v>
      </c>
      <c r="AI143">
        <v>1.8155137E-4</v>
      </c>
      <c r="AJ143">
        <v>1.8420766099999999E-4</v>
      </c>
      <c r="AK143">
        <v>1.87021102E-4</v>
      </c>
      <c r="AL143">
        <v>1.89925758E-4</v>
      </c>
      <c r="AM143">
        <v>1.92883536E-4</v>
      </c>
      <c r="AN143">
        <v>1.9600664E-4</v>
      </c>
      <c r="AO143">
        <v>1.9920134600000001E-4</v>
      </c>
      <c r="AP143">
        <v>2.0252543699999999E-4</v>
      </c>
      <c r="AQ143">
        <v>2.0613184199999999E-4</v>
      </c>
      <c r="AR143">
        <v>2.0981629799999999E-4</v>
      </c>
      <c r="AS143">
        <v>2.1369893499999999E-4</v>
      </c>
      <c r="AT143">
        <v>2.1779516900000001E-4</v>
      </c>
      <c r="AU143">
        <v>2.2201547599999999E-4</v>
      </c>
      <c r="AV143">
        <v>2.2640634800000001E-4</v>
      </c>
      <c r="AW143">
        <v>2.3152958E-4</v>
      </c>
    </row>
    <row r="144" spans="1:49" x14ac:dyDescent="0.25">
      <c r="A144" t="s">
        <v>1263</v>
      </c>
      <c r="B144" t="s">
        <v>779</v>
      </c>
      <c r="C144">
        <v>2.3491816427745801E-4</v>
      </c>
      <c r="D144">
        <v>2.3961652756300701E-4</v>
      </c>
      <c r="E144">
        <v>2.4440879600000001E-4</v>
      </c>
      <c r="F144">
        <v>2.0585581199999999E-4</v>
      </c>
      <c r="G144">
        <v>2.2443840499999999E-4</v>
      </c>
      <c r="H144">
        <v>2.28837126E-4</v>
      </c>
      <c r="I144">
        <v>2.3989431899999999E-4</v>
      </c>
      <c r="J144">
        <v>2.3798803199999999E-4</v>
      </c>
      <c r="K144">
        <v>2.5701389899999999E-4</v>
      </c>
      <c r="L144">
        <v>2.51873855E-4</v>
      </c>
      <c r="M144">
        <v>2.49655081E-4</v>
      </c>
      <c r="N144">
        <v>2.39951983E-4</v>
      </c>
      <c r="O144">
        <v>2.4965019999999998E-4</v>
      </c>
      <c r="P144">
        <v>2.29245865E-4</v>
      </c>
      <c r="Q144">
        <v>2.5329515699999998E-4</v>
      </c>
      <c r="R144">
        <v>2.2417857000000001E-4</v>
      </c>
      <c r="S144">
        <v>2.6525032800000001E-4</v>
      </c>
      <c r="T144">
        <v>2.2619431300000001E-4</v>
      </c>
      <c r="U144">
        <v>2.7111466099999999E-4</v>
      </c>
      <c r="V144">
        <v>2.7414832899999998E-4</v>
      </c>
      <c r="W144">
        <v>3.3273231700000001E-4</v>
      </c>
      <c r="X144">
        <v>3.1845629700000001E-4</v>
      </c>
      <c r="Y144">
        <v>3.6611349900000001E-4</v>
      </c>
      <c r="Z144">
        <v>3.54810243E-4</v>
      </c>
      <c r="AA144">
        <v>3.58596131E-4</v>
      </c>
      <c r="AB144">
        <v>3.62596319E-4</v>
      </c>
      <c r="AC144">
        <v>3.6730494999999999E-4</v>
      </c>
      <c r="AD144">
        <v>3.7215914199999997E-4</v>
      </c>
      <c r="AE144">
        <v>3.7665702E-4</v>
      </c>
      <c r="AF144">
        <v>3.80863719E-4</v>
      </c>
      <c r="AG144">
        <v>3.8492442500000001E-4</v>
      </c>
      <c r="AH144">
        <v>3.8913129000000001E-4</v>
      </c>
      <c r="AI144">
        <v>3.92933132E-4</v>
      </c>
      <c r="AJ144">
        <v>3.9665464599999999E-4</v>
      </c>
      <c r="AK144">
        <v>4.00810727E-4</v>
      </c>
      <c r="AL144">
        <v>4.0505368700000002E-4</v>
      </c>
      <c r="AM144">
        <v>4.09354994E-4</v>
      </c>
      <c r="AN144">
        <v>4.1397994599999999E-4</v>
      </c>
      <c r="AO144">
        <v>4.1871828300000001E-4</v>
      </c>
      <c r="AP144">
        <v>4.2389686400000001E-4</v>
      </c>
      <c r="AQ144">
        <v>4.29578749E-4</v>
      </c>
      <c r="AR144">
        <v>4.3520844E-4</v>
      </c>
      <c r="AS144">
        <v>4.4118019900000002E-4</v>
      </c>
      <c r="AT144">
        <v>4.47335159E-4</v>
      </c>
      <c r="AU144">
        <v>4.5369227699999998E-4</v>
      </c>
      <c r="AV144">
        <v>4.6033121900000001E-4</v>
      </c>
      <c r="AW144">
        <v>4.6832919300000001E-4</v>
      </c>
    </row>
    <row r="145" spans="1:49" x14ac:dyDescent="0.25">
      <c r="A145" t="s">
        <v>1264</v>
      </c>
      <c r="B145" t="s">
        <v>780</v>
      </c>
      <c r="C145">
        <v>5.9278659645944996E-4</v>
      </c>
      <c r="D145">
        <v>6.0464232838863905E-4</v>
      </c>
      <c r="E145">
        <v>6.1673501700000002E-4</v>
      </c>
      <c r="F145">
        <v>6.3010375200000005E-4</v>
      </c>
      <c r="G145">
        <v>6.43588992E-4</v>
      </c>
      <c r="H145">
        <v>6.4792997799999999E-4</v>
      </c>
      <c r="I145">
        <v>6.6875443300000003E-4</v>
      </c>
      <c r="J145">
        <v>6.9244863799999997E-4</v>
      </c>
      <c r="K145">
        <v>7.1082583400000003E-4</v>
      </c>
      <c r="L145">
        <v>7.2569985599999995E-4</v>
      </c>
      <c r="M145">
        <v>7.4658516200000003E-4</v>
      </c>
      <c r="N145">
        <v>7.7145055699999996E-4</v>
      </c>
      <c r="O145">
        <v>7.9220453500000005E-4</v>
      </c>
      <c r="P145">
        <v>8.1108856999999996E-4</v>
      </c>
      <c r="Q145">
        <v>8.2905410599999998E-4</v>
      </c>
      <c r="R145">
        <v>8.4601488300000002E-4</v>
      </c>
      <c r="S145">
        <v>8.6751243399999997E-4</v>
      </c>
      <c r="T145">
        <v>8.8399335600000001E-4</v>
      </c>
      <c r="U145">
        <v>9.0250955699999996E-4</v>
      </c>
      <c r="V145">
        <v>9.3003163499999996E-4</v>
      </c>
      <c r="W145">
        <v>9.5672359199999995E-4</v>
      </c>
      <c r="X145">
        <v>9.8648873600000009E-4</v>
      </c>
      <c r="Y145">
        <v>1.0136716899999999E-3</v>
      </c>
      <c r="Z145">
        <v>1.04306683E-3</v>
      </c>
      <c r="AA145">
        <v>1.0731113599999999E-3</v>
      </c>
      <c r="AB145">
        <v>1.10218415E-3</v>
      </c>
      <c r="AC145">
        <v>1.1296762600000001E-3</v>
      </c>
      <c r="AD145">
        <v>1.1560192099999999E-3</v>
      </c>
      <c r="AE145">
        <v>1.18034884E-3</v>
      </c>
      <c r="AF145">
        <v>1.2027336999999999E-3</v>
      </c>
      <c r="AG145">
        <v>1.2237166100000001E-3</v>
      </c>
      <c r="AH145">
        <v>1.24451958E-3</v>
      </c>
      <c r="AI145">
        <v>1.2638604500000001E-3</v>
      </c>
      <c r="AJ145">
        <v>1.28235208E-3</v>
      </c>
      <c r="AK145">
        <v>1.30193771E-3</v>
      </c>
      <c r="AL145">
        <v>1.3221583199999999E-3</v>
      </c>
      <c r="AM145">
        <v>1.34274874E-3</v>
      </c>
      <c r="AN145">
        <v>1.3644900600000001E-3</v>
      </c>
      <c r="AO145">
        <v>1.3867298400000001E-3</v>
      </c>
      <c r="AP145">
        <v>1.4098703299999999E-3</v>
      </c>
      <c r="AQ145">
        <v>1.43497613E-3</v>
      </c>
      <c r="AR145">
        <v>1.4606252800000001E-3</v>
      </c>
      <c r="AS145">
        <v>1.4876540599999999E-3</v>
      </c>
      <c r="AT145">
        <v>1.5161697800000001E-3</v>
      </c>
      <c r="AU145">
        <v>1.54554923E-3</v>
      </c>
      <c r="AV145">
        <v>1.57611606E-3</v>
      </c>
      <c r="AW145">
        <v>1.61178117E-3</v>
      </c>
    </row>
    <row r="146" spans="1:49" x14ac:dyDescent="0.25">
      <c r="A146" t="s">
        <v>1265</v>
      </c>
      <c r="B146" t="s">
        <v>781</v>
      </c>
      <c r="C146">
        <v>4.1647311917247299E-4</v>
      </c>
      <c r="D146">
        <v>4.24802581555923E-4</v>
      </c>
      <c r="E146">
        <v>4.3329852200000001E-4</v>
      </c>
      <c r="F146">
        <v>4.4269097299999999E-4</v>
      </c>
      <c r="G146">
        <v>4.5216527600000001E-4</v>
      </c>
      <c r="H146">
        <v>4.55215115E-4</v>
      </c>
      <c r="I146">
        <v>4.6984571899999999E-4</v>
      </c>
      <c r="J146">
        <v>4.8649251799999998E-4</v>
      </c>
      <c r="K146">
        <v>4.9940375499999995E-4</v>
      </c>
      <c r="L146">
        <v>5.0985377299999995E-4</v>
      </c>
      <c r="M146">
        <v>5.2452712800000003E-4</v>
      </c>
      <c r="N146">
        <v>5.4199676899999996E-4</v>
      </c>
      <c r="O146">
        <v>5.5657785799999998E-4</v>
      </c>
      <c r="P146">
        <v>5.6984518299999995E-4</v>
      </c>
      <c r="Q146">
        <v>5.8246719999999999E-4</v>
      </c>
      <c r="R146">
        <v>5.9438330599999995E-4</v>
      </c>
      <c r="S146">
        <v>6.0948680600000004E-4</v>
      </c>
      <c r="T146">
        <v>6.2106578099999999E-4</v>
      </c>
      <c r="U146">
        <v>6.3407467799999999E-4</v>
      </c>
      <c r="V146">
        <v>6.5341081899999997E-4</v>
      </c>
      <c r="W146">
        <v>6.7216374499999999E-4</v>
      </c>
      <c r="X146">
        <v>6.93075794E-4</v>
      </c>
      <c r="Y146">
        <v>7.1217367699999998E-4</v>
      </c>
      <c r="Z146">
        <v>7.3282577600000003E-4</v>
      </c>
      <c r="AA146">
        <v>7.5393410800000005E-4</v>
      </c>
      <c r="AB146">
        <v>7.7435972999999997E-4</v>
      </c>
      <c r="AC146">
        <v>7.9367481699999995E-4</v>
      </c>
      <c r="AD146">
        <v>8.1218254099999995E-4</v>
      </c>
      <c r="AE146">
        <v>8.2927577100000004E-4</v>
      </c>
      <c r="AF146">
        <v>8.4500267E-4</v>
      </c>
      <c r="AG146">
        <v>8.5974459399999997E-4</v>
      </c>
      <c r="AH146">
        <v>8.7436010700000003E-4</v>
      </c>
      <c r="AI146">
        <v>8.8794839000000002E-4</v>
      </c>
      <c r="AJ146">
        <v>9.0094002600000004E-4</v>
      </c>
      <c r="AK146">
        <v>9.1470026599999997E-4</v>
      </c>
      <c r="AL146">
        <v>9.2890662800000005E-4</v>
      </c>
      <c r="AM146">
        <v>9.4337280599999997E-4</v>
      </c>
      <c r="AN146">
        <v>9.5864757299999996E-4</v>
      </c>
      <c r="AO146">
        <v>9.7427254099999999E-4</v>
      </c>
      <c r="AP146">
        <v>9.9053031399999906E-4</v>
      </c>
      <c r="AQ146">
        <v>1.0081688600000001E-3</v>
      </c>
      <c r="AR146">
        <v>1.0261891399999999E-3</v>
      </c>
      <c r="AS146">
        <v>1.0451786999999999E-3</v>
      </c>
      <c r="AT146">
        <v>1.06521294E-3</v>
      </c>
      <c r="AU146">
        <v>1.0858540199999999E-3</v>
      </c>
      <c r="AV146">
        <v>1.1073293100000001E-3</v>
      </c>
      <c r="AW146">
        <v>1.13238649E-3</v>
      </c>
    </row>
    <row r="147" spans="1:49" x14ac:dyDescent="0.25">
      <c r="A147" t="s">
        <v>1266</v>
      </c>
      <c r="B147" t="s">
        <v>782</v>
      </c>
      <c r="C147">
        <v>3.0160684051030599E-4</v>
      </c>
      <c r="D147">
        <v>3.0763897732051201E-4</v>
      </c>
      <c r="E147">
        <v>3.1379167700000001E-4</v>
      </c>
      <c r="F147">
        <v>3.2059362199999999E-4</v>
      </c>
      <c r="G147">
        <v>3.2745484400000001E-4</v>
      </c>
      <c r="H147">
        <v>3.29663516E-4</v>
      </c>
      <c r="I147">
        <v>3.4025889400000003E-4</v>
      </c>
      <c r="J147">
        <v>3.5231438599999998E-4</v>
      </c>
      <c r="K147">
        <v>3.6166461099999998E-4</v>
      </c>
      <c r="L147">
        <v>3.6923243900000003E-4</v>
      </c>
      <c r="M147">
        <v>3.7985877799999999E-4</v>
      </c>
      <c r="N147">
        <v>3.9251016599999998E-4</v>
      </c>
      <c r="O147">
        <v>4.0306968500000001E-4</v>
      </c>
      <c r="P147">
        <v>4.1267778700000002E-4</v>
      </c>
      <c r="Q147">
        <v>4.21818562E-4</v>
      </c>
      <c r="R147">
        <v>4.3044812E-4</v>
      </c>
      <c r="S147">
        <v>4.4138596600000002E-4</v>
      </c>
      <c r="T147">
        <v>4.4977137599999998E-4</v>
      </c>
      <c r="U147">
        <v>4.5919232599999998E-4</v>
      </c>
      <c r="V147">
        <v>4.7319542099999998E-4</v>
      </c>
      <c r="W147">
        <v>4.86776154E-4</v>
      </c>
      <c r="X147">
        <v>5.0192051000000001E-4</v>
      </c>
      <c r="Y147">
        <v>5.1575106000000003E-4</v>
      </c>
      <c r="Z147">
        <v>5.3070716099999995E-4</v>
      </c>
      <c r="AA147">
        <v>5.4599366399999999E-4</v>
      </c>
      <c r="AB147">
        <v>5.6078575299999998E-4</v>
      </c>
      <c r="AC147">
        <v>5.7477359999999998E-4</v>
      </c>
      <c r="AD147">
        <v>5.8817676100000004E-4</v>
      </c>
      <c r="AE147">
        <v>6.0055555499999996E-4</v>
      </c>
      <c r="AF147">
        <v>6.1194486200000003E-4</v>
      </c>
      <c r="AG147">
        <v>6.2262085799999999E-4</v>
      </c>
      <c r="AH147">
        <v>6.3320530700000004E-4</v>
      </c>
      <c r="AI147">
        <v>6.4304584399999996E-4</v>
      </c>
      <c r="AJ147">
        <v>6.5245429400000003E-4</v>
      </c>
      <c r="AK147">
        <v>6.6241936E-4</v>
      </c>
      <c r="AL147">
        <v>6.7270750599999997E-4</v>
      </c>
      <c r="AM147">
        <v>6.8318380799999999E-4</v>
      </c>
      <c r="AN147">
        <v>6.94245684E-4</v>
      </c>
      <c r="AO147">
        <v>7.0556117400000001E-4</v>
      </c>
      <c r="AP147">
        <v>7.1733493599999997E-4</v>
      </c>
      <c r="AQ147">
        <v>7.3010864199999997E-4</v>
      </c>
      <c r="AR147">
        <v>7.43158801E-4</v>
      </c>
      <c r="AS147">
        <v>7.5691090600000003E-4</v>
      </c>
      <c r="AT147">
        <v>7.71419561E-4</v>
      </c>
      <c r="AU147">
        <v>7.8636767900000005E-4</v>
      </c>
      <c r="AV147">
        <v>8.0191992699999999E-4</v>
      </c>
      <c r="AW147">
        <v>8.2006615599999996E-4</v>
      </c>
    </row>
    <row r="148" spans="1:49" x14ac:dyDescent="0.25">
      <c r="A148" t="s">
        <v>1267</v>
      </c>
      <c r="B148" t="s">
        <v>783</v>
      </c>
      <c r="C148">
        <v>2.6744261894613502E-4</v>
      </c>
      <c r="D148">
        <v>2.7279147132505801E-4</v>
      </c>
      <c r="E148">
        <v>2.7824723000000002E-4</v>
      </c>
      <c r="F148">
        <v>2.8427869100000001E-4</v>
      </c>
      <c r="G148">
        <v>2.9036271500000003E-4</v>
      </c>
      <c r="H148">
        <v>2.9232120200000001E-4</v>
      </c>
      <c r="I148">
        <v>3.0171639899999997E-4</v>
      </c>
      <c r="J148">
        <v>3.1240631700000002E-4</v>
      </c>
      <c r="K148">
        <v>3.2069740400000001E-4</v>
      </c>
      <c r="L148">
        <v>3.2740799299999998E-4</v>
      </c>
      <c r="M148">
        <v>3.3683064400000001E-4</v>
      </c>
      <c r="N148">
        <v>3.4804895800000002E-4</v>
      </c>
      <c r="O148">
        <v>3.5741235900000001E-4</v>
      </c>
      <c r="P148">
        <v>3.6593211200000001E-4</v>
      </c>
      <c r="Q148">
        <v>3.7403747399999997E-4</v>
      </c>
      <c r="R148">
        <v>3.8168952700000001E-4</v>
      </c>
      <c r="S148">
        <v>3.9138839999999997E-4</v>
      </c>
      <c r="T148">
        <v>3.9882396099999998E-4</v>
      </c>
      <c r="U148">
        <v>4.0717776199999999E-4</v>
      </c>
      <c r="V148">
        <v>4.1959467E-4</v>
      </c>
      <c r="W148">
        <v>4.31637059E-4</v>
      </c>
      <c r="X148">
        <v>4.4506595300000001E-4</v>
      </c>
      <c r="Y148">
        <v>4.5732986E-4</v>
      </c>
      <c r="Z148">
        <v>4.7059182399999998E-4</v>
      </c>
      <c r="AA148">
        <v>4.8414676200000001E-4</v>
      </c>
      <c r="AB148">
        <v>4.9726329199999998E-4</v>
      </c>
      <c r="AC148">
        <v>5.0966667999999998E-4</v>
      </c>
      <c r="AD148">
        <v>5.2155161000000004E-4</v>
      </c>
      <c r="AE148">
        <v>5.3252820800000003E-4</v>
      </c>
      <c r="AF148">
        <v>5.4262740299999997E-4</v>
      </c>
      <c r="AG148">
        <v>5.5209408600000003E-4</v>
      </c>
      <c r="AH148">
        <v>5.6147959199999995E-4</v>
      </c>
      <c r="AI148">
        <v>5.7020545099999999E-4</v>
      </c>
      <c r="AJ148">
        <v>5.78548168E-4</v>
      </c>
      <c r="AK148">
        <v>5.8738445199999997E-4</v>
      </c>
      <c r="AL148">
        <v>5.9650721700000003E-4</v>
      </c>
      <c r="AM148">
        <v>6.0579682599999998E-4</v>
      </c>
      <c r="AN148">
        <v>6.1560567999999997E-4</v>
      </c>
      <c r="AO148">
        <v>6.2563941799999995E-4</v>
      </c>
      <c r="AP148">
        <v>6.3607951899999999E-4</v>
      </c>
      <c r="AQ148">
        <v>6.4740629500000002E-4</v>
      </c>
      <c r="AR148">
        <v>6.5897821099999998E-4</v>
      </c>
      <c r="AS148">
        <v>6.7117255899999998E-4</v>
      </c>
      <c r="AT148">
        <v>6.8403775999999997E-4</v>
      </c>
      <c r="AU148">
        <v>6.9729264499999999E-4</v>
      </c>
      <c r="AV148">
        <v>7.1108322700000001E-4</v>
      </c>
      <c r="AW148">
        <v>7.2717395999999997E-4</v>
      </c>
    </row>
    <row r="149" spans="1:49" x14ac:dyDescent="0.25">
      <c r="A149" t="s">
        <v>1268</v>
      </c>
      <c r="B149" t="s">
        <v>784</v>
      </c>
      <c r="C149">
        <v>1.36162362569121E-4</v>
      </c>
      <c r="D149">
        <v>1.3888560982050401E-4</v>
      </c>
      <c r="E149">
        <v>1.4166328600000001E-4</v>
      </c>
      <c r="F149">
        <v>1.4473406800000001E-4</v>
      </c>
      <c r="G149">
        <v>1.4783161100000001E-4</v>
      </c>
      <c r="H149">
        <v>1.4882873E-4</v>
      </c>
      <c r="I149">
        <v>1.5361208300000001E-4</v>
      </c>
      <c r="J149">
        <v>1.5905461299999999E-4</v>
      </c>
      <c r="K149">
        <v>1.6327583200000001E-4</v>
      </c>
      <c r="L149">
        <v>1.6669237700000001E-4</v>
      </c>
      <c r="M149">
        <v>1.71489707E-4</v>
      </c>
      <c r="N149">
        <v>1.7720125800000001E-4</v>
      </c>
      <c r="O149">
        <v>1.8196842099999999E-4</v>
      </c>
      <c r="P149">
        <v>1.8630606099999999E-4</v>
      </c>
      <c r="Q149">
        <v>1.9043272299999999E-4</v>
      </c>
      <c r="R149">
        <v>1.94328593E-4</v>
      </c>
      <c r="S149">
        <v>1.9926655400000001E-4</v>
      </c>
      <c r="T149">
        <v>2.0305220200000001E-4</v>
      </c>
      <c r="U149">
        <v>2.07305351E-4</v>
      </c>
      <c r="V149">
        <v>2.1362713899999999E-4</v>
      </c>
      <c r="W149">
        <v>2.19758249E-4</v>
      </c>
      <c r="X149">
        <v>2.26595267E-4</v>
      </c>
      <c r="Y149">
        <v>2.32839158E-4</v>
      </c>
      <c r="Z149">
        <v>2.39591187E-4</v>
      </c>
      <c r="AA149">
        <v>2.4649237800000002E-4</v>
      </c>
      <c r="AB149">
        <v>2.5317036200000001E-4</v>
      </c>
      <c r="AC149">
        <v>2.5948526600000002E-4</v>
      </c>
      <c r="AD149">
        <v>2.6553621E-4</v>
      </c>
      <c r="AE149">
        <v>2.7112469700000001E-4</v>
      </c>
      <c r="AF149">
        <v>2.7626647300000001E-4</v>
      </c>
      <c r="AG149">
        <v>2.8108622099999998E-4</v>
      </c>
      <c r="AH149">
        <v>2.8586463899999998E-4</v>
      </c>
      <c r="AI149">
        <v>2.9030721300000003E-4</v>
      </c>
      <c r="AJ149">
        <v>2.9455471899999999E-4</v>
      </c>
      <c r="AK149">
        <v>2.9905351299999998E-4</v>
      </c>
      <c r="AL149">
        <v>3.0369816299999998E-4</v>
      </c>
      <c r="AM149">
        <v>3.0842775700000002E-4</v>
      </c>
      <c r="AN149">
        <v>3.13421713E-4</v>
      </c>
      <c r="AO149">
        <v>3.1853016400000002E-4</v>
      </c>
      <c r="AP149">
        <v>3.23845505E-4</v>
      </c>
      <c r="AQ149">
        <v>3.2961227699999999E-4</v>
      </c>
      <c r="AR149">
        <v>3.3550385700000001E-4</v>
      </c>
      <c r="AS149">
        <v>3.4171233300000001E-4</v>
      </c>
      <c r="AT149">
        <v>3.4826235999999998E-4</v>
      </c>
      <c r="AU149">
        <v>3.5501078400000002E-4</v>
      </c>
      <c r="AV149">
        <v>3.6203194699999997E-4</v>
      </c>
      <c r="AW149">
        <v>3.7022417999999998E-4</v>
      </c>
    </row>
    <row r="150" spans="1:49" x14ac:dyDescent="0.25">
      <c r="A150" t="s">
        <v>1269</v>
      </c>
      <c r="B150" t="s">
        <v>785</v>
      </c>
      <c r="C150" s="7">
        <v>5.1009592283061699E-5</v>
      </c>
      <c r="D150" s="7">
        <v>5.2029784128722998E-5</v>
      </c>
      <c r="E150" s="7">
        <v>5.3070366200000003E-5</v>
      </c>
      <c r="F150" s="7">
        <v>5.4220752800000003E-5</v>
      </c>
      <c r="G150" s="7">
        <v>5.53811647E-5</v>
      </c>
      <c r="H150" s="7">
        <v>5.57547087E-5</v>
      </c>
      <c r="I150" s="7">
        <v>5.7546663800000001E-5</v>
      </c>
      <c r="J150" s="7">
        <v>5.9585562299999998E-5</v>
      </c>
      <c r="K150" s="7">
        <v>6.1166929500000003E-5</v>
      </c>
      <c r="L150" s="7">
        <v>6.2446846799999999E-5</v>
      </c>
      <c r="M150" s="7">
        <v>6.4244038199999997E-5</v>
      </c>
      <c r="N150" s="7">
        <v>6.6383718200000005E-5</v>
      </c>
      <c r="O150" s="7">
        <v>6.81696088E-5</v>
      </c>
      <c r="P150" s="7">
        <v>6.9794589700000002E-5</v>
      </c>
      <c r="Q150" s="7">
        <v>7.1340533300000004E-5</v>
      </c>
      <c r="R150" s="7">
        <v>7.2800016900000003E-5</v>
      </c>
      <c r="S150" s="7">
        <v>7.4649892299999998E-5</v>
      </c>
      <c r="T150" s="7">
        <v>7.6068084099999999E-5</v>
      </c>
      <c r="U150" s="7">
        <v>7.7661412799999899E-5</v>
      </c>
      <c r="V150" s="7">
        <v>8.0029701700000001E-5</v>
      </c>
      <c r="W150" s="7">
        <v>8.2326558399999997E-5</v>
      </c>
      <c r="X150" s="7">
        <v>8.4887864399999999E-5</v>
      </c>
      <c r="Y150" s="7">
        <v>8.7226971500000002E-5</v>
      </c>
      <c r="Z150" s="7">
        <v>8.9756438799999997E-5</v>
      </c>
      <c r="AA150" s="7">
        <v>9.2341785499999994E-5</v>
      </c>
      <c r="AB150" s="7">
        <v>9.4843514000000006E-5</v>
      </c>
      <c r="AC150" s="7">
        <v>9.7209224299999998E-5</v>
      </c>
      <c r="AD150" s="7">
        <v>9.94760487E-5</v>
      </c>
      <c r="AE150" s="7">
        <v>1.01569626E-4</v>
      </c>
      <c r="AF150" s="7">
        <v>1.03495855E-4</v>
      </c>
      <c r="AG150">
        <v>1.05301445E-4</v>
      </c>
      <c r="AH150">
        <v>1.07091552E-4</v>
      </c>
      <c r="AI150">
        <v>1.08755843E-4</v>
      </c>
      <c r="AJ150">
        <v>1.10347058E-4</v>
      </c>
      <c r="AK150">
        <v>1.12032411E-4</v>
      </c>
      <c r="AL150">
        <v>1.13772405E-4</v>
      </c>
      <c r="AM150">
        <v>1.15544221E-4</v>
      </c>
      <c r="AN150">
        <v>1.1741507300000001E-4</v>
      </c>
      <c r="AO150">
        <v>1.19328818E-4</v>
      </c>
      <c r="AP150">
        <v>1.2132006900000001E-4</v>
      </c>
      <c r="AQ150">
        <v>1.23480436E-4</v>
      </c>
      <c r="AR150">
        <v>1.2568755899999999E-4</v>
      </c>
      <c r="AS150">
        <v>1.2801339899999999E-4</v>
      </c>
      <c r="AT150">
        <v>1.3046719099999999E-4</v>
      </c>
      <c r="AU150">
        <v>1.32995308E-4</v>
      </c>
      <c r="AV150">
        <v>1.35625599E-4</v>
      </c>
      <c r="AW150">
        <v>1.3869460100000001E-4</v>
      </c>
    </row>
    <row r="151" spans="1:49" x14ac:dyDescent="0.25">
      <c r="A151" t="s">
        <v>1243</v>
      </c>
      <c r="B151" t="s">
        <v>786</v>
      </c>
      <c r="C151">
        <v>1.7631347728697699E-4</v>
      </c>
      <c r="D151">
        <v>1.79839746832716E-4</v>
      </c>
      <c r="E151">
        <v>1.8343649500000001E-4</v>
      </c>
      <c r="F151">
        <v>1.5450126699999999E-4</v>
      </c>
      <c r="G151">
        <v>1.57807844E-4</v>
      </c>
      <c r="H151">
        <v>1.61880485E-4</v>
      </c>
      <c r="I151">
        <v>1.71061494E-4</v>
      </c>
      <c r="J151">
        <v>1.7456173399999999E-4</v>
      </c>
      <c r="K151">
        <v>1.88791659E-4</v>
      </c>
      <c r="L151">
        <v>1.89258639E-4</v>
      </c>
      <c r="M151">
        <v>1.8687083E-4</v>
      </c>
      <c r="N151">
        <v>1.7955406000000001E-4</v>
      </c>
      <c r="O151">
        <v>1.8508901399999999E-4</v>
      </c>
      <c r="P151">
        <v>1.73496618E-4</v>
      </c>
      <c r="Q151">
        <v>1.8694139300000001E-4</v>
      </c>
      <c r="R151">
        <v>1.69140317E-4</v>
      </c>
      <c r="S151">
        <v>1.8997299500000001E-4</v>
      </c>
      <c r="T151">
        <v>1.69681835E-4</v>
      </c>
      <c r="U151">
        <v>1.9286813000000001E-4</v>
      </c>
      <c r="V151">
        <v>2.0402526899999999E-4</v>
      </c>
      <c r="W151">
        <v>2.5171539500000001E-4</v>
      </c>
      <c r="X151">
        <v>2.6095437699999999E-4</v>
      </c>
      <c r="Y151">
        <v>3.0247529E-4</v>
      </c>
      <c r="Z151">
        <v>3.1148255199999999E-4</v>
      </c>
      <c r="AA151">
        <v>3.2073379699999998E-4</v>
      </c>
      <c r="AB151">
        <v>3.29743928E-4</v>
      </c>
      <c r="AC151">
        <v>3.3832768999999998E-4</v>
      </c>
      <c r="AD151">
        <v>3.46588542E-4</v>
      </c>
      <c r="AE151">
        <v>3.5423690399999998E-4</v>
      </c>
      <c r="AF151">
        <v>3.6129793500000001E-4</v>
      </c>
      <c r="AG151">
        <v>3.6786260199999998E-4</v>
      </c>
      <c r="AH151">
        <v>3.7423927000000001E-4</v>
      </c>
      <c r="AI151">
        <v>3.8009158E-4</v>
      </c>
      <c r="AJ151">
        <v>3.8562043E-4</v>
      </c>
      <c r="AK151">
        <v>3.9140734500000001E-4</v>
      </c>
      <c r="AL151">
        <v>3.9730794499999997E-4</v>
      </c>
      <c r="AM151">
        <v>4.0323337599999998E-4</v>
      </c>
      <c r="AN151">
        <v>4.0942057999999998E-4</v>
      </c>
      <c r="AO151">
        <v>4.15663659E-4</v>
      </c>
      <c r="AP151">
        <v>4.2209157099999998E-4</v>
      </c>
      <c r="AQ151">
        <v>4.2904134100000001E-4</v>
      </c>
      <c r="AR151">
        <v>4.3611803100000003E-4</v>
      </c>
      <c r="AS151">
        <v>4.4357964099999998E-4</v>
      </c>
      <c r="AT151">
        <v>4.5146419700000003E-4</v>
      </c>
      <c r="AU151">
        <v>4.5961715099999999E-4</v>
      </c>
      <c r="AV151">
        <v>4.6815455800000002E-4</v>
      </c>
      <c r="AW151">
        <v>4.7825868499999999E-4</v>
      </c>
    </row>
    <row r="152" spans="1:49" x14ac:dyDescent="0.25">
      <c r="A152" t="s">
        <v>1244</v>
      </c>
      <c r="B152" t="s">
        <v>787</v>
      </c>
      <c r="C152">
        <v>1.7631347728697699E-4</v>
      </c>
      <c r="D152">
        <v>1.79839746832716E-4</v>
      </c>
      <c r="E152">
        <v>1.8343649500000001E-4</v>
      </c>
      <c r="F152">
        <v>1.8741277900000001E-4</v>
      </c>
      <c r="G152">
        <v>1.9142371600000001E-4</v>
      </c>
      <c r="H152">
        <v>1.9271486299999999E-4</v>
      </c>
      <c r="I152">
        <v>1.9890871399999999E-4</v>
      </c>
      <c r="J152">
        <v>2.0595612000000001E-4</v>
      </c>
      <c r="K152">
        <v>2.1142207899999999E-4</v>
      </c>
      <c r="L152">
        <v>2.15846083E-4</v>
      </c>
      <c r="M152">
        <v>2.2205803399999999E-4</v>
      </c>
      <c r="N152">
        <v>2.2945378800000001E-4</v>
      </c>
      <c r="O152">
        <v>2.3562667800000001E-4</v>
      </c>
      <c r="P152">
        <v>2.4124338700000001E-4</v>
      </c>
      <c r="Q152">
        <v>2.4658690499999999E-4</v>
      </c>
      <c r="R152">
        <v>2.5163157600000002E-4</v>
      </c>
      <c r="S152">
        <v>2.5802562799999998E-4</v>
      </c>
      <c r="T152">
        <v>2.6292757500000002E-4</v>
      </c>
      <c r="U152">
        <v>2.6843487900000002E-4</v>
      </c>
      <c r="V152">
        <v>2.7662081499999999E-4</v>
      </c>
      <c r="W152">
        <v>2.8501861199999999E-4</v>
      </c>
      <c r="X152">
        <v>2.9415500299999998E-4</v>
      </c>
      <c r="Y152">
        <v>3.0247529E-4</v>
      </c>
      <c r="Z152">
        <v>3.1148255199999999E-4</v>
      </c>
      <c r="AA152">
        <v>3.2073379699999998E-4</v>
      </c>
      <c r="AB152">
        <v>3.29743928E-4</v>
      </c>
      <c r="AC152">
        <v>3.3832768999999998E-4</v>
      </c>
      <c r="AD152">
        <v>3.46588542E-4</v>
      </c>
      <c r="AE152">
        <v>3.5423690399999998E-4</v>
      </c>
      <c r="AF152">
        <v>3.6129793500000001E-4</v>
      </c>
      <c r="AG152">
        <v>3.6786260199999998E-4</v>
      </c>
      <c r="AH152">
        <v>3.7423927000000001E-4</v>
      </c>
      <c r="AI152">
        <v>3.8009158E-4</v>
      </c>
      <c r="AJ152">
        <v>3.8562043E-4</v>
      </c>
      <c r="AK152">
        <v>3.9140734500000001E-4</v>
      </c>
      <c r="AL152">
        <v>3.9730794499999997E-4</v>
      </c>
      <c r="AM152">
        <v>4.0323337599999998E-4</v>
      </c>
      <c r="AN152">
        <v>4.0942057999999998E-4</v>
      </c>
      <c r="AO152">
        <v>4.15663659E-4</v>
      </c>
      <c r="AP152">
        <v>4.2209157099999998E-4</v>
      </c>
      <c r="AQ152">
        <v>4.2904134100000001E-4</v>
      </c>
      <c r="AR152">
        <v>4.3611803100000003E-4</v>
      </c>
      <c r="AS152">
        <v>4.4357964099999998E-4</v>
      </c>
      <c r="AT152">
        <v>4.5146419700000003E-4</v>
      </c>
      <c r="AU152">
        <v>4.5961715099999999E-4</v>
      </c>
      <c r="AV152">
        <v>4.6815455800000002E-4</v>
      </c>
      <c r="AW152">
        <v>4.7825868499999999E-4</v>
      </c>
    </row>
    <row r="153" spans="1:49" x14ac:dyDescent="0.25">
      <c r="A153" t="s">
        <v>1245</v>
      </c>
      <c r="B153" t="s">
        <v>788</v>
      </c>
      <c r="C153">
        <v>1.2368195252651499E-4</v>
      </c>
      <c r="D153">
        <v>1.26155591577046E-4</v>
      </c>
      <c r="E153">
        <v>1.2867867099999999E-4</v>
      </c>
      <c r="F153">
        <v>1.0838092799999999E-4</v>
      </c>
      <c r="G153">
        <v>1.15913104E-4</v>
      </c>
      <c r="H153">
        <v>1.17915584E-4</v>
      </c>
      <c r="I153">
        <v>1.2315628900000001E-4</v>
      </c>
      <c r="J153">
        <v>1.2396922699999999E-4</v>
      </c>
      <c r="K153">
        <v>1.33502996E-4</v>
      </c>
      <c r="L153">
        <v>1.30974239E-4</v>
      </c>
      <c r="M153">
        <v>1.2938753000000001E-4</v>
      </c>
      <c r="N153">
        <v>1.2493469999999999E-4</v>
      </c>
      <c r="O153">
        <v>1.3042166799999999E-4</v>
      </c>
      <c r="P153">
        <v>1.21224452E-4</v>
      </c>
      <c r="Q153">
        <v>1.33111135E-4</v>
      </c>
      <c r="R153">
        <v>1.1789351E-4</v>
      </c>
      <c r="S153">
        <v>1.36363895E-4</v>
      </c>
      <c r="T153">
        <v>1.17846989E-4</v>
      </c>
      <c r="U153">
        <v>1.3851410800000001E-4</v>
      </c>
      <c r="V153">
        <v>1.4129508E-4</v>
      </c>
      <c r="W153">
        <v>1.7168838799999999E-4</v>
      </c>
      <c r="X153">
        <v>1.7000888800000001E-4</v>
      </c>
      <c r="Y153">
        <v>1.9705930300000001E-4</v>
      </c>
      <c r="Z153">
        <v>2.0292743399999999E-4</v>
      </c>
      <c r="AA153">
        <v>2.0895451800000001E-4</v>
      </c>
      <c r="AB153">
        <v>2.14824519E-4</v>
      </c>
      <c r="AC153">
        <v>2.20416745E-4</v>
      </c>
      <c r="AD153">
        <v>2.25798598E-4</v>
      </c>
      <c r="AE153">
        <v>2.3078142199999999E-4</v>
      </c>
      <c r="AF153">
        <v>2.35381605E-4</v>
      </c>
      <c r="AG153">
        <v>2.3965841299999999E-4</v>
      </c>
      <c r="AH153">
        <v>2.4381274200000001E-4</v>
      </c>
      <c r="AI153">
        <v>2.4762545699999998E-4</v>
      </c>
      <c r="AJ153">
        <v>2.51227441E-4</v>
      </c>
      <c r="AK153">
        <v>2.5499755199999999E-4</v>
      </c>
      <c r="AL153">
        <v>2.5884172800000002E-4</v>
      </c>
      <c r="AM153">
        <v>2.6270208100000002E-4</v>
      </c>
      <c r="AN153">
        <v>2.66732975E-4</v>
      </c>
      <c r="AO153">
        <v>2.7080027300000002E-4</v>
      </c>
      <c r="AP153">
        <v>2.7498798599999999E-4</v>
      </c>
      <c r="AQ153">
        <v>2.7951568400000001E-4</v>
      </c>
      <c r="AR153">
        <v>2.8412606999999999E-4</v>
      </c>
      <c r="AS153">
        <v>2.8898722600000001E-4</v>
      </c>
      <c r="AT153">
        <v>2.9412392700000001E-4</v>
      </c>
      <c r="AU153">
        <v>2.9943548599999998E-4</v>
      </c>
      <c r="AV153">
        <v>3.0499751200000001E-4</v>
      </c>
      <c r="AW153">
        <v>3.1158023900000002E-4</v>
      </c>
    </row>
    <row r="154" spans="1:49" x14ac:dyDescent="0.25">
      <c r="A154" t="s">
        <v>1248</v>
      </c>
      <c r="B154" t="s">
        <v>789</v>
      </c>
      <c r="C154">
        <v>2.9117975594914402E-4</v>
      </c>
      <c r="D154">
        <v>2.9700335106812699E-4</v>
      </c>
      <c r="E154">
        <v>3.0294334100000001E-4</v>
      </c>
      <c r="F154">
        <v>3.0951013000000001E-4</v>
      </c>
      <c r="G154">
        <v>3.1613414799999998E-4</v>
      </c>
      <c r="H154">
        <v>3.1826646199999999E-4</v>
      </c>
      <c r="I154">
        <v>3.2849553900000001E-4</v>
      </c>
      <c r="J154">
        <v>3.4013425199999999E-4</v>
      </c>
      <c r="K154">
        <v>3.4916122299999999E-4</v>
      </c>
      <c r="L154">
        <v>3.5646741699999997E-4</v>
      </c>
      <c r="M154">
        <v>3.6672638499999998E-4</v>
      </c>
      <c r="N154">
        <v>3.7894039099999998E-4</v>
      </c>
      <c r="O154">
        <v>3.8913484999999998E-4</v>
      </c>
      <c r="P154">
        <v>3.9841078299999999E-4</v>
      </c>
      <c r="Q154">
        <v>4.0723554399999998E-4</v>
      </c>
      <c r="R154">
        <v>4.1556676300000001E-4</v>
      </c>
      <c r="S154">
        <v>4.2612646800000001E-4</v>
      </c>
      <c r="T154">
        <v>4.3422197999999998E-4</v>
      </c>
      <c r="U154">
        <v>4.4331723099999998E-4</v>
      </c>
      <c r="V154">
        <v>4.5683621399999997E-4</v>
      </c>
      <c r="W154">
        <v>4.7070508200000003E-4</v>
      </c>
      <c r="X154">
        <v>4.85793731E-4</v>
      </c>
      <c r="Y154">
        <v>4.9953459299999995E-4</v>
      </c>
      <c r="Z154">
        <v>5.1440998600000003E-4</v>
      </c>
      <c r="AA154">
        <v>5.2968831599999999E-4</v>
      </c>
      <c r="AB154">
        <v>5.44568446E-4</v>
      </c>
      <c r="AC154">
        <v>5.5874443400000002E-4</v>
      </c>
      <c r="AD154">
        <v>5.7238714000000003E-4</v>
      </c>
      <c r="AE154">
        <v>5.8501832599999997E-4</v>
      </c>
      <c r="AF154">
        <v>5.9667954000000004E-4</v>
      </c>
      <c r="AG154">
        <v>6.0752101500000002E-4</v>
      </c>
      <c r="AH154">
        <v>6.1805201199999996E-4</v>
      </c>
      <c r="AI154">
        <v>6.2771703600000004E-4</v>
      </c>
      <c r="AJ154">
        <v>6.3684787100000005E-4</v>
      </c>
      <c r="AK154">
        <v>6.4640489800000004E-4</v>
      </c>
      <c r="AL154">
        <v>6.5614967299999999E-4</v>
      </c>
      <c r="AM154">
        <v>6.65935457E-4</v>
      </c>
      <c r="AN154">
        <v>6.7615355500000003E-4</v>
      </c>
      <c r="AO154">
        <v>6.8646393199999997E-4</v>
      </c>
      <c r="AP154">
        <v>6.9707955600000003E-4</v>
      </c>
      <c r="AQ154">
        <v>7.0855702499999997E-4</v>
      </c>
      <c r="AR154">
        <v>7.2024410100000001E-4</v>
      </c>
      <c r="AS154">
        <v>7.3256686700000004E-4</v>
      </c>
      <c r="AT154">
        <v>7.4558812399999998E-4</v>
      </c>
      <c r="AU154">
        <v>7.5905263700000003E-4</v>
      </c>
      <c r="AV154">
        <v>7.7315206999999998E-4</v>
      </c>
      <c r="AW154">
        <v>7.8983892299999995E-4</v>
      </c>
    </row>
    <row r="155" spans="1:49" x14ac:dyDescent="0.25">
      <c r="A155" t="s">
        <v>1247</v>
      </c>
      <c r="B155" t="s">
        <v>790</v>
      </c>
      <c r="C155">
        <v>1.14866278662167E-4</v>
      </c>
      <c r="D155">
        <v>1.1716360423541E-4</v>
      </c>
      <c r="E155">
        <v>1.19506846E-4</v>
      </c>
      <c r="F155">
        <v>1.22097351E-4</v>
      </c>
      <c r="G155">
        <v>1.24710432E-4</v>
      </c>
      <c r="H155">
        <v>1.2555159999999999E-4</v>
      </c>
      <c r="I155">
        <v>1.2958682500000001E-4</v>
      </c>
      <c r="J155">
        <v>1.34178132E-4</v>
      </c>
      <c r="K155">
        <v>1.37739144E-4</v>
      </c>
      <c r="L155">
        <v>1.40621334E-4</v>
      </c>
      <c r="M155">
        <v>1.4466835100000001E-4</v>
      </c>
      <c r="N155">
        <v>1.49486603E-4</v>
      </c>
      <c r="O155">
        <v>1.53508172E-4</v>
      </c>
      <c r="P155">
        <v>1.5716739600000001E-4</v>
      </c>
      <c r="Q155">
        <v>1.6064863899999999E-4</v>
      </c>
      <c r="R155">
        <v>1.6393518699999999E-4</v>
      </c>
      <c r="S155">
        <v>1.6810084E-4</v>
      </c>
      <c r="T155">
        <v>1.7129440500000001E-4</v>
      </c>
      <c r="U155">
        <v>1.7488235200000001E-4</v>
      </c>
      <c r="V155">
        <v>1.8021539900000001E-4</v>
      </c>
      <c r="W155">
        <v>1.8568647E-4</v>
      </c>
      <c r="X155">
        <v>1.9163872799999999E-4</v>
      </c>
      <c r="Y155">
        <v>1.9705930300000001E-4</v>
      </c>
      <c r="Z155">
        <v>2.0292743399999999E-4</v>
      </c>
      <c r="AA155">
        <v>2.0895451800000001E-4</v>
      </c>
      <c r="AB155">
        <v>2.14824519E-4</v>
      </c>
      <c r="AC155">
        <v>2.20416745E-4</v>
      </c>
      <c r="AD155">
        <v>2.25798598E-4</v>
      </c>
      <c r="AE155">
        <v>2.3078142199999999E-4</v>
      </c>
      <c r="AF155">
        <v>2.35381605E-4</v>
      </c>
      <c r="AG155">
        <v>2.3965841299999999E-4</v>
      </c>
      <c r="AH155">
        <v>2.4381274200000001E-4</v>
      </c>
      <c r="AI155">
        <v>2.4762545699999998E-4</v>
      </c>
      <c r="AJ155">
        <v>2.51227441E-4</v>
      </c>
      <c r="AK155">
        <v>2.5499755199999999E-4</v>
      </c>
      <c r="AL155">
        <v>2.5884172800000002E-4</v>
      </c>
      <c r="AM155">
        <v>2.6270208100000002E-4</v>
      </c>
      <c r="AN155">
        <v>2.66732975E-4</v>
      </c>
      <c r="AO155">
        <v>2.7080027300000002E-4</v>
      </c>
      <c r="AP155">
        <v>2.7498798599999999E-4</v>
      </c>
      <c r="AQ155">
        <v>2.7951568400000001E-4</v>
      </c>
      <c r="AR155">
        <v>2.8412606999999999E-4</v>
      </c>
      <c r="AS155">
        <v>2.8898722600000001E-4</v>
      </c>
      <c r="AT155">
        <v>2.9412392700000001E-4</v>
      </c>
      <c r="AU155">
        <v>2.9943548599999998E-4</v>
      </c>
      <c r="AV155">
        <v>3.0499751200000001E-4</v>
      </c>
      <c r="AW155">
        <v>3.1158023900000002E-4</v>
      </c>
    </row>
    <row r="156" spans="1:49" x14ac:dyDescent="0.25">
      <c r="A156" t="s">
        <v>1246</v>
      </c>
      <c r="B156" t="s">
        <v>791</v>
      </c>
      <c r="C156" s="7">
        <v>7.3031942094995602E-5</v>
      </c>
      <c r="D156" s="7">
        <v>7.4492580936895504E-5</v>
      </c>
      <c r="E156" s="7">
        <v>7.59824131E-5</v>
      </c>
      <c r="F156" s="7">
        <v>6.3996965799999994E-5</v>
      </c>
      <c r="G156" s="7">
        <v>7.2922049199999995E-5</v>
      </c>
      <c r="H156" s="7">
        <v>7.3679936799999997E-5</v>
      </c>
      <c r="I156" s="7">
        <v>7.6307407799999999E-5</v>
      </c>
      <c r="J156" s="7">
        <v>7.5299814799999998E-5</v>
      </c>
      <c r="K156" s="7">
        <v>8.0574941699999898E-5</v>
      </c>
      <c r="L156" s="7">
        <v>7.6623036200000003E-5</v>
      </c>
      <c r="M156" s="7">
        <v>7.5658766099999993E-5</v>
      </c>
      <c r="N156" s="7">
        <v>7.34254257E-5</v>
      </c>
      <c r="O156" s="7">
        <v>7.78962742E-5</v>
      </c>
      <c r="P156" s="7">
        <v>7.1435709799999995E-5</v>
      </c>
      <c r="Q156" s="7">
        <v>8.0583716299999998E-5</v>
      </c>
      <c r="R156" s="7">
        <v>6.9288185700000005E-5</v>
      </c>
      <c r="S156" s="7">
        <v>8.3609154100000005E-5</v>
      </c>
      <c r="T156" s="7">
        <v>6.8921036300000006E-5</v>
      </c>
      <c r="U156" s="7">
        <v>8.4948047600000005E-5</v>
      </c>
      <c r="V156" s="7">
        <v>8.2322921799999994E-5</v>
      </c>
      <c r="W156" s="7">
        <v>9.8005338999999995E-5</v>
      </c>
      <c r="X156" s="7">
        <v>9.1029494999999999E-5</v>
      </c>
      <c r="Y156" s="7">
        <v>1.0447421300000001E-4</v>
      </c>
      <c r="Z156" s="7">
        <v>1.02025142E-4</v>
      </c>
      <c r="AA156" s="7">
        <v>1.03795676E-4</v>
      </c>
      <c r="AB156" s="7">
        <v>1.0543975E-4</v>
      </c>
      <c r="AC156" s="7">
        <v>1.06941034E-4</v>
      </c>
      <c r="AD156" s="7">
        <v>1.08368092E-4</v>
      </c>
      <c r="AE156" s="7">
        <v>1.09605492E-4</v>
      </c>
      <c r="AF156" s="7">
        <v>1.1068853599999999E-4</v>
      </c>
      <c r="AG156" s="7">
        <v>1.11672464E-4</v>
      </c>
      <c r="AH156" s="7">
        <v>1.12650528E-4</v>
      </c>
      <c r="AI156" s="7">
        <v>1.13483955E-4</v>
      </c>
      <c r="AJ156" s="7">
        <v>1.14287533E-4</v>
      </c>
      <c r="AK156" s="7">
        <v>1.1520662100000001E-4</v>
      </c>
      <c r="AL156" s="7">
        <v>1.16114026E-4</v>
      </c>
      <c r="AM156" s="7">
        <v>1.17004097E-4</v>
      </c>
      <c r="AN156" s="7">
        <v>1.17955483E-4</v>
      </c>
      <c r="AO156" s="7">
        <v>1.18874688E-4</v>
      </c>
      <c r="AP156" s="7">
        <v>1.19825977E-4</v>
      </c>
      <c r="AQ156" s="7">
        <v>1.2088676700000001E-4</v>
      </c>
      <c r="AR156" s="7">
        <v>1.21898906E-4</v>
      </c>
      <c r="AS156" s="7">
        <v>1.2299131499999999E-4</v>
      </c>
      <c r="AT156" s="7">
        <v>1.2414149099999999E-4</v>
      </c>
      <c r="AU156" s="7">
        <v>1.25309662E-4</v>
      </c>
      <c r="AV156" s="7">
        <v>1.26529484E-4</v>
      </c>
      <c r="AW156" s="7">
        <v>1.2810129300000001E-4</v>
      </c>
    </row>
    <row r="157" spans="1:49" x14ac:dyDescent="0.25">
      <c r="A157" t="s">
        <v>1249</v>
      </c>
      <c r="B157" t="s">
        <v>792</v>
      </c>
      <c r="C157">
        <v>3.2534397751331499E-4</v>
      </c>
      <c r="D157">
        <v>3.3185085706358098E-4</v>
      </c>
      <c r="E157">
        <v>3.38487788E-4</v>
      </c>
      <c r="F157">
        <v>3.4582506099999999E-4</v>
      </c>
      <c r="G157">
        <v>3.5322627699999997E-4</v>
      </c>
      <c r="H157">
        <v>3.5560877599999998E-4</v>
      </c>
      <c r="I157">
        <v>3.67038035E-4</v>
      </c>
      <c r="J157">
        <v>3.80042321E-4</v>
      </c>
      <c r="K157">
        <v>3.9012843000000002E-4</v>
      </c>
      <c r="L157">
        <v>3.9829186300000002E-4</v>
      </c>
      <c r="M157">
        <v>4.0975451800000001E-4</v>
      </c>
      <c r="N157">
        <v>4.23401599E-4</v>
      </c>
      <c r="O157">
        <v>4.3479217699999998E-4</v>
      </c>
      <c r="P157">
        <v>4.45156458E-4</v>
      </c>
      <c r="Q157">
        <v>4.5501663100000001E-4</v>
      </c>
      <c r="R157">
        <v>4.6432535500000002E-4</v>
      </c>
      <c r="S157">
        <v>4.76124034E-4</v>
      </c>
      <c r="T157">
        <v>4.8516939500000002E-4</v>
      </c>
      <c r="U157">
        <v>4.9533179499999997E-4</v>
      </c>
      <c r="V157">
        <v>5.1043696500000001E-4</v>
      </c>
      <c r="W157">
        <v>5.2593307199999995E-4</v>
      </c>
      <c r="X157">
        <v>5.4279207799999996E-4</v>
      </c>
      <c r="Y157">
        <v>5.5814516000000003E-4</v>
      </c>
      <c r="Z157">
        <v>5.7476588800000001E-4</v>
      </c>
      <c r="AA157">
        <v>5.9183682900000004E-4</v>
      </c>
      <c r="AB157">
        <v>6.08462851E-4</v>
      </c>
      <c r="AC157">
        <v>6.2430211199999996E-4</v>
      </c>
      <c r="AD157">
        <v>6.3954552100000002E-4</v>
      </c>
      <c r="AE157">
        <v>6.5365872900000001E-4</v>
      </c>
      <c r="AF157">
        <v>6.6668815700000005E-4</v>
      </c>
      <c r="AG157">
        <v>6.7880166599999998E-4</v>
      </c>
      <c r="AH157">
        <v>6.9056826900000003E-4</v>
      </c>
      <c r="AI157">
        <v>7.0136729399999996E-4</v>
      </c>
      <c r="AJ157">
        <v>7.1156945200000004E-4</v>
      </c>
      <c r="AK157">
        <v>7.22247808E-4</v>
      </c>
      <c r="AL157">
        <v>7.3313594100000003E-4</v>
      </c>
      <c r="AM157">
        <v>7.4406989499999998E-4</v>
      </c>
      <c r="AN157">
        <v>7.5548688600000002E-4</v>
      </c>
      <c r="AO157">
        <v>7.6700698299999996E-4</v>
      </c>
      <c r="AP157">
        <v>7.7886814200000003E-4</v>
      </c>
      <c r="AQ157">
        <v>7.91692266E-4</v>
      </c>
      <c r="AR157">
        <v>8.0475059100000004E-4</v>
      </c>
      <c r="AS157">
        <v>8.1851919099999997E-4</v>
      </c>
      <c r="AT157">
        <v>8.3306823599999999E-4</v>
      </c>
      <c r="AU157">
        <v>8.4811254600000003E-4</v>
      </c>
      <c r="AV157">
        <v>8.6386627000000003E-4</v>
      </c>
      <c r="AW157">
        <v>8.82510998E-4</v>
      </c>
    </row>
    <row r="158" spans="1:49" x14ac:dyDescent="0.25">
      <c r="A158" t="s">
        <v>1250</v>
      </c>
      <c r="B158" t="s">
        <v>793</v>
      </c>
      <c r="C158">
        <v>1.49030500226338E-4</v>
      </c>
      <c r="D158">
        <v>1.5201111023086401E-4</v>
      </c>
      <c r="E158">
        <v>1.5505129300000001E-4</v>
      </c>
      <c r="F158">
        <v>1.5841228200000001E-4</v>
      </c>
      <c r="G158">
        <v>1.6180256099999999E-4</v>
      </c>
      <c r="H158">
        <v>1.6289391400000001E-4</v>
      </c>
      <c r="I158">
        <v>1.6812932100000001E-4</v>
      </c>
      <c r="J158">
        <v>1.7408620200000001E-4</v>
      </c>
      <c r="K158">
        <v>1.78706351E-4</v>
      </c>
      <c r="L158">
        <v>1.82445779E-4</v>
      </c>
      <c r="M158">
        <v>1.8769648399999999E-4</v>
      </c>
      <c r="N158">
        <v>1.9394780999999999E-4</v>
      </c>
      <c r="O158">
        <v>1.9916549899999999E-4</v>
      </c>
      <c r="P158">
        <v>2.03913071E-4</v>
      </c>
      <c r="Q158">
        <v>2.0842972599999999E-4</v>
      </c>
      <c r="R158">
        <v>2.12693779E-4</v>
      </c>
      <c r="S158">
        <v>2.1809840599999999E-4</v>
      </c>
      <c r="T158">
        <v>2.2224182000000001E-4</v>
      </c>
      <c r="U158">
        <v>2.26896916E-4</v>
      </c>
      <c r="V158">
        <v>2.3381615E-4</v>
      </c>
      <c r="W158">
        <v>2.4091446100000001E-4</v>
      </c>
      <c r="X158">
        <v>2.4863707499999998E-4</v>
      </c>
      <c r="Y158">
        <v>2.5566986999999997E-4</v>
      </c>
      <c r="Z158">
        <v>2.6328333600000002E-4</v>
      </c>
      <c r="AA158">
        <v>2.71103032E-4</v>
      </c>
      <c r="AB158">
        <v>2.7871892300000001E-4</v>
      </c>
      <c r="AC158">
        <v>2.8597442299999997E-4</v>
      </c>
      <c r="AD158">
        <v>2.9295698000000002E-4</v>
      </c>
      <c r="AE158">
        <v>2.9942182499999997E-4</v>
      </c>
      <c r="AF158">
        <v>3.0539022199999998E-4</v>
      </c>
      <c r="AG158">
        <v>3.10939064E-4</v>
      </c>
      <c r="AH158">
        <v>3.1632899800000002E-4</v>
      </c>
      <c r="AI158">
        <v>3.2127571400000001E-4</v>
      </c>
      <c r="AJ158">
        <v>3.2594902199999999E-4</v>
      </c>
      <c r="AK158">
        <v>3.3084046299999999E-4</v>
      </c>
      <c r="AL158">
        <v>3.35827996E-4</v>
      </c>
      <c r="AM158">
        <v>3.40836519E-4</v>
      </c>
      <c r="AN158">
        <v>3.4606630599999999E-4</v>
      </c>
      <c r="AO158">
        <v>3.5134332300000001E-4</v>
      </c>
      <c r="AP158">
        <v>3.56776571E-4</v>
      </c>
      <c r="AQ158">
        <v>3.62650925E-4</v>
      </c>
      <c r="AR158">
        <v>3.6863255900000002E-4</v>
      </c>
      <c r="AS158">
        <v>3.7493954999999999E-4</v>
      </c>
      <c r="AT158">
        <v>3.8160403900000002E-4</v>
      </c>
      <c r="AU158">
        <v>3.8849539499999998E-4</v>
      </c>
      <c r="AV158">
        <v>3.9571171200000001E-4</v>
      </c>
      <c r="AW158">
        <v>4.0425231300000001E-4</v>
      </c>
    </row>
    <row r="159" spans="1:49" x14ac:dyDescent="0.25">
      <c r="A159" t="s">
        <v>1251</v>
      </c>
      <c r="B159" t="s">
        <v>794</v>
      </c>
      <c r="C159" s="7">
        <v>3.4164221564171097E-5</v>
      </c>
      <c r="D159" s="7">
        <v>3.48475059954545E-5</v>
      </c>
      <c r="E159" s="7">
        <v>3.5544447E-5</v>
      </c>
      <c r="F159" s="7">
        <v>3.6314930800000002E-5</v>
      </c>
      <c r="G159" s="7">
        <v>3.7092129000000003E-5</v>
      </c>
      <c r="H159" s="7">
        <v>3.7342314199999998E-5</v>
      </c>
      <c r="I159" s="7">
        <v>3.85424953E-5</v>
      </c>
      <c r="J159" s="7">
        <v>3.9908069499999998E-5</v>
      </c>
      <c r="K159" s="7">
        <v>4.09672071E-5</v>
      </c>
      <c r="L159" s="7">
        <v>4.18244455E-5</v>
      </c>
      <c r="M159" s="7">
        <v>4.3028133600000002E-5</v>
      </c>
      <c r="N159" s="7">
        <v>4.4461207300000001E-5</v>
      </c>
      <c r="O159" s="7">
        <v>4.56573267E-5</v>
      </c>
      <c r="P159" s="7">
        <v>4.6745675E-5</v>
      </c>
      <c r="Q159" s="7">
        <v>4.77810874E-5</v>
      </c>
      <c r="R159" s="7">
        <v>4.8758592199999999E-5</v>
      </c>
      <c r="S159" s="7">
        <v>4.9997566100000002E-5</v>
      </c>
      <c r="T159" s="7">
        <v>5.0947415199999997E-5</v>
      </c>
      <c r="U159" s="7">
        <v>5.20145642E-5</v>
      </c>
      <c r="V159" s="7">
        <v>5.3600751100000001E-5</v>
      </c>
      <c r="W159" s="7">
        <v>5.5227990200000003E-5</v>
      </c>
      <c r="X159" s="7">
        <v>5.69983467E-5</v>
      </c>
      <c r="Y159" s="7">
        <v>5.8610566699999999E-5</v>
      </c>
      <c r="Z159" s="7">
        <v>6.0355901799999998E-5</v>
      </c>
      <c r="AA159" s="7">
        <v>6.2148513400000005E-5</v>
      </c>
      <c r="AB159" s="7">
        <v>6.3894404299999995E-5</v>
      </c>
      <c r="AC159" s="7">
        <v>6.5557677900000006E-5</v>
      </c>
      <c r="AD159" s="7">
        <v>6.7158381299999898E-5</v>
      </c>
      <c r="AE159" s="7">
        <v>6.8640402699999994E-5</v>
      </c>
      <c r="AF159" s="7">
        <v>7.0008616999999999E-5</v>
      </c>
      <c r="AG159" s="7">
        <v>7.1280650999999996E-5</v>
      </c>
      <c r="AH159" s="7">
        <v>7.2516256600000005E-5</v>
      </c>
      <c r="AI159" s="7">
        <v>7.3650257200000001E-5</v>
      </c>
      <c r="AJ159" s="7">
        <v>7.4721581100000006E-5</v>
      </c>
      <c r="AK159" s="7">
        <v>7.5842910399999999E-5</v>
      </c>
      <c r="AL159" s="7">
        <v>7.6986268299999999E-5</v>
      </c>
      <c r="AM159" s="7">
        <v>7.8134437700000004E-5</v>
      </c>
      <c r="AN159" s="7">
        <v>7.9333330699999998E-5</v>
      </c>
      <c r="AO159" s="7">
        <v>8.0543050799999994E-5</v>
      </c>
      <c r="AP159" s="7">
        <v>8.1788585599999899E-5</v>
      </c>
      <c r="AQ159" s="7">
        <v>8.31352411E-5</v>
      </c>
      <c r="AR159" s="7">
        <v>8.4506489699999999E-5</v>
      </c>
      <c r="AS159" s="7">
        <v>8.5952323999999999E-5</v>
      </c>
      <c r="AT159" s="7">
        <v>8.7480112700000004E-5</v>
      </c>
      <c r="AU159" s="7">
        <v>8.9059908700000001E-5</v>
      </c>
      <c r="AV159" s="7">
        <v>9.07142E-5</v>
      </c>
      <c r="AW159" s="7">
        <v>9.26720743E-5</v>
      </c>
    </row>
    <row r="160" spans="1:49" x14ac:dyDescent="0.25">
      <c r="A160" t="s">
        <v>1252</v>
      </c>
      <c r="B160" t="s">
        <v>795</v>
      </c>
      <c r="C160">
        <v>1.5437851086281301E-4</v>
      </c>
      <c r="D160">
        <v>1.5746608108007E-4</v>
      </c>
      <c r="E160">
        <v>1.6061536200000001E-4</v>
      </c>
      <c r="F160">
        <v>1.3527993400000001E-4</v>
      </c>
      <c r="G160">
        <v>1.4462806500000001E-4</v>
      </c>
      <c r="H160">
        <v>1.47466554E-4</v>
      </c>
      <c r="I160">
        <v>1.54589593E-4</v>
      </c>
      <c r="J160">
        <v>1.5538396799999999E-4</v>
      </c>
      <c r="K160">
        <v>1.67387634E-4</v>
      </c>
      <c r="L160">
        <v>1.6435398200000001E-4</v>
      </c>
      <c r="M160">
        <v>1.62347371E-4</v>
      </c>
      <c r="N160">
        <v>1.5656220899999999E-4</v>
      </c>
      <c r="O160">
        <v>1.6320093499999999E-4</v>
      </c>
      <c r="P160">
        <v>1.5150357599999999E-4</v>
      </c>
      <c r="Q160">
        <v>1.6636496300000001E-4</v>
      </c>
      <c r="R160">
        <v>1.47545945E-4</v>
      </c>
      <c r="S160">
        <v>1.7095690600000001E-4</v>
      </c>
      <c r="T160">
        <v>1.4775838600000001E-4</v>
      </c>
      <c r="U160">
        <v>1.7383188600000001E-4</v>
      </c>
      <c r="V160">
        <v>1.77582358E-4</v>
      </c>
      <c r="W160">
        <v>2.16717076E-4</v>
      </c>
      <c r="X160">
        <v>2.1858007299999999E-4</v>
      </c>
      <c r="Y160">
        <v>2.5285797799999999E-4</v>
      </c>
      <c r="Z160">
        <v>2.5981556100000003E-4</v>
      </c>
      <c r="AA160">
        <v>2.6727338800000002E-4</v>
      </c>
      <c r="AB160">
        <v>2.7453856500000003E-4</v>
      </c>
      <c r="AC160">
        <v>2.8147510200000002E-4</v>
      </c>
      <c r="AD160">
        <v>2.88170523E-4</v>
      </c>
      <c r="AE160">
        <v>2.9436655999999999E-4</v>
      </c>
      <c r="AF160">
        <v>3.0007166100000002E-4</v>
      </c>
      <c r="AG160">
        <v>3.05372147E-4</v>
      </c>
      <c r="AH160">
        <v>3.1052524800000001E-4</v>
      </c>
      <c r="AI160">
        <v>3.1524765499999998E-4</v>
      </c>
      <c r="AJ160">
        <v>3.1971435200000003E-4</v>
      </c>
      <c r="AK160">
        <v>3.2440349799999998E-4</v>
      </c>
      <c r="AL160">
        <v>3.29183824E-4</v>
      </c>
      <c r="AM160">
        <v>3.33984422E-4</v>
      </c>
      <c r="AN160">
        <v>3.3900103800000003E-4</v>
      </c>
      <c r="AO160">
        <v>3.4406016299999998E-4</v>
      </c>
      <c r="AP160">
        <v>3.4927449E-4</v>
      </c>
      <c r="AQ160">
        <v>3.5491492999999998E-4</v>
      </c>
      <c r="AR160">
        <v>3.6064925999999999E-4</v>
      </c>
      <c r="AS160">
        <v>3.6669983E-4</v>
      </c>
      <c r="AT160">
        <v>3.7309778499999998E-4</v>
      </c>
      <c r="AU160">
        <v>3.7972537200000001E-4</v>
      </c>
      <c r="AV160">
        <v>3.8666422300000003E-4</v>
      </c>
      <c r="AW160">
        <v>3.9488775499999998E-4</v>
      </c>
    </row>
    <row r="161" spans="1:49" x14ac:dyDescent="0.25">
      <c r="A161" t="s">
        <v>1253</v>
      </c>
      <c r="B161" t="s">
        <v>796</v>
      </c>
      <c r="C161">
        <v>4.5662423389032902E-4</v>
      </c>
      <c r="D161">
        <v>4.6575671856813501E-4</v>
      </c>
      <c r="E161">
        <v>4.7507173099999998E-4</v>
      </c>
      <c r="F161">
        <v>4.8536968400000001E-4</v>
      </c>
      <c r="G161">
        <v>4.9575738099999999E-4</v>
      </c>
      <c r="H161">
        <v>4.9910124800000004E-4</v>
      </c>
      <c r="I161">
        <v>5.1514235100000002E-4</v>
      </c>
      <c r="J161">
        <v>5.3339402499999998E-4</v>
      </c>
      <c r="K161">
        <v>5.4755000200000005E-4</v>
      </c>
      <c r="L161">
        <v>5.5900747899999997E-4</v>
      </c>
      <c r="M161">
        <v>5.7509545599999999E-4</v>
      </c>
      <c r="N161">
        <v>5.9424929900000003E-4</v>
      </c>
      <c r="O161">
        <v>6.1023611399999998E-4</v>
      </c>
      <c r="P161">
        <v>6.2478250899999997E-4</v>
      </c>
      <c r="Q161">
        <v>6.3862138300000001E-4</v>
      </c>
      <c r="R161">
        <v>6.5168628999999999E-4</v>
      </c>
      <c r="S161">
        <v>6.6824587999999999E-4</v>
      </c>
      <c r="T161">
        <v>6.8094115400000005E-4</v>
      </c>
      <c r="U161">
        <v>6.9520420599999998E-4</v>
      </c>
      <c r="V161">
        <v>7.1640449599999999E-4</v>
      </c>
      <c r="W161">
        <v>7.3815347100000003E-4</v>
      </c>
      <c r="X161">
        <v>7.6181529100000003E-4</v>
      </c>
      <c r="Y161">
        <v>7.8336352799999998E-4</v>
      </c>
      <c r="Z161">
        <v>8.0669092199999999E-4</v>
      </c>
      <c r="AA161">
        <v>8.3065019600000003E-4</v>
      </c>
      <c r="AB161">
        <v>8.5398501999999995E-4</v>
      </c>
      <c r="AC161">
        <v>8.7621561599999999E-4</v>
      </c>
      <c r="AD161">
        <v>8.9760992600000004E-4</v>
      </c>
      <c r="AE161">
        <v>9.1741798499999998E-4</v>
      </c>
      <c r="AF161">
        <v>9.35704946E-4</v>
      </c>
      <c r="AG161">
        <v>9.5270640400000001E-4</v>
      </c>
      <c r="AH161">
        <v>9.6922097400000003E-4</v>
      </c>
      <c r="AI161">
        <v>9.8437753700000006E-4</v>
      </c>
      <c r="AJ161">
        <v>9.9869639000000005E-4</v>
      </c>
      <c r="AK161">
        <v>1.0136835900000001E-3</v>
      </c>
      <c r="AL161">
        <v>1.0289652199999999E-3</v>
      </c>
      <c r="AM161">
        <v>1.04431116E-3</v>
      </c>
      <c r="AN161">
        <v>1.06033504E-3</v>
      </c>
      <c r="AO161">
        <v>1.07650364E-3</v>
      </c>
      <c r="AP161">
        <v>1.09315092E-3</v>
      </c>
      <c r="AQ161">
        <v>1.1111497399999999E-3</v>
      </c>
      <c r="AR161">
        <v>1.1294772499999999E-3</v>
      </c>
      <c r="AS161">
        <v>1.1488016500000001E-3</v>
      </c>
      <c r="AT161">
        <v>1.1692214099999999E-3</v>
      </c>
      <c r="AU161">
        <v>1.1903362900000001E-3</v>
      </c>
      <c r="AV161">
        <v>1.21244683E-3</v>
      </c>
      <c r="AW161">
        <v>1.23861493E-3</v>
      </c>
    </row>
    <row r="162" spans="1:49" x14ac:dyDescent="0.25">
      <c r="A162" t="s">
        <v>1254</v>
      </c>
      <c r="B162" t="s">
        <v>797</v>
      </c>
      <c r="C162">
        <v>2.8031075660335102E-4</v>
      </c>
      <c r="D162">
        <v>2.8591697173541798E-4</v>
      </c>
      <c r="E162">
        <v>2.9163523700000002E-4</v>
      </c>
      <c r="F162">
        <v>2.9795690500000001E-4</v>
      </c>
      <c r="G162">
        <v>3.04333665E-4</v>
      </c>
      <c r="H162">
        <v>3.06386385E-4</v>
      </c>
      <c r="I162">
        <v>3.1623363700000002E-4</v>
      </c>
      <c r="J162">
        <v>3.2743790599999999E-4</v>
      </c>
      <c r="K162">
        <v>3.3612792299999997E-4</v>
      </c>
      <c r="L162">
        <v>3.4316139600000002E-4</v>
      </c>
      <c r="M162">
        <v>3.53037422E-4</v>
      </c>
      <c r="N162">
        <v>3.6479551100000002E-4</v>
      </c>
      <c r="O162">
        <v>3.7460943600000002E-4</v>
      </c>
      <c r="P162">
        <v>3.8353912200000002E-4</v>
      </c>
      <c r="Q162">
        <v>3.9203447700000003E-4</v>
      </c>
      <c r="R162">
        <v>4.0005471300000003E-4</v>
      </c>
      <c r="S162">
        <v>4.1022025200000001E-4</v>
      </c>
      <c r="T162">
        <v>4.1801357799999998E-4</v>
      </c>
      <c r="U162">
        <v>4.2676932700000001E-4</v>
      </c>
      <c r="V162">
        <v>4.3978368000000001E-4</v>
      </c>
      <c r="W162">
        <v>4.5313485899999998E-4</v>
      </c>
      <c r="X162">
        <v>4.67660287E-4</v>
      </c>
      <c r="Y162">
        <v>4.8088823799999998E-4</v>
      </c>
      <c r="Z162">
        <v>4.9520836999999995E-4</v>
      </c>
      <c r="AA162">
        <v>5.0991639900000005E-4</v>
      </c>
      <c r="AB162">
        <v>5.2424109200000001E-4</v>
      </c>
      <c r="AC162">
        <v>5.3788792600000001E-4</v>
      </c>
      <c r="AD162">
        <v>5.5102138500000004E-4</v>
      </c>
      <c r="AE162">
        <v>5.6318108099999995E-4</v>
      </c>
      <c r="AF162">
        <v>5.7440701100000004E-4</v>
      </c>
      <c r="AG162">
        <v>5.8484380199999998E-4</v>
      </c>
      <c r="AH162">
        <v>5.9498170299999997E-4</v>
      </c>
      <c r="AI162">
        <v>6.0428595699999995E-4</v>
      </c>
      <c r="AJ162">
        <v>6.1307595999999999E-4</v>
      </c>
      <c r="AK162">
        <v>6.2227624800000004E-4</v>
      </c>
      <c r="AL162">
        <v>6.3165727499999997E-4</v>
      </c>
      <c r="AM162">
        <v>6.4107778100000001E-4</v>
      </c>
      <c r="AN162">
        <v>6.5091446400000004E-4</v>
      </c>
      <c r="AO162">
        <v>6.6083997999999997E-4</v>
      </c>
      <c r="AP162">
        <v>6.7105935000000001E-4</v>
      </c>
      <c r="AQ162">
        <v>6.8210839400000001E-4</v>
      </c>
      <c r="AR162">
        <v>6.9335922100000004E-4</v>
      </c>
      <c r="AS162">
        <v>7.0522200999999999E-4</v>
      </c>
      <c r="AT162">
        <v>7.1775721599999997E-4</v>
      </c>
      <c r="AU162">
        <v>7.3071913400000001E-4</v>
      </c>
      <c r="AV162">
        <v>7.4429227100000002E-4</v>
      </c>
      <c r="AW162">
        <v>7.60356246E-4</v>
      </c>
    </row>
    <row r="163" spans="1:49" x14ac:dyDescent="0.25">
      <c r="A163" t="s">
        <v>1255</v>
      </c>
      <c r="B163" t="s">
        <v>798</v>
      </c>
      <c r="C163">
        <v>1.65444477941184E-4</v>
      </c>
      <c r="D163">
        <v>1.6875336750000799E-4</v>
      </c>
      <c r="E163">
        <v>1.72128391E-4</v>
      </c>
      <c r="F163">
        <v>1.7585955400000001E-4</v>
      </c>
      <c r="G163">
        <v>1.79623233E-4</v>
      </c>
      <c r="H163">
        <v>1.80834785E-4</v>
      </c>
      <c r="I163">
        <v>1.8664681099999999E-4</v>
      </c>
      <c r="J163">
        <v>1.9325977400000001E-4</v>
      </c>
      <c r="K163">
        <v>1.98388779E-4</v>
      </c>
      <c r="L163">
        <v>2.0254006199999999E-4</v>
      </c>
      <c r="M163">
        <v>2.0836907100000001E-4</v>
      </c>
      <c r="N163">
        <v>2.15308908E-4</v>
      </c>
      <c r="O163">
        <v>2.21101264E-4</v>
      </c>
      <c r="P163">
        <v>2.26371726E-4</v>
      </c>
      <c r="Q163">
        <v>2.31385839E-4</v>
      </c>
      <c r="R163">
        <v>2.36119527E-4</v>
      </c>
      <c r="S163">
        <v>2.4211941099999999E-4</v>
      </c>
      <c r="T163">
        <v>2.4671917400000002E-4</v>
      </c>
      <c r="U163">
        <v>2.51886975E-4</v>
      </c>
      <c r="V163">
        <v>2.5956828200000002E-4</v>
      </c>
      <c r="W163">
        <v>2.6744838900000001E-4</v>
      </c>
      <c r="X163">
        <v>2.7602155899999998E-4</v>
      </c>
      <c r="Y163">
        <v>2.8382893500000003E-4</v>
      </c>
      <c r="Z163">
        <v>2.9228093600000001E-4</v>
      </c>
      <c r="AA163">
        <v>3.0096187999999999E-4</v>
      </c>
      <c r="AB163">
        <v>3.0941657300000001E-4</v>
      </c>
      <c r="AC163">
        <v>3.1747118199999997E-4</v>
      </c>
      <c r="AD163">
        <v>3.2522278600000001E-4</v>
      </c>
      <c r="AE163">
        <v>3.3239965900000001E-4</v>
      </c>
      <c r="AF163">
        <v>3.3902540600000002E-4</v>
      </c>
      <c r="AG163">
        <v>3.4518538899999999E-4</v>
      </c>
      <c r="AH163">
        <v>3.5116896200000001E-4</v>
      </c>
      <c r="AI163">
        <v>3.5666050000000003E-4</v>
      </c>
      <c r="AJ163">
        <v>3.61848519E-4</v>
      </c>
      <c r="AK163">
        <v>3.67278695E-4</v>
      </c>
      <c r="AL163">
        <v>3.7281554700000001E-4</v>
      </c>
      <c r="AM163">
        <v>3.7837569999999999E-4</v>
      </c>
      <c r="AN163">
        <v>3.8418148799999999E-4</v>
      </c>
      <c r="AO163">
        <v>3.90039707E-4</v>
      </c>
      <c r="AP163">
        <v>3.9607136500000002E-4</v>
      </c>
      <c r="AQ163">
        <v>4.0259270999999999E-4</v>
      </c>
      <c r="AR163">
        <v>4.0923315199999999E-4</v>
      </c>
      <c r="AS163">
        <v>4.1623478399999998E-4</v>
      </c>
      <c r="AT163">
        <v>4.2363329000000001E-4</v>
      </c>
      <c r="AU163">
        <v>4.3128364799999998E-4</v>
      </c>
      <c r="AV163">
        <v>4.3929475900000002E-4</v>
      </c>
      <c r="AW163">
        <v>4.4877600699999999E-4</v>
      </c>
    </row>
    <row r="164" spans="1:49" x14ac:dyDescent="0.25">
      <c r="A164" t="s">
        <v>1256</v>
      </c>
      <c r="B164" t="s">
        <v>799</v>
      </c>
      <c r="C164">
        <v>1.3128025637701299E-4</v>
      </c>
      <c r="D164">
        <v>1.33905861504553E-4</v>
      </c>
      <c r="E164">
        <v>1.3658394400000001E-4</v>
      </c>
      <c r="F164">
        <v>1.39544623E-4</v>
      </c>
      <c r="G164">
        <v>1.4253110400000001E-4</v>
      </c>
      <c r="H164">
        <v>1.4349247099999999E-4</v>
      </c>
      <c r="I164">
        <v>1.4810431599999999E-4</v>
      </c>
      <c r="J164">
        <v>1.5335170400000001E-4</v>
      </c>
      <c r="K164">
        <v>1.57421572E-4</v>
      </c>
      <c r="L164">
        <v>1.60715616E-4</v>
      </c>
      <c r="M164">
        <v>1.6534093700000001E-4</v>
      </c>
      <c r="N164">
        <v>1.70847701E-4</v>
      </c>
      <c r="O164">
        <v>1.75443937E-4</v>
      </c>
      <c r="P164">
        <v>1.7962605099999999E-4</v>
      </c>
      <c r="Q164">
        <v>1.8360475100000001E-4</v>
      </c>
      <c r="R164">
        <v>1.87360935E-4</v>
      </c>
      <c r="S164">
        <v>1.92121845E-4</v>
      </c>
      <c r="T164">
        <v>1.95771759E-4</v>
      </c>
      <c r="U164">
        <v>1.9987241100000001E-4</v>
      </c>
      <c r="V164">
        <v>2.0596753100000001E-4</v>
      </c>
      <c r="W164">
        <v>2.12220399E-4</v>
      </c>
      <c r="X164">
        <v>2.1902321300000001E-4</v>
      </c>
      <c r="Y164">
        <v>2.25218368E-4</v>
      </c>
      <c r="Z164">
        <v>2.3192503400000001E-4</v>
      </c>
      <c r="AA164">
        <v>2.3881336699999999E-4</v>
      </c>
      <c r="AB164">
        <v>2.45522169E-4</v>
      </c>
      <c r="AC164">
        <v>2.5191350399999998E-4</v>
      </c>
      <c r="AD164">
        <v>2.5806440500000002E-4</v>
      </c>
      <c r="AE164">
        <v>2.6375925599999997E-4</v>
      </c>
      <c r="AF164">
        <v>2.6901678900000001E-4</v>
      </c>
      <c r="AG164">
        <v>2.7390473799999998E-4</v>
      </c>
      <c r="AH164">
        <v>2.78652705E-4</v>
      </c>
      <c r="AI164">
        <v>2.8301024299999999E-4</v>
      </c>
      <c r="AJ164">
        <v>2.8712693800000001E-4</v>
      </c>
      <c r="AK164">
        <v>2.91435785E-4</v>
      </c>
      <c r="AL164">
        <v>2.9582927900000003E-4</v>
      </c>
      <c r="AM164">
        <v>3.0024126300000001E-4</v>
      </c>
      <c r="AN164">
        <v>3.04848157E-4</v>
      </c>
      <c r="AO164">
        <v>3.0949665700000001E-4</v>
      </c>
      <c r="AP164">
        <v>3.1428277900000002E-4</v>
      </c>
      <c r="AQ164">
        <v>3.1945746900000001E-4</v>
      </c>
      <c r="AR164">
        <v>3.2472666200000002E-4</v>
      </c>
      <c r="AS164">
        <v>3.3028246E-4</v>
      </c>
      <c r="AT164">
        <v>3.36153177E-4</v>
      </c>
      <c r="AU164">
        <v>3.4222373899999998E-4</v>
      </c>
      <c r="AV164">
        <v>3.4858055900000002E-4</v>
      </c>
      <c r="AW164">
        <v>3.5610393299999999E-4</v>
      </c>
    </row>
    <row r="165" spans="1:49" x14ac:dyDescent="0.25">
      <c r="A165" t="s">
        <v>1257</v>
      </c>
      <c r="B165" t="s">
        <v>800</v>
      </c>
      <c r="C165">
        <v>2.3539516920034401E-4</v>
      </c>
      <c r="D165">
        <v>2.4010307258435099E-4</v>
      </c>
      <c r="E165">
        <v>2.44905071E-4</v>
      </c>
      <c r="F165">
        <v>2.0627380499999999E-4</v>
      </c>
      <c r="G165">
        <v>2.1908390300000001E-4</v>
      </c>
      <c r="H165">
        <v>2.2409729499999999E-4</v>
      </c>
      <c r="I165">
        <v>2.3592163300000001E-4</v>
      </c>
      <c r="J165">
        <v>2.37424446E-4</v>
      </c>
      <c r="K165">
        <v>2.5594628200000002E-4</v>
      </c>
      <c r="L165">
        <v>2.5108399500000002E-4</v>
      </c>
      <c r="M165">
        <v>2.48266495E-4</v>
      </c>
      <c r="N165">
        <v>2.39096604E-4</v>
      </c>
      <c r="O165">
        <v>2.4901424E-4</v>
      </c>
      <c r="P165">
        <v>2.3019991300000001E-4</v>
      </c>
      <c r="Q165">
        <v>2.5331348900000002E-4</v>
      </c>
      <c r="R165">
        <v>2.2455222299999999E-4</v>
      </c>
      <c r="S165">
        <v>2.6140703399999999E-4</v>
      </c>
      <c r="T165">
        <v>2.25509993E-4</v>
      </c>
      <c r="U165">
        <v>2.6567320899999999E-4</v>
      </c>
      <c r="V165">
        <v>2.7179222000000002E-4</v>
      </c>
      <c r="W165">
        <v>3.3096950600000001E-4</v>
      </c>
      <c r="X165">
        <v>3.2141707600000002E-4</v>
      </c>
      <c r="Y165">
        <v>3.6973513899999998E-4</v>
      </c>
      <c r="Z165">
        <v>3.6644099499999998E-4</v>
      </c>
      <c r="AA165">
        <v>3.7342189800000002E-4</v>
      </c>
      <c r="AB165">
        <v>3.8027303899999999E-4</v>
      </c>
      <c r="AC165">
        <v>3.8687157E-4</v>
      </c>
      <c r="AD165">
        <v>3.9333148299999999E-4</v>
      </c>
      <c r="AE165">
        <v>3.9923840200000002E-4</v>
      </c>
      <c r="AF165">
        <v>4.0468572800000002E-4</v>
      </c>
      <c r="AG165">
        <v>4.0976934700000001E-4</v>
      </c>
      <c r="AH165">
        <v>4.14792145E-4</v>
      </c>
      <c r="AI165">
        <v>4.19282323E-4</v>
      </c>
      <c r="AJ165">
        <v>4.2357046100000001E-4</v>
      </c>
      <c r="AK165">
        <v>4.28225437E-4</v>
      </c>
      <c r="AL165">
        <v>4.3291028000000002E-4</v>
      </c>
      <c r="AM165">
        <v>4.3757673100000002E-4</v>
      </c>
      <c r="AN165">
        <v>4.4250954799999998E-4</v>
      </c>
      <c r="AO165">
        <v>4.4744873600000002E-4</v>
      </c>
      <c r="AP165">
        <v>4.5266466600000002E-4</v>
      </c>
      <c r="AQ165">
        <v>4.58367787E-4</v>
      </c>
      <c r="AR165">
        <v>4.6402161499999999E-4</v>
      </c>
      <c r="AS165">
        <v>4.7002402599999999E-4</v>
      </c>
      <c r="AT165">
        <v>4.7636234400000001E-4</v>
      </c>
      <c r="AU165">
        <v>4.82916735E-4</v>
      </c>
      <c r="AV165">
        <v>4.8978832000000003E-4</v>
      </c>
      <c r="AW165">
        <v>4.9816368200000002E-4</v>
      </c>
    </row>
    <row r="166" spans="1:49" x14ac:dyDescent="0.25">
      <c r="A166" t="s">
        <v>1258</v>
      </c>
      <c r="B166" t="s">
        <v>801</v>
      </c>
      <c r="C166">
        <v>5.4177700417638896E-4</v>
      </c>
      <c r="D166">
        <v>5.5261254425991704E-4</v>
      </c>
      <c r="E166">
        <v>5.6366465099999996E-4</v>
      </c>
      <c r="F166">
        <v>5.7588299900000002E-4</v>
      </c>
      <c r="G166">
        <v>5.8820782800000004E-4</v>
      </c>
      <c r="H166">
        <v>5.9217526900000002E-4</v>
      </c>
      <c r="I166">
        <v>6.1120776899999997E-4</v>
      </c>
      <c r="J166">
        <v>6.3286307600000002E-4</v>
      </c>
      <c r="K166">
        <v>6.4965890399999997E-4</v>
      </c>
      <c r="L166">
        <v>6.6325300900000001E-4</v>
      </c>
      <c r="M166">
        <v>6.8234112399999998E-4</v>
      </c>
      <c r="N166">
        <v>7.0506683899999997E-4</v>
      </c>
      <c r="O166">
        <v>7.2403492700000001E-4</v>
      </c>
      <c r="P166">
        <v>7.4129397999999995E-4</v>
      </c>
      <c r="Q166">
        <v>7.5771357200000002E-4</v>
      </c>
      <c r="R166">
        <v>7.7321486600000005E-4</v>
      </c>
      <c r="S166">
        <v>7.9286254199999997E-4</v>
      </c>
      <c r="T166">
        <v>8.0792527200000003E-4</v>
      </c>
      <c r="U166">
        <v>8.2484814399999995E-4</v>
      </c>
      <c r="V166">
        <v>8.5000193300000004E-4</v>
      </c>
      <c r="W166">
        <v>8.7580672800000004E-4</v>
      </c>
      <c r="X166">
        <v>9.0388108000000005E-4</v>
      </c>
      <c r="Y166">
        <v>9.2944770300000003E-4</v>
      </c>
      <c r="Z166">
        <v>9.5712526599999999E-4</v>
      </c>
      <c r="AA166">
        <v>9.85552543E-4</v>
      </c>
      <c r="AB166">
        <v>1.0132389200000001E-3</v>
      </c>
      <c r="AC166">
        <v>1.0396151500000001E-3</v>
      </c>
      <c r="AD166">
        <v>1.0649991399999999E-3</v>
      </c>
      <c r="AE166">
        <v>1.0885010699999999E-3</v>
      </c>
      <c r="AF166">
        <v>1.1101982400000001E-3</v>
      </c>
      <c r="AG166">
        <v>1.13037019E-3</v>
      </c>
      <c r="AH166">
        <v>1.14996445E-3</v>
      </c>
      <c r="AI166">
        <v>1.16794746E-3</v>
      </c>
      <c r="AJ166">
        <v>1.1849365399999999E-3</v>
      </c>
      <c r="AK166">
        <v>1.2027186E-3</v>
      </c>
      <c r="AL166">
        <v>1.2208500000000001E-3</v>
      </c>
      <c r="AM166">
        <v>1.2390576900000001E-3</v>
      </c>
      <c r="AN166">
        <v>1.2580697700000001E-3</v>
      </c>
      <c r="AO166">
        <v>1.2772535299999999E-3</v>
      </c>
      <c r="AP166">
        <v>1.29700526E-3</v>
      </c>
      <c r="AQ166">
        <v>1.3183605499999999E-3</v>
      </c>
      <c r="AR166">
        <v>1.34010584E-3</v>
      </c>
      <c r="AS166">
        <v>1.3630339100000001E-3</v>
      </c>
      <c r="AT166">
        <v>1.38726162E-3</v>
      </c>
      <c r="AU166">
        <v>1.41231406E-3</v>
      </c>
      <c r="AV166">
        <v>1.4385478499999999E-3</v>
      </c>
      <c r="AW166">
        <v>1.46959587E-3</v>
      </c>
    </row>
    <row r="167" spans="1:49" x14ac:dyDescent="0.25">
      <c r="A167" t="s">
        <v>1259</v>
      </c>
      <c r="B167" t="s">
        <v>802</v>
      </c>
      <c r="C167">
        <v>3.6546352688941101E-4</v>
      </c>
      <c r="D167">
        <v>3.7277279742720001E-4</v>
      </c>
      <c r="E167">
        <v>3.8022815600000001E-4</v>
      </c>
      <c r="F167">
        <v>3.8847022000000001E-4</v>
      </c>
      <c r="G167">
        <v>3.96784112E-4</v>
      </c>
      <c r="H167">
        <v>3.9946040699999997E-4</v>
      </c>
      <c r="I167">
        <v>4.1229905499999997E-4</v>
      </c>
      <c r="J167">
        <v>4.2690695599999998E-4</v>
      </c>
      <c r="K167">
        <v>4.38236826E-4</v>
      </c>
      <c r="L167">
        <v>4.4740692600000001E-4</v>
      </c>
      <c r="M167">
        <v>4.6028308999999999E-4</v>
      </c>
      <c r="N167">
        <v>4.7561305000000002E-4</v>
      </c>
      <c r="O167">
        <v>4.8840824900000005E-4</v>
      </c>
      <c r="P167">
        <v>5.0005059299999995E-4</v>
      </c>
      <c r="Q167">
        <v>5.1112666700000003E-4</v>
      </c>
      <c r="R167">
        <v>5.2158328899999998E-4</v>
      </c>
      <c r="S167">
        <v>5.3483691400000005E-4</v>
      </c>
      <c r="T167">
        <v>5.4499769700000001E-4</v>
      </c>
      <c r="U167">
        <v>5.5641326499999999E-4</v>
      </c>
      <c r="V167">
        <v>5.7338111800000005E-4</v>
      </c>
      <c r="W167">
        <v>5.9078811600000005E-4</v>
      </c>
      <c r="X167">
        <v>6.0972607700000001E-4</v>
      </c>
      <c r="Y167">
        <v>6.2697241300000003E-4</v>
      </c>
      <c r="Z167">
        <v>6.4564271399999995E-4</v>
      </c>
      <c r="AA167">
        <v>6.6481874500000002E-4</v>
      </c>
      <c r="AB167">
        <v>6.8349499200000003E-4</v>
      </c>
      <c r="AC167">
        <v>7.0128746099999998E-4</v>
      </c>
      <c r="AD167">
        <v>7.1841059900000005E-4</v>
      </c>
      <c r="AE167">
        <v>7.3426416699999997E-4</v>
      </c>
      <c r="AF167">
        <v>7.48900309E-4</v>
      </c>
      <c r="AG167">
        <v>7.6250758599999999E-4</v>
      </c>
      <c r="AH167">
        <v>7.7572517900000005E-4</v>
      </c>
      <c r="AI167">
        <v>7.8785587700000003E-4</v>
      </c>
      <c r="AJ167">
        <v>7.9931610700000001E-4</v>
      </c>
      <c r="AK167">
        <v>8.1131125699999995E-4</v>
      </c>
      <c r="AL167">
        <v>8.2354205200000003E-4</v>
      </c>
      <c r="AM167">
        <v>8.3582431800000002E-4</v>
      </c>
      <c r="AN167">
        <v>8.4864918599999995E-4</v>
      </c>
      <c r="AO167">
        <v>8.6158987500000003E-4</v>
      </c>
      <c r="AP167">
        <v>8.7491368500000003E-4</v>
      </c>
      <c r="AQ167">
        <v>8.89319206E-4</v>
      </c>
      <c r="AR167">
        <v>9.03987808E-4</v>
      </c>
      <c r="AS167">
        <v>9.1945427299999999E-4</v>
      </c>
      <c r="AT167">
        <v>9.3579742299999998E-4</v>
      </c>
      <c r="AU167">
        <v>9.5269691099999999E-4</v>
      </c>
      <c r="AV167">
        <v>9.7039329299999997E-4</v>
      </c>
      <c r="AW167">
        <v>9.9133718200000004E-4</v>
      </c>
    </row>
    <row r="168" spans="1:49" x14ac:dyDescent="0.25">
      <c r="A168" t="s">
        <v>1260</v>
      </c>
      <c r="B168" t="s">
        <v>803</v>
      </c>
      <c r="C168">
        <v>2.5059724822724402E-4</v>
      </c>
      <c r="D168">
        <v>2.5560919319178902E-4</v>
      </c>
      <c r="E168">
        <v>2.6072131000000001E-4</v>
      </c>
      <c r="F168">
        <v>2.6637286900000001E-4</v>
      </c>
      <c r="G168">
        <v>2.7207368E-4</v>
      </c>
      <c r="H168">
        <v>2.7390880699999998E-4</v>
      </c>
      <c r="I168">
        <v>2.8271223000000002E-4</v>
      </c>
      <c r="J168">
        <v>2.9272882399999998E-4</v>
      </c>
      <c r="K168">
        <v>3.0049768199999998E-4</v>
      </c>
      <c r="L168">
        <v>3.0678559199999998E-4</v>
      </c>
      <c r="M168">
        <v>3.1561473900000001E-4</v>
      </c>
      <c r="N168">
        <v>3.2612644699999999E-4</v>
      </c>
      <c r="O168">
        <v>3.3490007700000003E-4</v>
      </c>
      <c r="P168">
        <v>3.4288319800000001E-4</v>
      </c>
      <c r="Q168">
        <v>3.5047802799999998E-4</v>
      </c>
      <c r="R168">
        <v>3.5764810299999998E-4</v>
      </c>
      <c r="S168">
        <v>3.6673607400000002E-4</v>
      </c>
      <c r="T168">
        <v>3.73703292E-4</v>
      </c>
      <c r="U168">
        <v>3.8153091300000003E-4</v>
      </c>
      <c r="V168">
        <v>3.9316571900000001E-4</v>
      </c>
      <c r="W168">
        <v>4.0510164600000002E-4</v>
      </c>
      <c r="X168">
        <v>4.18087349E-4</v>
      </c>
      <c r="Y168">
        <v>4.2991311000000002E-4</v>
      </c>
      <c r="Z168">
        <v>4.4271527900000002E-4</v>
      </c>
      <c r="AA168">
        <v>4.5586422700000001E-4</v>
      </c>
      <c r="AB168">
        <v>4.6867047399999997E-4</v>
      </c>
      <c r="AC168">
        <v>4.8087071600000001E-4</v>
      </c>
      <c r="AD168">
        <v>4.9261200100000002E-4</v>
      </c>
      <c r="AE168">
        <v>5.0348274500000003E-4</v>
      </c>
      <c r="AF168">
        <v>5.1351870400000003E-4</v>
      </c>
      <c r="AG168">
        <v>5.2284917299999999E-4</v>
      </c>
      <c r="AH168">
        <v>5.3191243700000004E-4</v>
      </c>
      <c r="AI168">
        <v>5.4023042E-4</v>
      </c>
      <c r="AJ168">
        <v>5.4808866600000001E-4</v>
      </c>
      <c r="AK168">
        <v>5.5631370400000002E-4</v>
      </c>
      <c r="AL168">
        <v>5.6470032400000002E-4</v>
      </c>
      <c r="AM168">
        <v>5.7312223700000005E-4</v>
      </c>
      <c r="AN168">
        <v>5.8191621099999995E-4</v>
      </c>
      <c r="AO168">
        <v>5.9078960299999996E-4</v>
      </c>
      <c r="AP168">
        <v>5.9992569899999999E-4</v>
      </c>
      <c r="AQ168">
        <v>6.0980352199999999E-4</v>
      </c>
      <c r="AR168">
        <v>6.1986173799999996E-4</v>
      </c>
      <c r="AS168">
        <v>6.3046704700000004E-4</v>
      </c>
      <c r="AT168">
        <v>6.4167349700000001E-4</v>
      </c>
      <c r="AU168">
        <v>6.5326142499999996E-4</v>
      </c>
      <c r="AV168">
        <v>6.6539578099999996E-4</v>
      </c>
      <c r="AW168">
        <v>6.7975694300000003E-4</v>
      </c>
    </row>
    <row r="169" spans="1:49" x14ac:dyDescent="0.25">
      <c r="A169" t="s">
        <v>1261</v>
      </c>
      <c r="B169" t="s">
        <v>804</v>
      </c>
      <c r="C169">
        <v>2.1643302666307299E-4</v>
      </c>
      <c r="D169">
        <v>2.20761687196335E-4</v>
      </c>
      <c r="E169">
        <v>2.2517686299999999E-4</v>
      </c>
      <c r="F169">
        <v>2.30057938E-4</v>
      </c>
      <c r="G169">
        <v>2.3498155100000001E-4</v>
      </c>
      <c r="H169">
        <v>2.3656649299999999E-4</v>
      </c>
      <c r="I169">
        <v>2.4416973500000002E-4</v>
      </c>
      <c r="J169">
        <v>2.5282075399999998E-4</v>
      </c>
      <c r="K169">
        <v>2.5953047400000001E-4</v>
      </c>
      <c r="L169">
        <v>2.6496114699999998E-4</v>
      </c>
      <c r="M169">
        <v>2.7258660600000003E-4</v>
      </c>
      <c r="N169">
        <v>2.8166524000000002E-4</v>
      </c>
      <c r="O169">
        <v>2.8924274999999998E-4</v>
      </c>
      <c r="P169">
        <v>2.96137523E-4</v>
      </c>
      <c r="Q169">
        <v>3.0269694100000001E-4</v>
      </c>
      <c r="R169">
        <v>3.0888951099999998E-4</v>
      </c>
      <c r="S169">
        <v>3.1673850699999998E-4</v>
      </c>
      <c r="T169">
        <v>3.22755877E-4</v>
      </c>
      <c r="U169">
        <v>3.2951634899999998E-4</v>
      </c>
      <c r="V169">
        <v>3.3956496800000003E-4</v>
      </c>
      <c r="W169">
        <v>3.4987365499999999E-4</v>
      </c>
      <c r="X169">
        <v>3.6108900199999998E-4</v>
      </c>
      <c r="Y169">
        <v>3.71302543E-4</v>
      </c>
      <c r="Z169">
        <v>3.8235937799999998E-4</v>
      </c>
      <c r="AA169">
        <v>3.9371571300000002E-4</v>
      </c>
      <c r="AB169">
        <v>4.0477606900000002E-4</v>
      </c>
      <c r="AC169">
        <v>4.1531303800000001E-4</v>
      </c>
      <c r="AD169">
        <v>4.2545362000000002E-4</v>
      </c>
      <c r="AE169">
        <v>4.34842342E-4</v>
      </c>
      <c r="AF169">
        <v>4.4351008700000002E-4</v>
      </c>
      <c r="AG169">
        <v>4.5156852199999998E-4</v>
      </c>
      <c r="AH169">
        <v>4.5939617999999998E-4</v>
      </c>
      <c r="AI169">
        <v>4.6658016300000002E-4</v>
      </c>
      <c r="AJ169">
        <v>4.7336708500000002E-4</v>
      </c>
      <c r="AK169">
        <v>4.8047079400000001E-4</v>
      </c>
      <c r="AL169">
        <v>4.8771405599999998E-4</v>
      </c>
      <c r="AM169">
        <v>4.9498779899999996E-4</v>
      </c>
      <c r="AN169">
        <v>5.0258287999999996E-4</v>
      </c>
      <c r="AO169">
        <v>5.1024655199999997E-4</v>
      </c>
      <c r="AP169">
        <v>5.1813711299999999E-4</v>
      </c>
      <c r="AQ169">
        <v>5.2666828099999995E-4</v>
      </c>
      <c r="AR169">
        <v>5.3535524900000003E-4</v>
      </c>
      <c r="AS169">
        <v>5.44514723E-4</v>
      </c>
      <c r="AT169">
        <v>5.5419338400000001E-4</v>
      </c>
      <c r="AU169">
        <v>5.6420151599999996E-4</v>
      </c>
      <c r="AV169">
        <v>5.7468158100000002E-4</v>
      </c>
      <c r="AW169">
        <v>5.8708486899999998E-4</v>
      </c>
    </row>
    <row r="170" spans="1:49" x14ac:dyDescent="0.25">
      <c r="A170" t="s">
        <v>1262</v>
      </c>
      <c r="B170" t="s">
        <v>805</v>
      </c>
      <c r="C170" s="7">
        <v>8.5152770286059994E-5</v>
      </c>
      <c r="D170" s="7">
        <v>8.6855825691781204E-5</v>
      </c>
      <c r="E170" s="7">
        <v>8.8592919599999998E-5</v>
      </c>
      <c r="F170" s="7">
        <v>9.0513315200000004E-5</v>
      </c>
      <c r="G170" s="7">
        <v>9.2450446699999999E-5</v>
      </c>
      <c r="H170" s="7">
        <v>9.3074021799999994E-5</v>
      </c>
      <c r="I170" s="7">
        <v>9.6065418800000006E-5</v>
      </c>
      <c r="J170" s="7">
        <v>9.9469050299999997E-5</v>
      </c>
      <c r="K170">
        <v>1.02108903E-4</v>
      </c>
      <c r="L170">
        <v>1.0424553E-4</v>
      </c>
      <c r="M170">
        <v>1.0724566799999999E-4</v>
      </c>
      <c r="N170">
        <v>1.1081753899999999E-4</v>
      </c>
      <c r="O170">
        <v>1.13798813E-4</v>
      </c>
      <c r="P170">
        <v>1.1651147199999999E-4</v>
      </c>
      <c r="Q170">
        <v>1.1909219E-4</v>
      </c>
      <c r="R170">
        <v>1.2152857599999999E-4</v>
      </c>
      <c r="S170">
        <v>1.2461666200000001E-4</v>
      </c>
      <c r="T170">
        <v>1.2698411800000001E-4</v>
      </c>
      <c r="U170">
        <v>1.29643938E-4</v>
      </c>
      <c r="V170">
        <v>1.3359743699999999E-4</v>
      </c>
      <c r="W170">
        <v>1.3765325700000001E-4</v>
      </c>
      <c r="X170">
        <v>1.4206578999999999E-4</v>
      </c>
      <c r="Y170">
        <v>1.46084175E-4</v>
      </c>
      <c r="Z170">
        <v>1.50434343E-4</v>
      </c>
      <c r="AA170">
        <v>1.54902347E-4</v>
      </c>
      <c r="AB170">
        <v>1.592539E-4</v>
      </c>
      <c r="AC170">
        <v>1.6339953400000001E-4</v>
      </c>
      <c r="AD170">
        <v>1.67389215E-4</v>
      </c>
      <c r="AE170">
        <v>1.71083086E-4</v>
      </c>
      <c r="AF170">
        <v>1.7449329800000001E-4</v>
      </c>
      <c r="AG170">
        <v>1.77663785E-4</v>
      </c>
      <c r="AH170">
        <v>1.80743475E-4</v>
      </c>
      <c r="AI170">
        <v>1.8356992E-4</v>
      </c>
      <c r="AJ170">
        <v>1.8624014699999999E-4</v>
      </c>
      <c r="AK170">
        <v>1.8903500900000001E-4</v>
      </c>
      <c r="AL170">
        <v>1.9188477600000001E-4</v>
      </c>
      <c r="AM170">
        <v>1.94746537E-4</v>
      </c>
      <c r="AN170">
        <v>1.9773472300000001E-4</v>
      </c>
      <c r="AO170">
        <v>2.0074989499999999E-4</v>
      </c>
      <c r="AP170">
        <v>2.03854334E-4</v>
      </c>
      <c r="AQ170">
        <v>2.07210812E-4</v>
      </c>
      <c r="AR170">
        <v>2.1062858699999999E-4</v>
      </c>
      <c r="AS170">
        <v>2.14232263E-4</v>
      </c>
      <c r="AT170">
        <v>2.1804020700000001E-4</v>
      </c>
      <c r="AU170">
        <v>2.21977777E-4</v>
      </c>
      <c r="AV170">
        <v>2.26101023E-4</v>
      </c>
      <c r="AW170">
        <v>2.3098093499999999E-4</v>
      </c>
    </row>
    <row r="171" spans="1:49" x14ac:dyDescent="0.25">
      <c r="A171" t="s">
        <v>1263</v>
      </c>
      <c r="B171" t="s">
        <v>806</v>
      </c>
      <c r="C171">
        <v>2.3491816427745801E-4</v>
      </c>
      <c r="D171">
        <v>2.3961652756300701E-4</v>
      </c>
      <c r="E171">
        <v>2.4440879600000001E-4</v>
      </c>
      <c r="F171">
        <v>2.0585581199999999E-4</v>
      </c>
      <c r="G171">
        <v>2.2443840499999999E-4</v>
      </c>
      <c r="H171">
        <v>2.28837126E-4</v>
      </c>
      <c r="I171">
        <v>2.3989431899999999E-4</v>
      </c>
      <c r="J171">
        <v>2.3798803199999999E-4</v>
      </c>
      <c r="K171">
        <v>2.5701389899999999E-4</v>
      </c>
      <c r="L171">
        <v>2.51873855E-4</v>
      </c>
      <c r="M171">
        <v>2.49655081E-4</v>
      </c>
      <c r="N171">
        <v>2.39951983E-4</v>
      </c>
      <c r="O171">
        <v>2.4965019999999998E-4</v>
      </c>
      <c r="P171">
        <v>2.29245865E-4</v>
      </c>
      <c r="Q171">
        <v>2.5329515699999998E-4</v>
      </c>
      <c r="R171">
        <v>2.2417857000000001E-4</v>
      </c>
      <c r="S171">
        <v>2.6525032800000001E-4</v>
      </c>
      <c r="T171">
        <v>2.2619431300000001E-4</v>
      </c>
      <c r="U171">
        <v>2.7111466099999999E-4</v>
      </c>
      <c r="V171">
        <v>2.7414832899999998E-4</v>
      </c>
      <c r="W171">
        <v>3.3332236899999998E-4</v>
      </c>
      <c r="X171">
        <v>3.1912504300000001E-4</v>
      </c>
      <c r="Y171">
        <v>3.6690098899999998E-4</v>
      </c>
      <c r="Z171">
        <v>3.5586243199999998E-4</v>
      </c>
      <c r="AA171">
        <v>3.5998649699999998E-4</v>
      </c>
      <c r="AB171">
        <v>3.6428209100000002E-4</v>
      </c>
      <c r="AC171">
        <v>3.6934659100000002E-4</v>
      </c>
      <c r="AD171">
        <v>3.7448791399999999E-4</v>
      </c>
      <c r="AE171">
        <v>3.7924278199999998E-4</v>
      </c>
      <c r="AF171">
        <v>3.8370714199999998E-4</v>
      </c>
      <c r="AG171">
        <v>3.8794554499999999E-4</v>
      </c>
      <c r="AH171">
        <v>3.9221282099999999E-4</v>
      </c>
      <c r="AI171">
        <v>3.9602856200000001E-4</v>
      </c>
      <c r="AJ171">
        <v>3.9971722199999999E-4</v>
      </c>
      <c r="AK171">
        <v>4.03787656E-4</v>
      </c>
      <c r="AL171">
        <v>4.0788656100000003E-4</v>
      </c>
      <c r="AM171">
        <v>4.1197961199999997E-4</v>
      </c>
      <c r="AN171">
        <v>4.1634187100000002E-4</v>
      </c>
      <c r="AO171">
        <v>4.2075441000000001E-4</v>
      </c>
      <c r="AP171">
        <v>4.25561346E-4</v>
      </c>
      <c r="AQ171">
        <v>4.3084053500000002E-4</v>
      </c>
      <c r="AR171">
        <v>4.3605878800000001E-4</v>
      </c>
      <c r="AS171">
        <v>4.4156752499999999E-4</v>
      </c>
      <c r="AT171">
        <v>4.4726669500000002E-4</v>
      </c>
      <c r="AU171">
        <v>4.5323366399999999E-4</v>
      </c>
      <c r="AV171">
        <v>4.5951337500000001E-4</v>
      </c>
      <c r="AW171">
        <v>4.6719609600000001E-4</v>
      </c>
    </row>
    <row r="172" spans="1:49" x14ac:dyDescent="0.25">
      <c r="A172" t="s">
        <v>1264</v>
      </c>
      <c r="B172" t="s">
        <v>807</v>
      </c>
      <c r="C172">
        <v>5.9278659645944996E-4</v>
      </c>
      <c r="D172">
        <v>6.0464232838863905E-4</v>
      </c>
      <c r="E172">
        <v>6.1673501700000002E-4</v>
      </c>
      <c r="F172">
        <v>6.3010375200000005E-4</v>
      </c>
      <c r="G172">
        <v>6.43588992E-4</v>
      </c>
      <c r="H172">
        <v>6.4792997799999999E-4</v>
      </c>
      <c r="I172">
        <v>6.6875443300000003E-4</v>
      </c>
      <c r="J172">
        <v>6.9244863799999997E-4</v>
      </c>
      <c r="K172">
        <v>7.1082583400000003E-4</v>
      </c>
      <c r="L172">
        <v>7.2569985599999995E-4</v>
      </c>
      <c r="M172">
        <v>7.4658516200000003E-4</v>
      </c>
      <c r="N172">
        <v>7.7145055699999996E-4</v>
      </c>
      <c r="O172">
        <v>7.9220453500000005E-4</v>
      </c>
      <c r="P172">
        <v>8.1108856999999996E-4</v>
      </c>
      <c r="Q172">
        <v>8.2905410599999998E-4</v>
      </c>
      <c r="R172">
        <v>8.4601488300000002E-4</v>
      </c>
      <c r="S172">
        <v>8.6751243399999997E-4</v>
      </c>
      <c r="T172">
        <v>8.8399335600000001E-4</v>
      </c>
      <c r="U172">
        <v>9.0250955699999996E-4</v>
      </c>
      <c r="V172">
        <v>9.3003163499999996E-4</v>
      </c>
      <c r="W172">
        <v>9.58266012E-4</v>
      </c>
      <c r="X172">
        <v>9.88983632E-4</v>
      </c>
      <c r="Y172">
        <v>1.0169574100000001E-3</v>
      </c>
      <c r="Z172">
        <v>1.04724088E-3</v>
      </c>
      <c r="AA172">
        <v>1.0783446599999999E-3</v>
      </c>
      <c r="AB172">
        <v>1.1086377699999999E-3</v>
      </c>
      <c r="AC172">
        <v>1.1374973900000001E-3</v>
      </c>
      <c r="AD172">
        <v>1.16527134E-3</v>
      </c>
      <c r="AE172">
        <v>1.1909860300000001E-3</v>
      </c>
      <c r="AF172">
        <v>1.21472605E-3</v>
      </c>
      <c r="AG172">
        <v>1.2367972299999999E-3</v>
      </c>
      <c r="AH172">
        <v>1.25823633E-3</v>
      </c>
      <c r="AI172">
        <v>1.27791249E-3</v>
      </c>
      <c r="AJ172">
        <v>1.2965011299999999E-3</v>
      </c>
      <c r="AK172">
        <v>1.31595742E-3</v>
      </c>
      <c r="AL172">
        <v>1.3357959200000001E-3</v>
      </c>
      <c r="AM172">
        <v>1.35571792E-3</v>
      </c>
      <c r="AN172">
        <v>1.3765200199999999E-3</v>
      </c>
      <c r="AO172">
        <v>1.3975099900000001E-3</v>
      </c>
      <c r="AP172">
        <v>1.41912138E-3</v>
      </c>
      <c r="AQ172">
        <v>1.4424873300000001E-3</v>
      </c>
      <c r="AR172">
        <v>1.46627999E-3</v>
      </c>
      <c r="AS172">
        <v>1.4913668000000001E-3</v>
      </c>
      <c r="AT172">
        <v>1.5178755999999999E-3</v>
      </c>
      <c r="AU172">
        <v>1.54528679E-3</v>
      </c>
      <c r="AV172">
        <v>1.5739905499999999E-3</v>
      </c>
      <c r="AW172">
        <v>1.60796181E-3</v>
      </c>
    </row>
    <row r="173" spans="1:49" x14ac:dyDescent="0.25">
      <c r="A173" t="s">
        <v>1265</v>
      </c>
      <c r="B173" t="s">
        <v>808</v>
      </c>
      <c r="C173">
        <v>4.1647311917247299E-4</v>
      </c>
      <c r="D173">
        <v>4.24802581555923E-4</v>
      </c>
      <c r="E173">
        <v>4.3329852200000001E-4</v>
      </c>
      <c r="F173">
        <v>4.4269097299999999E-4</v>
      </c>
      <c r="G173">
        <v>4.5216527600000001E-4</v>
      </c>
      <c r="H173">
        <v>4.55215115E-4</v>
      </c>
      <c r="I173">
        <v>4.6984571899999999E-4</v>
      </c>
      <c r="J173">
        <v>4.8649251799999998E-4</v>
      </c>
      <c r="K173">
        <v>4.9940375499999995E-4</v>
      </c>
      <c r="L173">
        <v>5.0985377299999995E-4</v>
      </c>
      <c r="M173">
        <v>5.2452712800000003E-4</v>
      </c>
      <c r="N173">
        <v>5.4199676899999996E-4</v>
      </c>
      <c r="O173">
        <v>5.5657785799999998E-4</v>
      </c>
      <c r="P173">
        <v>5.6984518299999995E-4</v>
      </c>
      <c r="Q173">
        <v>5.8246719999999999E-4</v>
      </c>
      <c r="R173">
        <v>5.9438330599999995E-4</v>
      </c>
      <c r="S173">
        <v>6.0948680600000004E-4</v>
      </c>
      <c r="T173">
        <v>6.2106578099999999E-4</v>
      </c>
      <c r="U173">
        <v>6.3407467799999999E-4</v>
      </c>
      <c r="V173">
        <v>6.5341081899999997E-4</v>
      </c>
      <c r="W173">
        <v>6.732474E-4</v>
      </c>
      <c r="X173">
        <v>6.9482862899999996E-4</v>
      </c>
      <c r="Y173">
        <v>7.1448212199999995E-4</v>
      </c>
      <c r="Z173">
        <v>7.3575833199999996E-4</v>
      </c>
      <c r="AA173">
        <v>7.5761085899999996E-4</v>
      </c>
      <c r="AB173">
        <v>7.78893844E-4</v>
      </c>
      <c r="AC173">
        <v>7.99169697E-4</v>
      </c>
      <c r="AD173">
        <v>8.18682799E-4</v>
      </c>
      <c r="AE173">
        <v>8.3674912900000005E-4</v>
      </c>
      <c r="AF173">
        <v>8.5342811200000003E-4</v>
      </c>
      <c r="AG173">
        <v>8.6893462600000002E-4</v>
      </c>
      <c r="AH173">
        <v>8.8399706400000004E-4</v>
      </c>
      <c r="AI173">
        <v>8.9782090499999998E-4</v>
      </c>
      <c r="AJ173">
        <v>9.1088069800000001E-4</v>
      </c>
      <c r="AK173">
        <v>9.2455007100000004E-4</v>
      </c>
      <c r="AL173">
        <v>9.3848797999999999E-4</v>
      </c>
      <c r="AM173">
        <v>9.5248454399999996E-4</v>
      </c>
      <c r="AN173">
        <v>9.6709944399999998E-4</v>
      </c>
      <c r="AO173">
        <v>9.8184632999999996E-4</v>
      </c>
      <c r="AP173">
        <v>9.9702981099999998E-4</v>
      </c>
      <c r="AQ173">
        <v>1.01344598E-3</v>
      </c>
      <c r="AR173">
        <v>1.03016196E-3</v>
      </c>
      <c r="AS173">
        <v>1.0477871499999999E-3</v>
      </c>
      <c r="AT173">
        <v>1.0664114000000001E-3</v>
      </c>
      <c r="AU173">
        <v>1.0856696400000001E-3</v>
      </c>
      <c r="AV173">
        <v>1.1058359900000001E-3</v>
      </c>
      <c r="AW173">
        <v>1.1297031200000001E-3</v>
      </c>
    </row>
    <row r="174" spans="1:49" x14ac:dyDescent="0.25">
      <c r="A174" t="s">
        <v>1266</v>
      </c>
      <c r="B174" t="s">
        <v>809</v>
      </c>
      <c r="C174">
        <v>3.0160684051030599E-4</v>
      </c>
      <c r="D174">
        <v>3.0763897732051201E-4</v>
      </c>
      <c r="E174">
        <v>3.1379167700000001E-4</v>
      </c>
      <c r="F174">
        <v>3.2059362199999999E-4</v>
      </c>
      <c r="G174">
        <v>3.2745484400000001E-4</v>
      </c>
      <c r="H174">
        <v>3.29663516E-4</v>
      </c>
      <c r="I174">
        <v>3.4025889400000003E-4</v>
      </c>
      <c r="J174">
        <v>3.5231438599999998E-4</v>
      </c>
      <c r="K174">
        <v>3.6166461099999998E-4</v>
      </c>
      <c r="L174">
        <v>3.6923243900000003E-4</v>
      </c>
      <c r="M174">
        <v>3.7985877799999999E-4</v>
      </c>
      <c r="N174">
        <v>3.9251016599999998E-4</v>
      </c>
      <c r="O174">
        <v>4.0306968500000001E-4</v>
      </c>
      <c r="P174">
        <v>4.1267778700000002E-4</v>
      </c>
      <c r="Q174">
        <v>4.21818562E-4</v>
      </c>
      <c r="R174">
        <v>4.3044812E-4</v>
      </c>
      <c r="S174">
        <v>4.4138596600000002E-4</v>
      </c>
      <c r="T174">
        <v>4.4977137599999998E-4</v>
      </c>
      <c r="U174">
        <v>4.5919232599999998E-4</v>
      </c>
      <c r="V174">
        <v>4.7319542099999998E-4</v>
      </c>
      <c r="W174">
        <v>4.8756093000000003E-4</v>
      </c>
      <c r="X174">
        <v>5.03189901E-4</v>
      </c>
      <c r="Y174">
        <v>5.17422819E-4</v>
      </c>
      <c r="Z174">
        <v>5.3283089699999997E-4</v>
      </c>
      <c r="AA174">
        <v>5.4865634099999995E-4</v>
      </c>
      <c r="AB174">
        <v>5.6406932500000005E-4</v>
      </c>
      <c r="AC174">
        <v>5.7875295299999996E-4</v>
      </c>
      <c r="AD174">
        <v>5.9288420099999997E-4</v>
      </c>
      <c r="AE174">
        <v>6.05967707E-4</v>
      </c>
      <c r="AF174">
        <v>6.1804650599999995E-4</v>
      </c>
      <c r="AG174">
        <v>6.2927621300000003E-4</v>
      </c>
      <c r="AH174">
        <v>6.4018432200000004E-4</v>
      </c>
      <c r="AI174">
        <v>6.5019544900000005E-4</v>
      </c>
      <c r="AJ174">
        <v>6.5965325600000002E-4</v>
      </c>
      <c r="AK174">
        <v>6.6955251800000001E-4</v>
      </c>
      <c r="AL174">
        <v>6.7964625199999997E-4</v>
      </c>
      <c r="AM174">
        <v>6.89782463E-4</v>
      </c>
      <c r="AN174">
        <v>7.0036646899999998E-4</v>
      </c>
      <c r="AO174">
        <v>7.1104605799999999E-4</v>
      </c>
      <c r="AP174">
        <v>7.2204182600000004E-4</v>
      </c>
      <c r="AQ174">
        <v>7.3393030000000004E-4</v>
      </c>
      <c r="AR174">
        <v>7.4603588699999996E-4</v>
      </c>
      <c r="AS174">
        <v>7.5879992899999997E-4</v>
      </c>
      <c r="AT174">
        <v>7.7228747400000003E-4</v>
      </c>
      <c r="AU174">
        <v>7.8623414899999997E-4</v>
      </c>
      <c r="AV174">
        <v>8.0083848000000004E-4</v>
      </c>
      <c r="AW174">
        <v>8.1812288600000005E-4</v>
      </c>
    </row>
    <row r="175" spans="1:49" x14ac:dyDescent="0.25">
      <c r="A175" t="s">
        <v>1267</v>
      </c>
      <c r="B175" t="s">
        <v>810</v>
      </c>
      <c r="C175">
        <v>2.6744261894613502E-4</v>
      </c>
      <c r="D175">
        <v>2.7279147132505801E-4</v>
      </c>
      <c r="E175">
        <v>2.7824723000000002E-4</v>
      </c>
      <c r="F175">
        <v>2.8427869100000001E-4</v>
      </c>
      <c r="G175">
        <v>2.9036271500000003E-4</v>
      </c>
      <c r="H175">
        <v>2.9232120200000001E-4</v>
      </c>
      <c r="I175">
        <v>3.0171639899999997E-4</v>
      </c>
      <c r="J175">
        <v>3.1240631700000002E-4</v>
      </c>
      <c r="K175">
        <v>3.2069740400000001E-4</v>
      </c>
      <c r="L175">
        <v>3.2740799299999998E-4</v>
      </c>
      <c r="M175">
        <v>3.3683064400000001E-4</v>
      </c>
      <c r="N175">
        <v>3.4804895800000002E-4</v>
      </c>
      <c r="O175">
        <v>3.5741235900000001E-4</v>
      </c>
      <c r="P175">
        <v>3.6593211200000001E-4</v>
      </c>
      <c r="Q175">
        <v>3.7403747399999997E-4</v>
      </c>
      <c r="R175">
        <v>3.8168952700000001E-4</v>
      </c>
      <c r="S175">
        <v>3.9138839999999997E-4</v>
      </c>
      <c r="T175">
        <v>3.9882396099999998E-4</v>
      </c>
      <c r="U175">
        <v>4.0717776199999999E-4</v>
      </c>
      <c r="V175">
        <v>4.1959467E-4</v>
      </c>
      <c r="W175">
        <v>4.3233293999999999E-4</v>
      </c>
      <c r="X175">
        <v>4.4619155399999998E-4</v>
      </c>
      <c r="Y175">
        <v>4.5881225299999998E-4</v>
      </c>
      <c r="Z175">
        <v>4.7247499599999999E-4</v>
      </c>
      <c r="AA175">
        <v>4.8650782700000001E-4</v>
      </c>
      <c r="AB175">
        <v>5.0017492100000005E-4</v>
      </c>
      <c r="AC175">
        <v>5.1319527500000002E-4</v>
      </c>
      <c r="AD175">
        <v>5.2572581899999998E-4</v>
      </c>
      <c r="AE175">
        <v>5.3732730399999996E-4</v>
      </c>
      <c r="AF175">
        <v>5.4803788900000005E-4</v>
      </c>
      <c r="AG175">
        <v>5.5799556099999997E-4</v>
      </c>
      <c r="AH175">
        <v>5.6766806599999997E-4</v>
      </c>
      <c r="AI175">
        <v>5.7654519200000002E-4</v>
      </c>
      <c r="AJ175">
        <v>5.8493167500000003E-4</v>
      </c>
      <c r="AK175">
        <v>5.9370960799999995E-4</v>
      </c>
      <c r="AL175">
        <v>6.0265998400000004E-4</v>
      </c>
      <c r="AM175">
        <v>6.1164802500000002E-4</v>
      </c>
      <c r="AN175">
        <v>6.2103313799999999E-4</v>
      </c>
      <c r="AO175">
        <v>6.30503007E-4</v>
      </c>
      <c r="AP175">
        <v>6.4025324000000004E-4</v>
      </c>
      <c r="AQ175">
        <v>6.50795059E-4</v>
      </c>
      <c r="AR175">
        <v>6.6152939800000004E-4</v>
      </c>
      <c r="AS175">
        <v>6.7284760500000004E-4</v>
      </c>
      <c r="AT175">
        <v>6.8480736200000002E-4</v>
      </c>
      <c r="AU175">
        <v>6.9717424099999996E-4</v>
      </c>
      <c r="AV175">
        <v>7.1012427999999999E-4</v>
      </c>
      <c r="AW175">
        <v>7.25450811E-4</v>
      </c>
    </row>
    <row r="176" spans="1:49" x14ac:dyDescent="0.25">
      <c r="A176" t="s">
        <v>1268</v>
      </c>
      <c r="B176" t="s">
        <v>811</v>
      </c>
      <c r="C176">
        <v>1.36162362569121E-4</v>
      </c>
      <c r="D176">
        <v>1.3888560982050401E-4</v>
      </c>
      <c r="E176">
        <v>1.4166328600000001E-4</v>
      </c>
      <c r="F176">
        <v>1.4473406800000001E-4</v>
      </c>
      <c r="G176">
        <v>1.4783161100000001E-4</v>
      </c>
      <c r="H176">
        <v>1.4882873E-4</v>
      </c>
      <c r="I176">
        <v>1.5361208300000001E-4</v>
      </c>
      <c r="J176">
        <v>1.5905461299999999E-4</v>
      </c>
      <c r="K176">
        <v>1.6327583200000001E-4</v>
      </c>
      <c r="L176">
        <v>1.6669237700000001E-4</v>
      </c>
      <c r="M176">
        <v>1.71489707E-4</v>
      </c>
      <c r="N176">
        <v>1.7720125800000001E-4</v>
      </c>
      <c r="O176">
        <v>1.8196842099999999E-4</v>
      </c>
      <c r="P176">
        <v>1.8630606099999999E-4</v>
      </c>
      <c r="Q176">
        <v>1.9043272299999999E-4</v>
      </c>
      <c r="R176">
        <v>1.94328593E-4</v>
      </c>
      <c r="S176">
        <v>1.9926655400000001E-4</v>
      </c>
      <c r="T176">
        <v>2.0305220200000001E-4</v>
      </c>
      <c r="U176">
        <v>2.07305351E-4</v>
      </c>
      <c r="V176">
        <v>2.1362713899999999E-4</v>
      </c>
      <c r="W176">
        <v>2.2011254099999999E-4</v>
      </c>
      <c r="X176">
        <v>2.27168341E-4</v>
      </c>
      <c r="Y176">
        <v>2.33593885E-4</v>
      </c>
      <c r="Z176">
        <v>2.4054996100000001E-4</v>
      </c>
      <c r="AA176">
        <v>2.4769446000000002E-4</v>
      </c>
      <c r="AB176">
        <v>2.5465275199999999E-4</v>
      </c>
      <c r="AC176">
        <v>2.6128177099999999E-4</v>
      </c>
      <c r="AD176">
        <v>2.6766141400000001E-4</v>
      </c>
      <c r="AE176">
        <v>2.7356804799999999E-4</v>
      </c>
      <c r="AF176">
        <v>2.7902109999999999E-4</v>
      </c>
      <c r="AG176">
        <v>2.8409082399999999E-4</v>
      </c>
      <c r="AH176">
        <v>2.8901536100000002E-4</v>
      </c>
      <c r="AI176">
        <v>2.9353494899999997E-4</v>
      </c>
      <c r="AJ176">
        <v>2.9780473700000002E-4</v>
      </c>
      <c r="AK176">
        <v>3.02273823E-4</v>
      </c>
      <c r="AL176">
        <v>3.0683070500000002E-4</v>
      </c>
      <c r="AM176">
        <v>3.1140676300000001E-4</v>
      </c>
      <c r="AN176">
        <v>3.1618498099999999E-4</v>
      </c>
      <c r="AO176">
        <v>3.2100634999999999E-4</v>
      </c>
      <c r="AP176">
        <v>3.2597046100000003E-4</v>
      </c>
      <c r="AQ176">
        <v>3.3133758999999999E-4</v>
      </c>
      <c r="AR176">
        <v>3.3680273600000002E-4</v>
      </c>
      <c r="AS176">
        <v>3.4256514499999999E-4</v>
      </c>
      <c r="AT176">
        <v>3.4865418500000002E-4</v>
      </c>
      <c r="AU176">
        <v>3.5495050199999998E-4</v>
      </c>
      <c r="AV176">
        <v>3.6154372100000002E-4</v>
      </c>
      <c r="AW176">
        <v>3.6934687800000001E-4</v>
      </c>
    </row>
    <row r="177" spans="1:49" x14ac:dyDescent="0.25">
      <c r="A177" t="s">
        <v>1269</v>
      </c>
      <c r="B177" t="s">
        <v>812</v>
      </c>
      <c r="C177" s="7">
        <v>5.1009592283061699E-5</v>
      </c>
      <c r="D177" s="7">
        <v>5.2029784128722998E-5</v>
      </c>
      <c r="E177" s="7">
        <v>5.3070366200000003E-5</v>
      </c>
      <c r="F177" s="7">
        <v>5.4220752800000003E-5</v>
      </c>
      <c r="G177" s="7">
        <v>5.53811647E-5</v>
      </c>
      <c r="H177" s="7">
        <v>5.57547087E-5</v>
      </c>
      <c r="I177" s="7">
        <v>5.7546663800000001E-5</v>
      </c>
      <c r="J177" s="7">
        <v>5.9585562299999998E-5</v>
      </c>
      <c r="K177" s="7">
        <v>6.1166929500000003E-5</v>
      </c>
      <c r="L177" s="7">
        <v>6.2446846799999999E-5</v>
      </c>
      <c r="M177" s="7">
        <v>6.4244038199999997E-5</v>
      </c>
      <c r="N177" s="7">
        <v>6.6383718200000005E-5</v>
      </c>
      <c r="O177" s="7">
        <v>6.81696088E-5</v>
      </c>
      <c r="P177" s="7">
        <v>6.9794589700000002E-5</v>
      </c>
      <c r="Q177" s="7">
        <v>7.1340533300000004E-5</v>
      </c>
      <c r="R177" s="7">
        <v>7.2800016900000003E-5</v>
      </c>
      <c r="S177" s="7">
        <v>7.4649892299999998E-5</v>
      </c>
      <c r="T177" s="7">
        <v>7.6068084099999999E-5</v>
      </c>
      <c r="U177" s="7">
        <v>7.7661412799999899E-5</v>
      </c>
      <c r="V177" s="7">
        <v>8.0029701700000001E-5</v>
      </c>
      <c r="W177" s="7">
        <v>8.2459284400000001E-5</v>
      </c>
      <c r="X177" s="7">
        <v>8.5102551500000005E-5</v>
      </c>
      <c r="Y177" s="7">
        <v>8.7509709699999999E-5</v>
      </c>
      <c r="Z177" s="7">
        <v>9.0115617999999997E-5</v>
      </c>
      <c r="AA177" s="7">
        <v>9.2792113700000006E-5</v>
      </c>
      <c r="AB177" s="7">
        <v>9.5398851900000003E-5</v>
      </c>
      <c r="AC177" s="7">
        <v>9.7882236699999996E-5</v>
      </c>
      <c r="AD177" s="7">
        <v>1.0027220000000001E-4</v>
      </c>
      <c r="AE177" s="7">
        <v>1.0248496199999999E-4</v>
      </c>
      <c r="AF177" s="7">
        <v>1.04527803E-4</v>
      </c>
      <c r="AG177">
        <v>1.06427039E-4</v>
      </c>
      <c r="AH177">
        <v>1.0827188499999999E-4</v>
      </c>
      <c r="AI177">
        <v>1.0996502800000001E-4</v>
      </c>
      <c r="AJ177">
        <v>1.11564591E-4</v>
      </c>
      <c r="AK177">
        <v>1.13238814E-4</v>
      </c>
      <c r="AL177">
        <v>1.14945928E-4</v>
      </c>
      <c r="AM177">
        <v>1.16660226E-4</v>
      </c>
      <c r="AN177">
        <v>1.1845025800000001E-4</v>
      </c>
      <c r="AO177">
        <v>1.2025645500000001E-4</v>
      </c>
      <c r="AP177">
        <v>1.22116127E-4</v>
      </c>
      <c r="AQ177">
        <v>1.2412677799999999E-4</v>
      </c>
      <c r="AR177">
        <v>1.26174149E-4</v>
      </c>
      <c r="AS177">
        <v>1.2833288199999999E-4</v>
      </c>
      <c r="AT177">
        <v>1.3061397800000001E-4</v>
      </c>
      <c r="AU177">
        <v>1.32972725E-4</v>
      </c>
      <c r="AV177">
        <v>1.35442698E-4</v>
      </c>
      <c r="AW177">
        <v>1.3836594299999999E-4</v>
      </c>
    </row>
    <row r="178" spans="1:49" x14ac:dyDescent="0.25">
      <c r="A178" t="s">
        <v>1272</v>
      </c>
      <c r="B178" t="s">
        <v>813</v>
      </c>
      <c r="C178">
        <v>4.0413832450837104</v>
      </c>
      <c r="D178">
        <v>4.1062689603059797</v>
      </c>
      <c r="E178">
        <v>4.1721964370000002</v>
      </c>
      <c r="F178">
        <v>4.2391823999999998</v>
      </c>
      <c r="G178">
        <v>4888327.7980000004</v>
      </c>
      <c r="H178">
        <v>7511100.1239999998</v>
      </c>
      <c r="I178">
        <v>8441183.1840000004</v>
      </c>
      <c r="J178">
        <v>8777780.8279999997</v>
      </c>
      <c r="K178">
        <v>9189036.9440000001</v>
      </c>
      <c r="L178">
        <v>9797903.7599999998</v>
      </c>
      <c r="M178">
        <v>10605988.17</v>
      </c>
      <c r="N178">
        <v>11483190.07</v>
      </c>
      <c r="O178">
        <v>12903802.720000001</v>
      </c>
      <c r="P178">
        <v>13679090.710000001</v>
      </c>
      <c r="Q178">
        <v>14330036.67</v>
      </c>
      <c r="R178">
        <v>15257209.18</v>
      </c>
      <c r="S178">
        <v>16788185.91</v>
      </c>
      <c r="T178">
        <v>18366918.609999999</v>
      </c>
      <c r="U178">
        <v>20210929.370000001</v>
      </c>
      <c r="V178">
        <v>22611897.43</v>
      </c>
      <c r="W178">
        <v>26387446.600000001</v>
      </c>
      <c r="X178">
        <v>30313158.640000001</v>
      </c>
      <c r="Y178">
        <v>33418712.5</v>
      </c>
      <c r="Z178">
        <v>35318704.450000003</v>
      </c>
      <c r="AA178">
        <v>35824585.659999996</v>
      </c>
      <c r="AB178">
        <v>35730426.079999998</v>
      </c>
      <c r="AC178">
        <v>35329419.490000002</v>
      </c>
      <c r="AD178">
        <v>34803262.770000003</v>
      </c>
      <c r="AE178">
        <v>34218349.770000003</v>
      </c>
      <c r="AF178">
        <v>33569824.009999998</v>
      </c>
      <c r="AG178">
        <v>32866992.170000002</v>
      </c>
      <c r="AH178">
        <v>32131886.43</v>
      </c>
      <c r="AI178">
        <v>31402644.23</v>
      </c>
      <c r="AJ178">
        <v>30697461.93</v>
      </c>
      <c r="AK178">
        <v>30039004.460000001</v>
      </c>
      <c r="AL178">
        <v>29455894.870000001</v>
      </c>
      <c r="AM178">
        <v>28948006.579999998</v>
      </c>
      <c r="AN178">
        <v>28505214.789999999</v>
      </c>
      <c r="AO178">
        <v>28128858.609999999</v>
      </c>
      <c r="AP178">
        <v>27795161.120000001</v>
      </c>
      <c r="AQ178">
        <v>27495119.43</v>
      </c>
      <c r="AR178">
        <v>27242576.5</v>
      </c>
      <c r="AS178">
        <v>27023125.120000001</v>
      </c>
      <c r="AT178">
        <v>26860600.550000001</v>
      </c>
      <c r="AU178">
        <v>26786553.899999999</v>
      </c>
      <c r="AV178">
        <v>26781302.600000001</v>
      </c>
      <c r="AW178">
        <v>26824428.329999998</v>
      </c>
    </row>
    <row r="179" spans="1:49" x14ac:dyDescent="0.25">
      <c r="A179" t="s">
        <v>1273</v>
      </c>
      <c r="B179" t="s">
        <v>814</v>
      </c>
      <c r="C179">
        <v>4.0413832450837104</v>
      </c>
      <c r="D179">
        <v>4.1062689603059797</v>
      </c>
      <c r="E179">
        <v>4.1721964370000002</v>
      </c>
      <c r="F179">
        <v>4.2391823999999998</v>
      </c>
      <c r="G179">
        <v>4888327.7980000004</v>
      </c>
      <c r="H179">
        <v>7511100.1239999998</v>
      </c>
      <c r="I179">
        <v>8441183.1840000004</v>
      </c>
      <c r="J179">
        <v>8777780.8279999997</v>
      </c>
      <c r="K179">
        <v>9189036.9440000001</v>
      </c>
      <c r="L179">
        <v>9797903.7599999998</v>
      </c>
      <c r="M179">
        <v>10605988.17</v>
      </c>
      <c r="N179">
        <v>11483190.07</v>
      </c>
      <c r="O179">
        <v>12903802.720000001</v>
      </c>
      <c r="P179">
        <v>13679090.710000001</v>
      </c>
      <c r="Q179">
        <v>14330036.67</v>
      </c>
      <c r="R179">
        <v>15257209.18</v>
      </c>
      <c r="S179">
        <v>16788185.91</v>
      </c>
      <c r="T179">
        <v>18366918.609999999</v>
      </c>
      <c r="U179">
        <v>20210929.370000001</v>
      </c>
      <c r="V179">
        <v>22611897.43</v>
      </c>
      <c r="W179">
        <v>26387446.600000001</v>
      </c>
      <c r="X179">
        <v>30313158.640000001</v>
      </c>
      <c r="Y179">
        <v>33418712.5</v>
      </c>
      <c r="Z179">
        <v>35318704.450000003</v>
      </c>
      <c r="AA179">
        <v>35824585.659999996</v>
      </c>
      <c r="AB179">
        <v>35730426.079999998</v>
      </c>
      <c r="AC179">
        <v>35329419.490000002</v>
      </c>
      <c r="AD179">
        <v>34803262.770000003</v>
      </c>
      <c r="AE179">
        <v>34218349.770000003</v>
      </c>
      <c r="AF179">
        <v>33569824.009999998</v>
      </c>
      <c r="AG179">
        <v>32866992.170000002</v>
      </c>
      <c r="AH179">
        <v>32131886.43</v>
      </c>
      <c r="AI179">
        <v>31402644.23</v>
      </c>
      <c r="AJ179">
        <v>30697461.93</v>
      </c>
      <c r="AK179">
        <v>30039004.460000001</v>
      </c>
      <c r="AL179">
        <v>29455894.870000001</v>
      </c>
      <c r="AM179">
        <v>28948006.579999998</v>
      </c>
      <c r="AN179">
        <v>28505214.789999999</v>
      </c>
      <c r="AO179">
        <v>28128858.609999999</v>
      </c>
      <c r="AP179">
        <v>27795161.120000001</v>
      </c>
      <c r="AQ179">
        <v>27495119.43</v>
      </c>
      <c r="AR179">
        <v>27242576.5</v>
      </c>
      <c r="AS179">
        <v>27023125.120000001</v>
      </c>
      <c r="AT179">
        <v>26860600.550000001</v>
      </c>
      <c r="AU179">
        <v>26786553.899999999</v>
      </c>
      <c r="AV179">
        <v>26781302.600000001</v>
      </c>
      <c r="AW179">
        <v>26824428.329999998</v>
      </c>
    </row>
    <row r="180" spans="1:49" x14ac:dyDescent="0.25">
      <c r="A180" t="s">
        <v>1271</v>
      </c>
      <c r="B180" t="s">
        <v>815</v>
      </c>
      <c r="C180">
        <v>28.690012979632101</v>
      </c>
      <c r="D180">
        <v>29.150640418067798</v>
      </c>
      <c r="E180">
        <v>29.618663380000001</v>
      </c>
      <c r="F180">
        <v>30.094200600000001</v>
      </c>
      <c r="G180">
        <v>877527.57770000002</v>
      </c>
      <c r="H180">
        <v>2341790.602</v>
      </c>
      <c r="I180">
        <v>4204190.5559999999</v>
      </c>
      <c r="J180">
        <v>6144084.5379999997</v>
      </c>
      <c r="K180">
        <v>7534097.7769999998</v>
      </c>
      <c r="L180">
        <v>8780074.84799999</v>
      </c>
      <c r="M180">
        <v>9665403.5580000002</v>
      </c>
      <c r="N180">
        <v>10192717.359999999</v>
      </c>
      <c r="O180">
        <v>9873191.8829999994</v>
      </c>
      <c r="P180">
        <v>10621029.16</v>
      </c>
      <c r="Q180">
        <v>11217916.369999999</v>
      </c>
      <c r="R180">
        <v>13421062.5</v>
      </c>
      <c r="S180">
        <v>13958451.26</v>
      </c>
      <c r="T180">
        <v>15951408.9</v>
      </c>
      <c r="U180">
        <v>17031950.98</v>
      </c>
      <c r="V180">
        <v>22048606.460000001</v>
      </c>
      <c r="W180">
        <v>25119182.140000001</v>
      </c>
      <c r="X180">
        <v>28175183.210000001</v>
      </c>
      <c r="Y180">
        <v>29298813.809999999</v>
      </c>
      <c r="Z180">
        <v>29413760.77</v>
      </c>
      <c r="AA180">
        <v>29186542.23</v>
      </c>
      <c r="AB180">
        <v>28809466</v>
      </c>
      <c r="AC180">
        <v>28416329.109999999</v>
      </c>
      <c r="AD180">
        <v>27975681.850000001</v>
      </c>
      <c r="AE180">
        <v>27376595.07</v>
      </c>
      <c r="AF180">
        <v>26672718.109999999</v>
      </c>
      <c r="AG180">
        <v>25933598.949999999</v>
      </c>
      <c r="AH180">
        <v>25196141.559999999</v>
      </c>
      <c r="AI180">
        <v>24523607.550000001</v>
      </c>
      <c r="AJ180">
        <v>23948893.420000002</v>
      </c>
      <c r="AK180">
        <v>23460061.739999998</v>
      </c>
      <c r="AL180">
        <v>23052126.559999999</v>
      </c>
      <c r="AM180">
        <v>22705921.800000001</v>
      </c>
      <c r="AN180">
        <v>22400172.27</v>
      </c>
      <c r="AO180">
        <v>22119670.370000001</v>
      </c>
      <c r="AP180">
        <v>21857062.149999999</v>
      </c>
      <c r="AQ180">
        <v>21607222.460000001</v>
      </c>
      <c r="AR180">
        <v>21385447.140000001</v>
      </c>
      <c r="AS180">
        <v>21223185.300000001</v>
      </c>
      <c r="AT180">
        <v>21196647.719999999</v>
      </c>
      <c r="AU180">
        <v>21224952.850000001</v>
      </c>
      <c r="AV180">
        <v>21265619.620000001</v>
      </c>
      <c r="AW180">
        <v>21290246.010000002</v>
      </c>
    </row>
    <row r="181" spans="1:49" x14ac:dyDescent="0.25">
      <c r="A181" t="s">
        <v>1275</v>
      </c>
      <c r="B181" t="s">
        <v>816</v>
      </c>
      <c r="C181">
        <v>1.4345006489815999</v>
      </c>
      <c r="D181">
        <v>1.45753202090339</v>
      </c>
      <c r="E181">
        <v>1.480933169</v>
      </c>
      <c r="F181">
        <v>1.50471003</v>
      </c>
      <c r="G181">
        <v>72862.533630000005</v>
      </c>
      <c r="H181">
        <v>180136.2248</v>
      </c>
      <c r="I181">
        <v>287837.31400000001</v>
      </c>
      <c r="J181">
        <v>360566.81809999997</v>
      </c>
      <c r="K181">
        <v>419314.98690000002</v>
      </c>
      <c r="L181">
        <v>356027.0723</v>
      </c>
      <c r="M181">
        <v>395327.20980000001</v>
      </c>
      <c r="N181">
        <v>451706.14740000002</v>
      </c>
      <c r="O181">
        <v>524799.78209999995</v>
      </c>
      <c r="P181">
        <v>501574.93650000001</v>
      </c>
      <c r="Q181">
        <v>679339.98300000001</v>
      </c>
      <c r="R181">
        <v>611021.82949999999</v>
      </c>
      <c r="S181">
        <v>925693.85800000001</v>
      </c>
      <c r="T181">
        <v>686364.91669999994</v>
      </c>
      <c r="U181">
        <v>1135885.5719999999</v>
      </c>
      <c r="V181">
        <v>905056.20539999998</v>
      </c>
      <c r="W181">
        <v>768258.16769999999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</row>
    <row r="182" spans="1:49" x14ac:dyDescent="0.25">
      <c r="A182" t="s">
        <v>1274</v>
      </c>
      <c r="B182" t="s">
        <v>817</v>
      </c>
      <c r="C182">
        <v>27.2555123306505</v>
      </c>
      <c r="D182">
        <v>27.693108397164401</v>
      </c>
      <c r="E182">
        <v>28.137730210000001</v>
      </c>
      <c r="F182">
        <v>28.589490569999999</v>
      </c>
      <c r="G182">
        <v>804665.04410000006</v>
      </c>
      <c r="H182">
        <v>2161654.3769999999</v>
      </c>
      <c r="I182">
        <v>3916353.2420000001</v>
      </c>
      <c r="J182">
        <v>5783517.7199999997</v>
      </c>
      <c r="K182">
        <v>7114782.79</v>
      </c>
      <c r="L182">
        <v>8424047.7760000005</v>
      </c>
      <c r="M182">
        <v>9270076.3489999995</v>
      </c>
      <c r="N182">
        <v>9741011.2149999999</v>
      </c>
      <c r="O182">
        <v>9348392.1009999998</v>
      </c>
      <c r="P182">
        <v>10119454.23</v>
      </c>
      <c r="Q182">
        <v>10538576.390000001</v>
      </c>
      <c r="R182">
        <v>12810040.67</v>
      </c>
      <c r="S182">
        <v>13032757.41</v>
      </c>
      <c r="T182">
        <v>15265043.98</v>
      </c>
      <c r="U182">
        <v>15896065.41</v>
      </c>
      <c r="V182">
        <v>21143550.260000002</v>
      </c>
      <c r="W182">
        <v>24350923.969999999</v>
      </c>
      <c r="X182">
        <v>28175183.210000001</v>
      </c>
      <c r="Y182">
        <v>29298813.809999999</v>
      </c>
      <c r="Z182">
        <v>29413760.77</v>
      </c>
      <c r="AA182">
        <v>29186542.23</v>
      </c>
      <c r="AB182">
        <v>28809466</v>
      </c>
      <c r="AC182">
        <v>28416329.109999999</v>
      </c>
      <c r="AD182">
        <v>27975681.850000001</v>
      </c>
      <c r="AE182">
        <v>27376595.07</v>
      </c>
      <c r="AF182">
        <v>26672718.109999999</v>
      </c>
      <c r="AG182">
        <v>25933598.949999999</v>
      </c>
      <c r="AH182">
        <v>25196141.559999999</v>
      </c>
      <c r="AI182">
        <v>24523607.550000001</v>
      </c>
      <c r="AJ182">
        <v>23948893.420000002</v>
      </c>
      <c r="AK182">
        <v>23460061.739999998</v>
      </c>
      <c r="AL182">
        <v>23052126.559999999</v>
      </c>
      <c r="AM182">
        <v>22705921.800000001</v>
      </c>
      <c r="AN182">
        <v>22400172.27</v>
      </c>
      <c r="AO182">
        <v>22119670.370000001</v>
      </c>
      <c r="AP182">
        <v>21857062.149999999</v>
      </c>
      <c r="AQ182">
        <v>21607222.460000001</v>
      </c>
      <c r="AR182">
        <v>21385447.140000001</v>
      </c>
      <c r="AS182">
        <v>21223185.300000001</v>
      </c>
      <c r="AT182">
        <v>21196647.719999999</v>
      </c>
      <c r="AU182">
        <v>21224952.850000001</v>
      </c>
      <c r="AV182">
        <v>21265619.620000001</v>
      </c>
      <c r="AW182">
        <v>21290246.010000002</v>
      </c>
    </row>
    <row r="183" spans="1:49" x14ac:dyDescent="0.25">
      <c r="A183" t="s">
        <v>1291</v>
      </c>
      <c r="B183" t="s">
        <v>818</v>
      </c>
      <c r="C183">
        <v>6305483.3421733798</v>
      </c>
      <c r="D183">
        <v>6406719.9167983504</v>
      </c>
      <c r="E183">
        <v>6509581.8770000003</v>
      </c>
      <c r="F183">
        <v>5931513.9649999999</v>
      </c>
      <c r="G183">
        <v>6427837.9730000002</v>
      </c>
      <c r="H183">
        <v>7159658.3600000003</v>
      </c>
      <c r="I183">
        <v>6866272.8399999999</v>
      </c>
      <c r="J183">
        <v>7883980.1660000002</v>
      </c>
      <c r="K183">
        <v>9250176.3249999899</v>
      </c>
      <c r="L183">
        <v>11144854.25</v>
      </c>
      <c r="M183">
        <v>12366636.93</v>
      </c>
      <c r="N183">
        <v>12788356.76</v>
      </c>
      <c r="O183">
        <v>11120926.74</v>
      </c>
      <c r="P183">
        <v>11477485.24</v>
      </c>
      <c r="Q183">
        <v>12649864.4</v>
      </c>
      <c r="R183">
        <v>17309647.960000001</v>
      </c>
      <c r="S183">
        <v>18498847.829999998</v>
      </c>
      <c r="T183">
        <v>22248900.629999999</v>
      </c>
      <c r="U183">
        <v>24049261.670000002</v>
      </c>
      <c r="V183">
        <v>31935629.09</v>
      </c>
      <c r="W183">
        <v>36096864.729999997</v>
      </c>
      <c r="X183">
        <v>39675578.560000002</v>
      </c>
      <c r="Y183">
        <v>39083357.170000002</v>
      </c>
      <c r="Z183">
        <v>36422884</v>
      </c>
      <c r="AA183">
        <v>33240173.649999999</v>
      </c>
      <c r="AB183">
        <v>30315170.109999999</v>
      </c>
      <c r="AC183">
        <v>27926067.510000002</v>
      </c>
      <c r="AD183">
        <v>25990205.670000002</v>
      </c>
      <c r="AE183">
        <v>24302222</v>
      </c>
      <c r="AF183">
        <v>22814439.699999999</v>
      </c>
      <c r="AG183">
        <v>21507581.670000002</v>
      </c>
      <c r="AH183">
        <v>20353584.800000001</v>
      </c>
      <c r="AI183">
        <v>19370388.91</v>
      </c>
      <c r="AJ183">
        <v>18555114.48</v>
      </c>
      <c r="AK183">
        <v>17874811.489999998</v>
      </c>
      <c r="AL183">
        <v>17312147.550000001</v>
      </c>
      <c r="AM183">
        <v>16839400.890000001</v>
      </c>
      <c r="AN183">
        <v>16439724.710000001</v>
      </c>
      <c r="AO183">
        <v>16120876.09</v>
      </c>
      <c r="AP183">
        <v>15844052.75</v>
      </c>
      <c r="AQ183">
        <v>15580969.9</v>
      </c>
      <c r="AR183">
        <v>15335189.939999999</v>
      </c>
      <c r="AS183">
        <v>15132424.390000001</v>
      </c>
      <c r="AT183">
        <v>15046855.1</v>
      </c>
      <c r="AU183">
        <v>15005518.640000001</v>
      </c>
      <c r="AV183">
        <v>14964807.619999999</v>
      </c>
      <c r="AW183">
        <v>14894368.859999999</v>
      </c>
    </row>
    <row r="184" spans="1:49" x14ac:dyDescent="0.25">
      <c r="A184" t="s">
        <v>1290</v>
      </c>
      <c r="B184" t="s">
        <v>819</v>
      </c>
      <c r="C184">
        <v>157637.08355433401</v>
      </c>
      <c r="D184">
        <v>160167.997919958</v>
      </c>
      <c r="E184">
        <v>162739.54689999999</v>
      </c>
      <c r="F184">
        <v>148287.84909999999</v>
      </c>
      <c r="G184">
        <v>313132.02860000002</v>
      </c>
      <c r="H184">
        <v>320547.69130000001</v>
      </c>
      <c r="I184">
        <v>271470.1348</v>
      </c>
      <c r="J184">
        <v>255175.06400000001</v>
      </c>
      <c r="K184">
        <v>279116.81359999999</v>
      </c>
      <c r="L184">
        <v>219761.71969999999</v>
      </c>
      <c r="M184">
        <v>245142.63219999999</v>
      </c>
      <c r="N184">
        <v>280161.4791</v>
      </c>
      <c r="O184">
        <v>308825.67670000001</v>
      </c>
      <c r="P184">
        <v>269898.72700000001</v>
      </c>
      <c r="Q184">
        <v>415331.95299999998</v>
      </c>
      <c r="R184">
        <v>388630.24810000003</v>
      </c>
      <c r="S184">
        <v>687253.47889999999</v>
      </c>
      <c r="T184">
        <v>462467.47600000002</v>
      </c>
      <c r="U184">
        <v>898482.57350000006</v>
      </c>
      <c r="V184">
        <v>622466.76080000005</v>
      </c>
      <c r="W184">
        <v>460722.99729999999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</row>
    <row r="185" spans="1:49" x14ac:dyDescent="0.25">
      <c r="A185" t="s">
        <v>1289</v>
      </c>
      <c r="B185" t="s">
        <v>820</v>
      </c>
      <c r="C185">
        <v>1734007.9190976799</v>
      </c>
      <c r="D185">
        <v>1761847.9771195401</v>
      </c>
      <c r="E185">
        <v>1790135.0160000001</v>
      </c>
      <c r="F185">
        <v>1631166.34</v>
      </c>
      <c r="G185">
        <v>1853615.9269999999</v>
      </c>
      <c r="H185">
        <v>2059917.9140000001</v>
      </c>
      <c r="I185">
        <v>1971043.277</v>
      </c>
      <c r="J185">
        <v>2228398.5070000002</v>
      </c>
      <c r="K185">
        <v>2601037.02</v>
      </c>
      <c r="L185">
        <v>3053962.9929999998</v>
      </c>
      <c r="M185">
        <v>3385743.2779999999</v>
      </c>
      <c r="N185">
        <v>3513320.753</v>
      </c>
      <c r="O185">
        <v>3093551.1370000001</v>
      </c>
      <c r="P185">
        <v>3155893.0970000001</v>
      </c>
      <c r="Q185">
        <v>3554664.415</v>
      </c>
      <c r="R185">
        <v>4750621.6210000003</v>
      </c>
      <c r="S185">
        <v>5252633.4079999998</v>
      </c>
      <c r="T185">
        <v>6081593.3629999999</v>
      </c>
      <c r="U185">
        <v>6828287.3499999996</v>
      </c>
      <c r="V185">
        <v>8702635.1640000008</v>
      </c>
      <c r="W185">
        <v>9668540.4460000005</v>
      </c>
      <c r="X185">
        <v>9455335.4399999995</v>
      </c>
      <c r="Y185">
        <v>9112966.3890000004</v>
      </c>
      <c r="Z185">
        <v>7495032.466</v>
      </c>
      <c r="AA185">
        <v>6641036.8420000002</v>
      </c>
      <c r="AB185">
        <v>5879508.625</v>
      </c>
      <c r="AC185">
        <v>5261798.1150000002</v>
      </c>
      <c r="AD185">
        <v>4764594.3619999997</v>
      </c>
      <c r="AE185">
        <v>4338005.9670000002</v>
      </c>
      <c r="AF185">
        <v>3970696.2170000002</v>
      </c>
      <c r="AG185">
        <v>3656073.4539999999</v>
      </c>
      <c r="AH185">
        <v>3383871.102</v>
      </c>
      <c r="AI185">
        <v>3150031.8250000002</v>
      </c>
      <c r="AJ185">
        <v>2956097.13</v>
      </c>
      <c r="AK185">
        <v>2792406.1940000001</v>
      </c>
      <c r="AL185">
        <v>2648883.179</v>
      </c>
      <c r="AM185">
        <v>2521795.287</v>
      </c>
      <c r="AN185">
        <v>2408439.7599999998</v>
      </c>
      <c r="AO185">
        <v>2307281.9879999999</v>
      </c>
      <c r="AP185">
        <v>2213837.912</v>
      </c>
      <c r="AQ185">
        <v>2122963.7220000001</v>
      </c>
      <c r="AR185">
        <v>2032827.6980000001</v>
      </c>
      <c r="AS185">
        <v>1950133.621</v>
      </c>
      <c r="AT185">
        <v>1882195.6029999999</v>
      </c>
      <c r="AU185">
        <v>1819278.9580000001</v>
      </c>
      <c r="AV185">
        <v>1756234.2679999999</v>
      </c>
      <c r="AW185">
        <v>1689124.6440000001</v>
      </c>
    </row>
    <row r="186" spans="1:49" x14ac:dyDescent="0.25">
      <c r="A186" t="s">
        <v>1288</v>
      </c>
      <c r="B186" t="s">
        <v>821</v>
      </c>
      <c r="C186">
        <v>4413838.3395213699</v>
      </c>
      <c r="D186">
        <v>4484703.9417588497</v>
      </c>
      <c r="E186">
        <v>4556707.3140000002</v>
      </c>
      <c r="F186">
        <v>4152059.7760000001</v>
      </c>
      <c r="G186">
        <v>4261090.0180000002</v>
      </c>
      <c r="H186">
        <v>4779192.7549999999</v>
      </c>
      <c r="I186">
        <v>4623759.4289999995</v>
      </c>
      <c r="J186">
        <v>5400406.5949999997</v>
      </c>
      <c r="K186">
        <v>6370022.4910000004</v>
      </c>
      <c r="L186">
        <v>7871129.5350000001</v>
      </c>
      <c r="M186">
        <v>8735751.0240000002</v>
      </c>
      <c r="N186">
        <v>8994874.5289999899</v>
      </c>
      <c r="O186">
        <v>7718549.9230000004</v>
      </c>
      <c r="P186">
        <v>8051693.4179999996</v>
      </c>
      <c r="Q186">
        <v>8679868.0289999899</v>
      </c>
      <c r="R186">
        <v>12170396.09</v>
      </c>
      <c r="S186">
        <v>12558960.939999999</v>
      </c>
      <c r="T186">
        <v>15704839.789999999</v>
      </c>
      <c r="U186">
        <v>16322491.75</v>
      </c>
      <c r="V186">
        <v>22610527.170000002</v>
      </c>
      <c r="W186">
        <v>25967601.289999999</v>
      </c>
      <c r="X186">
        <v>30220243.120000001</v>
      </c>
      <c r="Y186">
        <v>29970390.780000001</v>
      </c>
      <c r="Z186">
        <v>28927851.530000001</v>
      </c>
      <c r="AA186">
        <v>26599136.809999999</v>
      </c>
      <c r="AB186">
        <v>24435661.489999998</v>
      </c>
      <c r="AC186">
        <v>22664269.399999999</v>
      </c>
      <c r="AD186">
        <v>21225611.309999999</v>
      </c>
      <c r="AE186">
        <v>19964216.030000001</v>
      </c>
      <c r="AF186">
        <v>18843743.489999998</v>
      </c>
      <c r="AG186">
        <v>17851508.219999999</v>
      </c>
      <c r="AH186">
        <v>16969713.690000001</v>
      </c>
      <c r="AI186">
        <v>16220357.09</v>
      </c>
      <c r="AJ186">
        <v>15599017.35</v>
      </c>
      <c r="AK186">
        <v>15082405.300000001</v>
      </c>
      <c r="AL186">
        <v>14663264.369999999</v>
      </c>
      <c r="AM186">
        <v>14317605.6</v>
      </c>
      <c r="AN186">
        <v>14031284.949999999</v>
      </c>
      <c r="AO186">
        <v>13813594.1</v>
      </c>
      <c r="AP186">
        <v>13630214.83</v>
      </c>
      <c r="AQ186">
        <v>13458006.18</v>
      </c>
      <c r="AR186">
        <v>13302362.25</v>
      </c>
      <c r="AS186">
        <v>13182290.77</v>
      </c>
      <c r="AT186">
        <v>13164659.5</v>
      </c>
      <c r="AU186">
        <v>13186239.68</v>
      </c>
      <c r="AV186">
        <v>13208573.35</v>
      </c>
      <c r="AW186">
        <v>13205244.220000001</v>
      </c>
    </row>
    <row r="187" spans="1:49" x14ac:dyDescent="0.25">
      <c r="A187" t="s">
        <v>1287</v>
      </c>
      <c r="B187" t="s">
        <v>822</v>
      </c>
      <c r="C187">
        <v>9000070.0941288006</v>
      </c>
      <c r="D187">
        <v>9144569.1306452006</v>
      </c>
      <c r="E187">
        <v>9291388.1459999997</v>
      </c>
      <c r="F187">
        <v>10580561.42</v>
      </c>
      <c r="G187">
        <v>11543883</v>
      </c>
      <c r="H187">
        <v>12034267.32</v>
      </c>
      <c r="I187">
        <v>8822007.7489999998</v>
      </c>
      <c r="J187">
        <v>9424725.88199999</v>
      </c>
      <c r="K187">
        <v>11940416.609999999</v>
      </c>
      <c r="L187">
        <v>14532279.6</v>
      </c>
      <c r="M187">
        <v>14499128.460000001</v>
      </c>
      <c r="N187">
        <v>12176294.119999999</v>
      </c>
      <c r="O187">
        <v>6880638.5020000003</v>
      </c>
      <c r="P187">
        <v>4454401.1140000001</v>
      </c>
      <c r="Q187">
        <v>6183865.5710000005</v>
      </c>
      <c r="R187">
        <v>12009662.25</v>
      </c>
      <c r="S187">
        <v>13599733.550000001</v>
      </c>
      <c r="T187">
        <v>16896004.84</v>
      </c>
      <c r="U187">
        <v>18117775.25</v>
      </c>
      <c r="V187">
        <v>21486217.57</v>
      </c>
      <c r="W187">
        <v>21404305.260000002</v>
      </c>
      <c r="X187">
        <v>21377176.52</v>
      </c>
      <c r="Y187">
        <v>19750484.43</v>
      </c>
      <c r="Z187">
        <v>17384845.93</v>
      </c>
      <c r="AA187">
        <v>15177441.279999999</v>
      </c>
      <c r="AB187">
        <v>13407885.359999999</v>
      </c>
      <c r="AC187">
        <v>12082370.460000001</v>
      </c>
      <c r="AD187">
        <v>11099621.82</v>
      </c>
      <c r="AE187">
        <v>10352708.609999999</v>
      </c>
      <c r="AF187">
        <v>9770593.4269999899</v>
      </c>
      <c r="AG187">
        <v>9297892.8589999899</v>
      </c>
      <c r="AH187">
        <v>8895203.932</v>
      </c>
      <c r="AI187">
        <v>8549176.4269999899</v>
      </c>
      <c r="AJ187">
        <v>8249781.0650000004</v>
      </c>
      <c r="AK187">
        <v>7987750.2779999999</v>
      </c>
      <c r="AL187">
        <v>7758842.7980000004</v>
      </c>
      <c r="AM187">
        <v>7560964.0310000004</v>
      </c>
      <c r="AN187">
        <v>7415071.9040000001</v>
      </c>
      <c r="AO187">
        <v>7378907.8150000004</v>
      </c>
      <c r="AP187">
        <v>7391481.9210000001</v>
      </c>
      <c r="AQ187">
        <v>7404210.5669999998</v>
      </c>
      <c r="AR187">
        <v>7400836.1529999999</v>
      </c>
      <c r="AS187">
        <v>7391091.8689999999</v>
      </c>
      <c r="AT187">
        <v>7412298.0860000001</v>
      </c>
      <c r="AU187">
        <v>7442619.5619999999</v>
      </c>
      <c r="AV187">
        <v>7463636.142</v>
      </c>
      <c r="AW187">
        <v>7453305.8830000004</v>
      </c>
    </row>
    <row r="188" spans="1:49" x14ac:dyDescent="0.25">
      <c r="A188" t="s">
        <v>1286</v>
      </c>
      <c r="B188" t="s">
        <v>823</v>
      </c>
      <c r="C188">
        <v>90000.700941288</v>
      </c>
      <c r="D188">
        <v>91445.691306452005</v>
      </c>
      <c r="E188">
        <v>92913.881460000004</v>
      </c>
      <c r="F188">
        <v>105805.6142</v>
      </c>
      <c r="G188">
        <v>306060.20990000002</v>
      </c>
      <c r="H188">
        <v>287125.24040000001</v>
      </c>
      <c r="I188">
        <v>179546.56049999999</v>
      </c>
      <c r="J188">
        <v>142838.66159999999</v>
      </c>
      <c r="K188">
        <v>163683.77919999999</v>
      </c>
      <c r="L188">
        <v>96150.607650000005</v>
      </c>
      <c r="M188">
        <v>97696.838149999996</v>
      </c>
      <c r="N188">
        <v>98576.377590000004</v>
      </c>
      <c r="O188">
        <v>82809.663520000002</v>
      </c>
      <c r="P188">
        <v>39957.159540000001</v>
      </c>
      <c r="Q188">
        <v>95395.957500000004</v>
      </c>
      <c r="R188">
        <v>100952.43399999999</v>
      </c>
      <c r="S188">
        <v>256722.67920000001</v>
      </c>
      <c r="T188">
        <v>127082.66039999999</v>
      </c>
      <c r="U188">
        <v>348488.57640000002</v>
      </c>
      <c r="V188">
        <v>149727.73980000001</v>
      </c>
      <c r="W188">
        <v>60698.435700000002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</row>
    <row r="189" spans="1:49" x14ac:dyDescent="0.25">
      <c r="A189" t="s">
        <v>1285</v>
      </c>
      <c r="B189" t="s">
        <v>824</v>
      </c>
      <c r="C189">
        <v>270002.10282386403</v>
      </c>
      <c r="D189">
        <v>274337.07391935599</v>
      </c>
      <c r="E189">
        <v>278741.64439999999</v>
      </c>
      <c r="F189">
        <v>317416.84259999997</v>
      </c>
      <c r="G189">
        <v>513866.55609999999</v>
      </c>
      <c r="H189">
        <v>522572.53419999999</v>
      </c>
      <c r="I189">
        <v>371290.75640000001</v>
      </c>
      <c r="J189">
        <v>347750.6704</v>
      </c>
      <c r="K189">
        <v>425074.25809999998</v>
      </c>
      <c r="L189">
        <v>414051.24790000002</v>
      </c>
      <c r="M189">
        <v>413829.57260000001</v>
      </c>
      <c r="N189">
        <v>359681.53940000001</v>
      </c>
      <c r="O189">
        <v>227593.5049</v>
      </c>
      <c r="P189">
        <v>131345.0919</v>
      </c>
      <c r="Q189">
        <v>222055.92009999999</v>
      </c>
      <c r="R189">
        <v>352549.4987</v>
      </c>
      <c r="S189">
        <v>545313.5098</v>
      </c>
      <c r="T189">
        <v>489617.19650000002</v>
      </c>
      <c r="U189">
        <v>737812.32640000002</v>
      </c>
      <c r="V189">
        <v>625761.77390000003</v>
      </c>
      <c r="W189">
        <v>551476.92370000004</v>
      </c>
      <c r="X189">
        <v>68522.643800000005</v>
      </c>
      <c r="Y189">
        <v>11601.72968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</row>
    <row r="190" spans="1:49" x14ac:dyDescent="0.25">
      <c r="A190" t="s">
        <v>1284</v>
      </c>
      <c r="B190" t="s">
        <v>825</v>
      </c>
      <c r="C190">
        <v>4050031.5423579598</v>
      </c>
      <c r="D190">
        <v>4115056.1087903399</v>
      </c>
      <c r="E190">
        <v>4181124.6660000002</v>
      </c>
      <c r="F190">
        <v>4761252.6390000004</v>
      </c>
      <c r="G190">
        <v>5084678.9460000005</v>
      </c>
      <c r="H190">
        <v>5319059.1849999996</v>
      </c>
      <c r="I190">
        <v>3915166.932</v>
      </c>
      <c r="J190">
        <v>4202338.4179999996</v>
      </c>
      <c r="K190">
        <v>5339854.5120000001</v>
      </c>
      <c r="L190">
        <v>6564786.2079999996</v>
      </c>
      <c r="M190">
        <v>6556665.7939999998</v>
      </c>
      <c r="N190">
        <v>5495810.3540000003</v>
      </c>
      <c r="O190">
        <v>3089017.0929999999</v>
      </c>
      <c r="P190">
        <v>2004008.8</v>
      </c>
      <c r="Q190">
        <v>2761421.1090000002</v>
      </c>
      <c r="R190">
        <v>5418218.7759999996</v>
      </c>
      <c r="S190">
        <v>6077395.6090000002</v>
      </c>
      <c r="T190">
        <v>7659250.7869999995</v>
      </c>
      <c r="U190">
        <v>8115971.8339999998</v>
      </c>
      <c r="V190">
        <v>9794898.1280000005</v>
      </c>
      <c r="W190">
        <v>9871565.7210000008</v>
      </c>
      <c r="X190">
        <v>9983727.3870000001</v>
      </c>
      <c r="Y190">
        <v>9281149.4719999898</v>
      </c>
      <c r="Z190">
        <v>8027910.9299999997</v>
      </c>
      <c r="AA190">
        <v>6941614.6849999996</v>
      </c>
      <c r="AB190">
        <v>6079029.9879999999</v>
      </c>
      <c r="AC190">
        <v>5437988.2889999999</v>
      </c>
      <c r="AD190">
        <v>4965617.3770000003</v>
      </c>
      <c r="AE190">
        <v>4606783.9819999998</v>
      </c>
      <c r="AF190">
        <v>4326063.67</v>
      </c>
      <c r="AG190">
        <v>4098371.037</v>
      </c>
      <c r="AH190">
        <v>3905057.3489999999</v>
      </c>
      <c r="AI190">
        <v>3738812.6949999998</v>
      </c>
      <c r="AJ190">
        <v>3595737.18</v>
      </c>
      <c r="AK190">
        <v>3470931.1979999999</v>
      </c>
      <c r="AL190">
        <v>3361113.1549999998</v>
      </c>
      <c r="AM190">
        <v>3265502.7489999998</v>
      </c>
      <c r="AN190">
        <v>3192915.1009999998</v>
      </c>
      <c r="AO190">
        <v>3167660.9870000002</v>
      </c>
      <c r="AP190">
        <v>3163740.24</v>
      </c>
      <c r="AQ190">
        <v>3159509.923</v>
      </c>
      <c r="AR190">
        <v>3147600.5040000002</v>
      </c>
      <c r="AS190">
        <v>3133038.0890000002</v>
      </c>
      <c r="AT190">
        <v>3131609.93</v>
      </c>
      <c r="AU190">
        <v>3134882.5249999999</v>
      </c>
      <c r="AV190">
        <v>3133903.267</v>
      </c>
      <c r="AW190">
        <v>3119296.1860000002</v>
      </c>
    </row>
    <row r="191" spans="1:49" x14ac:dyDescent="0.25">
      <c r="A191" t="s">
        <v>1283</v>
      </c>
      <c r="B191" t="s">
        <v>826</v>
      </c>
      <c r="C191">
        <v>4590035.7480056901</v>
      </c>
      <c r="D191">
        <v>4663730.2566290498</v>
      </c>
      <c r="E191">
        <v>4738607.9539999999</v>
      </c>
      <c r="F191">
        <v>5396086.324</v>
      </c>
      <c r="G191">
        <v>5639277.2889999999</v>
      </c>
      <c r="H191">
        <v>5905510.3629999999</v>
      </c>
      <c r="I191">
        <v>4356003.5</v>
      </c>
      <c r="J191">
        <v>4731798.1320000002</v>
      </c>
      <c r="K191">
        <v>6011804.0619999999</v>
      </c>
      <c r="L191">
        <v>7457291.5410000002</v>
      </c>
      <c r="M191">
        <v>7430936.2560000001</v>
      </c>
      <c r="N191">
        <v>6222225.8459999999</v>
      </c>
      <c r="O191">
        <v>3481218.2409999999</v>
      </c>
      <c r="P191">
        <v>2279090.0619999999</v>
      </c>
      <c r="Q191">
        <v>3104992.585</v>
      </c>
      <c r="R191">
        <v>6137941.54</v>
      </c>
      <c r="S191">
        <v>6720301.7529999996</v>
      </c>
      <c r="T191">
        <v>8620054.193</v>
      </c>
      <c r="U191">
        <v>8915502.5140000004</v>
      </c>
      <c r="V191">
        <v>10915829.93</v>
      </c>
      <c r="W191">
        <v>10920564.18</v>
      </c>
      <c r="X191">
        <v>11324926.49</v>
      </c>
      <c r="Y191">
        <v>10457733.23</v>
      </c>
      <c r="Z191">
        <v>9356935.0050000008</v>
      </c>
      <c r="AA191">
        <v>8235826.5959999999</v>
      </c>
      <c r="AB191">
        <v>7328855.3689999999</v>
      </c>
      <c r="AC191">
        <v>6644382.1739999996</v>
      </c>
      <c r="AD191">
        <v>6134004.4440000001</v>
      </c>
      <c r="AE191">
        <v>5745924.6260000002</v>
      </c>
      <c r="AF191">
        <v>5444529.7570000002</v>
      </c>
      <c r="AG191">
        <v>5199521.8210000005</v>
      </c>
      <c r="AH191">
        <v>4990146.5829999996</v>
      </c>
      <c r="AI191">
        <v>4810363.7309999997</v>
      </c>
      <c r="AJ191">
        <v>4654043.8849999998</v>
      </c>
      <c r="AK191">
        <v>4516819.08</v>
      </c>
      <c r="AL191">
        <v>4397729.6430000002</v>
      </c>
      <c r="AM191">
        <v>4295461.2819999997</v>
      </c>
      <c r="AN191">
        <v>4222156.8020000001</v>
      </c>
      <c r="AO191">
        <v>4211246.8289999999</v>
      </c>
      <c r="AP191">
        <v>4227741.68</v>
      </c>
      <c r="AQ191">
        <v>4244700.6440000003</v>
      </c>
      <c r="AR191">
        <v>4253235.6490000002</v>
      </c>
      <c r="AS191">
        <v>4258053.7790000001</v>
      </c>
      <c r="AT191">
        <v>4280688.1550000003</v>
      </c>
      <c r="AU191">
        <v>4307737.0369999995</v>
      </c>
      <c r="AV191">
        <v>4329732.875</v>
      </c>
      <c r="AW191">
        <v>4334009.6960000005</v>
      </c>
    </row>
    <row r="192" spans="1:49" x14ac:dyDescent="0.25">
      <c r="A192" t="s">
        <v>1282</v>
      </c>
      <c r="B192" t="s">
        <v>827</v>
      </c>
      <c r="C192">
        <v>4911539.1558320299</v>
      </c>
      <c r="D192">
        <v>4990395.5056612603</v>
      </c>
      <c r="E192">
        <v>5070517.92</v>
      </c>
      <c r="F192">
        <v>6249704.6789999995</v>
      </c>
      <c r="G192">
        <v>7146556.5029999996</v>
      </c>
      <c r="H192">
        <v>7733635.5729999999</v>
      </c>
      <c r="I192">
        <v>5868573.3799999999</v>
      </c>
      <c r="J192">
        <v>6418578.7010000004</v>
      </c>
      <c r="K192">
        <v>8219855.0499999998</v>
      </c>
      <c r="L192">
        <v>9951923.4550000001</v>
      </c>
      <c r="M192">
        <v>9894108.7960000001</v>
      </c>
      <c r="N192">
        <v>8372391.7779999999</v>
      </c>
      <c r="O192">
        <v>5155218.5219999999</v>
      </c>
      <c r="P192">
        <v>3564518.963</v>
      </c>
      <c r="Q192">
        <v>4472740.6739999996</v>
      </c>
      <c r="R192">
        <v>7727354.5089999996</v>
      </c>
      <c r="S192">
        <v>8568635.25</v>
      </c>
      <c r="T192">
        <v>10344295.439999999</v>
      </c>
      <c r="U192">
        <v>11000801.33</v>
      </c>
      <c r="V192">
        <v>12619192.279999999</v>
      </c>
      <c r="W192">
        <v>12415188.73</v>
      </c>
      <c r="X192">
        <v>12305827.560000001</v>
      </c>
      <c r="Y192">
        <v>11411403.57</v>
      </c>
      <c r="Z192">
        <v>10135845.689999999</v>
      </c>
      <c r="AA192">
        <v>8928614.0850000009</v>
      </c>
      <c r="AB192">
        <v>7937331.7850000001</v>
      </c>
      <c r="AC192">
        <v>7169551.0429999996</v>
      </c>
      <c r="AD192">
        <v>6579898.1619999995</v>
      </c>
      <c r="AE192">
        <v>6120298.835</v>
      </c>
      <c r="AF192">
        <v>5755884.7560000001</v>
      </c>
      <c r="AG192">
        <v>5457703.642</v>
      </c>
      <c r="AH192">
        <v>5204296.7350000003</v>
      </c>
      <c r="AI192">
        <v>4986292.9529999997</v>
      </c>
      <c r="AJ192">
        <v>4796082.1109999996</v>
      </c>
      <c r="AK192">
        <v>4627505.6500000004</v>
      </c>
      <c r="AL192">
        <v>4477300.3059999999</v>
      </c>
      <c r="AM192">
        <v>4343943.3030000003</v>
      </c>
      <c r="AN192">
        <v>4238681.0530000003</v>
      </c>
      <c r="AO192">
        <v>4192563.398</v>
      </c>
      <c r="AP192">
        <v>4173070.7850000001</v>
      </c>
      <c r="AQ192">
        <v>4154508.773</v>
      </c>
      <c r="AR192">
        <v>4127520.4589999998</v>
      </c>
      <c r="AS192">
        <v>4095696.7289999998</v>
      </c>
      <c r="AT192">
        <v>4075534.96</v>
      </c>
      <c r="AU192">
        <v>4057514.4569999999</v>
      </c>
      <c r="AV192">
        <v>4033277.0430000001</v>
      </c>
      <c r="AW192">
        <v>3992832.5159999998</v>
      </c>
    </row>
    <row r="193" spans="1:49" x14ac:dyDescent="0.25">
      <c r="A193" t="s">
        <v>1281</v>
      </c>
      <c r="B193" t="s">
        <v>828</v>
      </c>
      <c r="C193">
        <v>49115.391558320298</v>
      </c>
      <c r="D193">
        <v>49903.955056612598</v>
      </c>
      <c r="E193">
        <v>50705.179199999999</v>
      </c>
      <c r="F193">
        <v>62497.04679</v>
      </c>
      <c r="G193">
        <v>154367.9032</v>
      </c>
      <c r="H193">
        <v>153826.5724</v>
      </c>
      <c r="I193">
        <v>103556.11840000001</v>
      </c>
      <c r="J193">
        <v>88134.898690000002</v>
      </c>
      <c r="K193">
        <v>105237.3872</v>
      </c>
      <c r="L193">
        <v>79420.55416</v>
      </c>
      <c r="M193">
        <v>80456.498720000003</v>
      </c>
      <c r="N193">
        <v>74648.422330000001</v>
      </c>
      <c r="O193">
        <v>59113.287250000001</v>
      </c>
      <c r="P193">
        <v>32364.661230000002</v>
      </c>
      <c r="Q193">
        <v>60760.756269999998</v>
      </c>
      <c r="R193">
        <v>68417.081550000003</v>
      </c>
      <c r="S193">
        <v>141940.6249</v>
      </c>
      <c r="T193">
        <v>88030.986430000004</v>
      </c>
      <c r="U193">
        <v>186344.6329</v>
      </c>
      <c r="V193">
        <v>105950.16280000001</v>
      </c>
      <c r="W193">
        <v>69819.973629999906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</row>
    <row r="194" spans="1:49" x14ac:dyDescent="0.25">
      <c r="A194" t="s">
        <v>1280</v>
      </c>
      <c r="B194" t="s">
        <v>829</v>
      </c>
      <c r="C194">
        <v>147346.17467496099</v>
      </c>
      <c r="D194">
        <v>149711.86516983801</v>
      </c>
      <c r="E194">
        <v>152115.53760000001</v>
      </c>
      <c r="F194">
        <v>187491.1404</v>
      </c>
      <c r="G194">
        <v>322794.01419999998</v>
      </c>
      <c r="H194">
        <v>339805.29109999997</v>
      </c>
      <c r="I194">
        <v>248686.40729999999</v>
      </c>
      <c r="J194">
        <v>234499.1226</v>
      </c>
      <c r="K194">
        <v>291091.05599999998</v>
      </c>
      <c r="L194">
        <v>283130.92200000002</v>
      </c>
      <c r="M194">
        <v>284464.39880000002</v>
      </c>
      <c r="N194">
        <v>247000.8186</v>
      </c>
      <c r="O194">
        <v>168995.19510000001</v>
      </c>
      <c r="P194">
        <v>101885.32980000001</v>
      </c>
      <c r="Q194">
        <v>157316.64550000001</v>
      </c>
      <c r="R194">
        <v>221927.36079999999</v>
      </c>
      <c r="S194">
        <v>347277.08399999997</v>
      </c>
      <c r="T194">
        <v>298773.5724</v>
      </c>
      <c r="U194">
        <v>455145.57010000001</v>
      </c>
      <c r="V194">
        <v>372325.63829999999</v>
      </c>
      <c r="W194">
        <v>319659.56040000002</v>
      </c>
      <c r="X194">
        <v>51731.355000000003</v>
      </c>
      <c r="Y194">
        <v>19798.699359999999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</row>
    <row r="195" spans="1:49" x14ac:dyDescent="0.25">
      <c r="A195" t="s">
        <v>1279</v>
      </c>
      <c r="B195" t="s">
        <v>830</v>
      </c>
      <c r="C195">
        <v>2087404.14122861</v>
      </c>
      <c r="D195">
        <v>2120918.0899060299</v>
      </c>
      <c r="E195">
        <v>2154970.1159999999</v>
      </c>
      <c r="F195">
        <v>2656124.4890000001</v>
      </c>
      <c r="G195">
        <v>3050560.9939999999</v>
      </c>
      <c r="H195">
        <v>3310594.0839999998</v>
      </c>
      <c r="I195">
        <v>2520916.96</v>
      </c>
      <c r="J195">
        <v>2749775.2149999999</v>
      </c>
      <c r="K195">
        <v>3520694.477</v>
      </c>
      <c r="L195">
        <v>4223263.966</v>
      </c>
      <c r="M195">
        <v>4206728.1129999999</v>
      </c>
      <c r="N195">
        <v>3559872.088</v>
      </c>
      <c r="O195">
        <v>2199948.58</v>
      </c>
      <c r="P195">
        <v>1506466.5279999999</v>
      </c>
      <c r="Q195">
        <v>1910647.959</v>
      </c>
      <c r="R195">
        <v>3274059.0720000002</v>
      </c>
      <c r="S195">
        <v>3699107.3730000001</v>
      </c>
      <c r="T195">
        <v>4402083.4340000004</v>
      </c>
      <c r="U195">
        <v>4752475.6940000001</v>
      </c>
      <c r="V195">
        <v>5401164.9780000001</v>
      </c>
      <c r="W195">
        <v>5295887.8150000004</v>
      </c>
      <c r="X195">
        <v>4989776.8559999997</v>
      </c>
      <c r="Y195">
        <v>4602875.8459999999</v>
      </c>
      <c r="Z195">
        <v>3817823.7769999998</v>
      </c>
      <c r="AA195">
        <v>3291489.9709999999</v>
      </c>
      <c r="AB195">
        <v>2869822.3149999999</v>
      </c>
      <c r="AC195">
        <v>2548702.7200000002</v>
      </c>
      <c r="AD195">
        <v>2304929.7609999999</v>
      </c>
      <c r="AE195">
        <v>2115615.2140000002</v>
      </c>
      <c r="AF195">
        <v>1966072.5049999999</v>
      </c>
      <c r="AG195">
        <v>1844580.6440000001</v>
      </c>
      <c r="AH195">
        <v>1742098.112</v>
      </c>
      <c r="AI195">
        <v>1653742.642</v>
      </c>
      <c r="AJ195">
        <v>1577433.334</v>
      </c>
      <c r="AK195">
        <v>1510198.2720000001</v>
      </c>
      <c r="AL195">
        <v>1449472.1140000001</v>
      </c>
      <c r="AM195">
        <v>1394962.469</v>
      </c>
      <c r="AN195">
        <v>1350240.003</v>
      </c>
      <c r="AO195">
        <v>1324665.267</v>
      </c>
      <c r="AP195">
        <v>1308298.4040000001</v>
      </c>
      <c r="AQ195">
        <v>1292127.541</v>
      </c>
      <c r="AR195">
        <v>1272734.1340000001</v>
      </c>
      <c r="AS195">
        <v>1252064.122</v>
      </c>
      <c r="AT195">
        <v>1234952.7949999999</v>
      </c>
      <c r="AU195">
        <v>1218787.0120000001</v>
      </c>
      <c r="AV195">
        <v>1200884.5</v>
      </c>
      <c r="AW195">
        <v>1178189.8829999999</v>
      </c>
    </row>
    <row r="196" spans="1:49" x14ac:dyDescent="0.25">
      <c r="A196" t="s">
        <v>1392</v>
      </c>
      <c r="B196" t="s">
        <v>831</v>
      </c>
      <c r="C196">
        <v>2504884.9694743301</v>
      </c>
      <c r="D196">
        <v>2545101.7078872402</v>
      </c>
      <c r="E196">
        <v>2585964.139</v>
      </c>
      <c r="F196">
        <v>3187349.3870000001</v>
      </c>
      <c r="G196">
        <v>3618833.5920000002</v>
      </c>
      <c r="H196">
        <v>3929409.625</v>
      </c>
      <c r="I196">
        <v>2995413.8939999999</v>
      </c>
      <c r="J196">
        <v>3288752.003</v>
      </c>
      <c r="K196">
        <v>4210192.7980000004</v>
      </c>
      <c r="L196">
        <v>5073688.1469999999</v>
      </c>
      <c r="M196">
        <v>5047477.3099999996</v>
      </c>
      <c r="N196">
        <v>4269225.915</v>
      </c>
      <c r="O196">
        <v>2632109.946</v>
      </c>
      <c r="P196">
        <v>1811171.156</v>
      </c>
      <c r="Q196">
        <v>2283493.2579999999</v>
      </c>
      <c r="R196">
        <v>3927881.1439999999</v>
      </c>
      <c r="S196">
        <v>4380310.1679999996</v>
      </c>
      <c r="T196">
        <v>5262175.5310000004</v>
      </c>
      <c r="U196">
        <v>5606835.4330000002</v>
      </c>
      <c r="V196">
        <v>6421731.3509999998</v>
      </c>
      <c r="W196">
        <v>6271509.307</v>
      </c>
      <c r="X196">
        <v>5986901.8389999997</v>
      </c>
      <c r="Y196">
        <v>5504171.7039999999</v>
      </c>
      <c r="Z196">
        <v>4639320.5889999997</v>
      </c>
      <c r="AA196">
        <v>4031457.94</v>
      </c>
      <c r="AB196">
        <v>3538952.05</v>
      </c>
      <c r="AC196">
        <v>3159974.8879999998</v>
      </c>
      <c r="AD196">
        <v>2869722.835</v>
      </c>
      <c r="AE196">
        <v>2643292.7340000002</v>
      </c>
      <c r="AF196">
        <v>2464232.3870000001</v>
      </c>
      <c r="AG196">
        <v>2318234.4610000001</v>
      </c>
      <c r="AH196">
        <v>2194560.09</v>
      </c>
      <c r="AI196">
        <v>2087650.98</v>
      </c>
      <c r="AJ196">
        <v>1994827.504</v>
      </c>
      <c r="AK196">
        <v>1912676.858</v>
      </c>
      <c r="AL196">
        <v>1838393.7720000001</v>
      </c>
      <c r="AM196">
        <v>1771591.591</v>
      </c>
      <c r="AN196">
        <v>1716905.351</v>
      </c>
      <c r="AO196">
        <v>1686376.902</v>
      </c>
      <c r="AP196">
        <v>1667340.865</v>
      </c>
      <c r="AQ196">
        <v>1648479.291</v>
      </c>
      <c r="AR196">
        <v>1625477.1170000001</v>
      </c>
      <c r="AS196">
        <v>1600636.14</v>
      </c>
      <c r="AT196">
        <v>1580106.939</v>
      </c>
      <c r="AU196">
        <v>1560346.844</v>
      </c>
      <c r="AV196">
        <v>1538266.1070000001</v>
      </c>
      <c r="AW196">
        <v>1509958.2</v>
      </c>
    </row>
    <row r="197" spans="1:49" x14ac:dyDescent="0.25">
      <c r="A197" t="s">
        <v>1278</v>
      </c>
      <c r="B197" t="s">
        <v>832</v>
      </c>
      <c r="C197">
        <v>122788.4788958</v>
      </c>
      <c r="D197">
        <v>124759.88764153099</v>
      </c>
      <c r="E197">
        <v>126762.948</v>
      </c>
      <c r="F197">
        <v>156242.617</v>
      </c>
      <c r="G197">
        <v>0</v>
      </c>
      <c r="H197">
        <v>0</v>
      </c>
      <c r="I197">
        <v>0</v>
      </c>
      <c r="J197">
        <v>57417.461640000001</v>
      </c>
      <c r="K197">
        <v>92639.331890000001</v>
      </c>
      <c r="L197">
        <v>292419.86599999998</v>
      </c>
      <c r="M197">
        <v>274982.47529999999</v>
      </c>
      <c r="N197">
        <v>221644.5336</v>
      </c>
      <c r="O197">
        <v>95051.512789999906</v>
      </c>
      <c r="P197">
        <v>112631.2887</v>
      </c>
      <c r="Q197">
        <v>60522.054369999998</v>
      </c>
      <c r="R197">
        <v>235069.85079999999</v>
      </c>
      <c r="S197">
        <v>0</v>
      </c>
      <c r="T197">
        <v>293231.91739999998</v>
      </c>
      <c r="U197">
        <v>0</v>
      </c>
      <c r="V197">
        <v>318020.1495</v>
      </c>
      <c r="W197">
        <v>458312.07380000001</v>
      </c>
      <c r="X197">
        <v>1277417.514</v>
      </c>
      <c r="Y197">
        <v>1284557.3189999999</v>
      </c>
      <c r="Z197">
        <v>1678701.3219999999</v>
      </c>
      <c r="AA197">
        <v>1605666.173</v>
      </c>
      <c r="AB197">
        <v>1528557.42</v>
      </c>
      <c r="AC197">
        <v>1460873.4350000001</v>
      </c>
      <c r="AD197">
        <v>1405245.5649999999</v>
      </c>
      <c r="AE197">
        <v>1361390.8859999999</v>
      </c>
      <c r="AF197">
        <v>1325579.8629999999</v>
      </c>
      <c r="AG197">
        <v>1294888.537</v>
      </c>
      <c r="AH197">
        <v>1267638.534</v>
      </c>
      <c r="AI197">
        <v>1244899.331</v>
      </c>
      <c r="AJ197">
        <v>1223821.273</v>
      </c>
      <c r="AK197">
        <v>1204630.52</v>
      </c>
      <c r="AL197">
        <v>1189434.42</v>
      </c>
      <c r="AM197">
        <v>1177389.243</v>
      </c>
      <c r="AN197">
        <v>1171535.699</v>
      </c>
      <c r="AO197">
        <v>1181521.23</v>
      </c>
      <c r="AP197">
        <v>1197431.5149999999</v>
      </c>
      <c r="AQ197">
        <v>1213901.94</v>
      </c>
      <c r="AR197">
        <v>1229309.209</v>
      </c>
      <c r="AS197">
        <v>1242996.4669999999</v>
      </c>
      <c r="AT197">
        <v>1260475.226</v>
      </c>
      <c r="AU197">
        <v>1278380.6000000001</v>
      </c>
      <c r="AV197">
        <v>1294126.436</v>
      </c>
      <c r="AW197">
        <v>1304684.4339999999</v>
      </c>
    </row>
    <row r="198" spans="1:49" x14ac:dyDescent="0.25">
      <c r="A198" t="s">
        <v>1277</v>
      </c>
      <c r="B198" t="s">
        <v>833</v>
      </c>
      <c r="C198">
        <v>7023109.6364152804</v>
      </c>
      <c r="D198">
        <v>7135867.9333170997</v>
      </c>
      <c r="E198">
        <v>7250436.6009999998</v>
      </c>
      <c r="F198">
        <v>7932587.7450000001</v>
      </c>
      <c r="G198">
        <v>8044132.6390000004</v>
      </c>
      <c r="H198">
        <v>8006294.7079999996</v>
      </c>
      <c r="I198">
        <v>6910906.4859999996</v>
      </c>
      <c r="J198">
        <v>6785018.3660000004</v>
      </c>
      <c r="K198">
        <v>7168155.1349999998</v>
      </c>
      <c r="L198">
        <v>7528718.6710000001</v>
      </c>
      <c r="M198">
        <v>7177942.7740000002</v>
      </c>
      <c r="N198">
        <v>6321870.5769999996</v>
      </c>
      <c r="O198">
        <v>4970419.0070000002</v>
      </c>
      <c r="P198">
        <v>4253176.4419999998</v>
      </c>
      <c r="Q198">
        <v>4352431.4369999999</v>
      </c>
      <c r="R198">
        <v>5213264.0990000004</v>
      </c>
      <c r="S198">
        <v>5280127.1069999998</v>
      </c>
      <c r="T198">
        <v>5623920.6579999998</v>
      </c>
      <c r="U198">
        <v>5552723.1509999996</v>
      </c>
      <c r="V198">
        <v>5704382.318</v>
      </c>
      <c r="W198">
        <v>5279245.7529999996</v>
      </c>
      <c r="X198">
        <v>4909226.1940000001</v>
      </c>
      <c r="Y198">
        <v>4365489.2379999999</v>
      </c>
      <c r="Z198">
        <v>3779710.6329999999</v>
      </c>
      <c r="AA198">
        <v>3276244.0669999998</v>
      </c>
      <c r="AB198">
        <v>2878855.2689999999</v>
      </c>
      <c r="AC198">
        <v>2570691.6</v>
      </c>
      <c r="AD198">
        <v>2328006.577</v>
      </c>
      <c r="AE198">
        <v>2132485.5120000001</v>
      </c>
      <c r="AF198">
        <v>1970773.284</v>
      </c>
      <c r="AG198">
        <v>1832558.3149999999</v>
      </c>
      <c r="AH198">
        <v>1710938.6089999999</v>
      </c>
      <c r="AI198">
        <v>1602036.054</v>
      </c>
      <c r="AJ198">
        <v>1502822.682</v>
      </c>
      <c r="AK198">
        <v>1411790.719</v>
      </c>
      <c r="AL198">
        <v>1328099.03</v>
      </c>
      <c r="AM198">
        <v>1251442.2339999999</v>
      </c>
      <c r="AN198">
        <v>1183974.345</v>
      </c>
      <c r="AO198">
        <v>1131402.4180000001</v>
      </c>
      <c r="AP198">
        <v>1086621.5730000001</v>
      </c>
      <c r="AQ198">
        <v>1044154.2340000001</v>
      </c>
      <c r="AR198">
        <v>1001878.5919999999</v>
      </c>
      <c r="AS198">
        <v>960067.78399999999</v>
      </c>
      <c r="AT198">
        <v>920782.36620000005</v>
      </c>
      <c r="AU198">
        <v>883483.48430000001</v>
      </c>
      <c r="AV198">
        <v>847033.70490000001</v>
      </c>
      <c r="AW198">
        <v>809650.64060000004</v>
      </c>
    </row>
    <row r="199" spans="1:49" x14ac:dyDescent="0.25">
      <c r="A199" t="s">
        <v>1393</v>
      </c>
      <c r="B199" t="s">
        <v>834</v>
      </c>
      <c r="C199">
        <v>35115.548182076403</v>
      </c>
      <c r="D199">
        <v>35679.339666585503</v>
      </c>
      <c r="E199">
        <v>36252.183010000001</v>
      </c>
      <c r="F199">
        <v>39662.938719999998</v>
      </c>
      <c r="G199">
        <v>110414.5426</v>
      </c>
      <c r="H199">
        <v>99824.101479999998</v>
      </c>
      <c r="I199">
        <v>74963.780140000003</v>
      </c>
      <c r="J199">
        <v>51961.156580000003</v>
      </c>
      <c r="K199">
        <v>51146.437299999998</v>
      </c>
      <c r="L199">
        <v>29688.53052</v>
      </c>
      <c r="M199">
        <v>29736.749599999999</v>
      </c>
      <c r="N199">
        <v>28794.074970000001</v>
      </c>
      <c r="O199">
        <v>30597.733110000001</v>
      </c>
      <c r="P199">
        <v>18264.101879999998</v>
      </c>
      <c r="Q199">
        <v>32195.777409999999</v>
      </c>
      <c r="R199">
        <v>22266.760920000001</v>
      </c>
      <c r="S199">
        <v>53263.510739999998</v>
      </c>
      <c r="T199">
        <v>24014.75344</v>
      </c>
      <c r="U199">
        <v>58751.342729999997</v>
      </c>
      <c r="V199">
        <v>25400.250629999999</v>
      </c>
      <c r="W199">
        <v>13730.730809999999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</row>
    <row r="200" spans="1:49" x14ac:dyDescent="0.25">
      <c r="A200" t="s">
        <v>1394</v>
      </c>
      <c r="B200" t="s">
        <v>835</v>
      </c>
      <c r="C200">
        <v>245808.83727453399</v>
      </c>
      <c r="D200">
        <v>249755.37766609801</v>
      </c>
      <c r="E200">
        <v>253765.28099999999</v>
      </c>
      <c r="F200">
        <v>277640.5711</v>
      </c>
      <c r="G200">
        <v>393341.7795</v>
      </c>
      <c r="H200">
        <v>381549.9583</v>
      </c>
      <c r="I200">
        <v>318430.03240000003</v>
      </c>
      <c r="J200">
        <v>273078.15289999999</v>
      </c>
      <c r="K200">
        <v>284194.69780000002</v>
      </c>
      <c r="L200">
        <v>258999.78589999999</v>
      </c>
      <c r="M200">
        <v>250705.24050000001</v>
      </c>
      <c r="N200">
        <v>222779.2444</v>
      </c>
      <c r="O200">
        <v>186523.09160000001</v>
      </c>
      <c r="P200">
        <v>143082.01699999999</v>
      </c>
      <c r="Q200">
        <v>169560.81150000001</v>
      </c>
      <c r="R200">
        <v>177430.64060000001</v>
      </c>
      <c r="S200">
        <v>235969.565</v>
      </c>
      <c r="T200">
        <v>195286.5871</v>
      </c>
      <c r="U200">
        <v>254980.08670000001</v>
      </c>
      <c r="V200">
        <v>204529.9442</v>
      </c>
      <c r="W200">
        <v>173517.49460000001</v>
      </c>
      <c r="X200">
        <v>80676.138370000001</v>
      </c>
      <c r="Y200">
        <v>64636.526680000003</v>
      </c>
      <c r="Z200">
        <v>17273.713599999999</v>
      </c>
      <c r="AA200">
        <v>7163.444493</v>
      </c>
      <c r="AB200">
        <v>520.37715209999999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</row>
    <row r="201" spans="1:49" x14ac:dyDescent="0.25">
      <c r="A201" t="s">
        <v>1395</v>
      </c>
      <c r="B201" t="s">
        <v>836</v>
      </c>
      <c r="C201">
        <v>1615315.21637551</v>
      </c>
      <c r="D201">
        <v>1641249.6246629299</v>
      </c>
      <c r="E201">
        <v>1667600.4180000001</v>
      </c>
      <c r="F201">
        <v>1824495.1810000001</v>
      </c>
      <c r="G201">
        <v>1966487.3430000001</v>
      </c>
      <c r="H201">
        <v>1948905.601</v>
      </c>
      <c r="I201">
        <v>1672241.6070000001</v>
      </c>
      <c r="J201">
        <v>1593661.17</v>
      </c>
      <c r="K201">
        <v>1684008.5360000001</v>
      </c>
      <c r="L201">
        <v>1733224.9820000001</v>
      </c>
      <c r="M201">
        <v>1660972.845</v>
      </c>
      <c r="N201">
        <v>1461410.483</v>
      </c>
      <c r="O201">
        <v>1157405.9550000001</v>
      </c>
      <c r="P201">
        <v>967742.18449999997</v>
      </c>
      <c r="Q201">
        <v>1015012.1409999999</v>
      </c>
      <c r="R201">
        <v>1192671.111</v>
      </c>
      <c r="S201">
        <v>1276038.507</v>
      </c>
      <c r="T201">
        <v>1299400.105</v>
      </c>
      <c r="U201">
        <v>1354609.3389999999</v>
      </c>
      <c r="V201">
        <v>1335096.352</v>
      </c>
      <c r="W201">
        <v>1222085.5619999999</v>
      </c>
      <c r="X201">
        <v>1028035.539</v>
      </c>
      <c r="Y201">
        <v>905772.51599999995</v>
      </c>
      <c r="Z201">
        <v>717015.81740000006</v>
      </c>
      <c r="AA201">
        <v>604242.50260000001</v>
      </c>
      <c r="AB201">
        <v>518026.69520000002</v>
      </c>
      <c r="AC201">
        <v>452310.60119999998</v>
      </c>
      <c r="AD201">
        <v>401818.05430000002</v>
      </c>
      <c r="AE201">
        <v>361890.67800000001</v>
      </c>
      <c r="AF201">
        <v>329547.45449999999</v>
      </c>
      <c r="AG201">
        <v>302534.25770000002</v>
      </c>
      <c r="AH201">
        <v>279252.5183</v>
      </c>
      <c r="AI201">
        <v>258672.61180000001</v>
      </c>
      <c r="AJ201">
        <v>240340.6305</v>
      </c>
      <c r="AK201">
        <v>223802.17110000001</v>
      </c>
      <c r="AL201">
        <v>208649.3186</v>
      </c>
      <c r="AM201">
        <v>194858.3988</v>
      </c>
      <c r="AN201">
        <v>182747.40059999999</v>
      </c>
      <c r="AO201">
        <v>173125.2211</v>
      </c>
      <c r="AP201">
        <v>164970.57920000001</v>
      </c>
      <c r="AQ201">
        <v>157267.4411</v>
      </c>
      <c r="AR201">
        <v>149623.58989999999</v>
      </c>
      <c r="AS201">
        <v>142179.31839999999</v>
      </c>
      <c r="AT201">
        <v>135007.32689999999</v>
      </c>
      <c r="AU201">
        <v>128237.7656</v>
      </c>
      <c r="AV201">
        <v>121719.0067</v>
      </c>
      <c r="AW201">
        <v>115165.9926</v>
      </c>
    </row>
    <row r="202" spans="1:49" x14ac:dyDescent="0.25">
      <c r="A202" t="s">
        <v>1396</v>
      </c>
      <c r="B202" t="s">
        <v>837</v>
      </c>
      <c r="C202">
        <v>3511554.81820763</v>
      </c>
      <c r="D202">
        <v>3567933.9666585498</v>
      </c>
      <c r="E202">
        <v>3625218.301</v>
      </c>
      <c r="F202">
        <v>3966293.872</v>
      </c>
      <c r="G202">
        <v>4131268.966</v>
      </c>
      <c r="H202">
        <v>4103462.3530000001</v>
      </c>
      <c r="I202">
        <v>3532692.963</v>
      </c>
      <c r="J202">
        <v>3425167.73</v>
      </c>
      <c r="K202">
        <v>3618693.9550000001</v>
      </c>
      <c r="L202">
        <v>3768728.5260000001</v>
      </c>
      <c r="M202">
        <v>3600635.1430000002</v>
      </c>
      <c r="N202">
        <v>3168554.6269999999</v>
      </c>
      <c r="O202">
        <v>2497759.773</v>
      </c>
      <c r="P202">
        <v>2116361.5419999999</v>
      </c>
      <c r="Q202">
        <v>2187605.5950000002</v>
      </c>
      <c r="R202">
        <v>2598638.1570000001</v>
      </c>
      <c r="S202">
        <v>2691594.0750000002</v>
      </c>
      <c r="T202">
        <v>2812659.2050000001</v>
      </c>
      <c r="U202">
        <v>2838906.085</v>
      </c>
      <c r="V202">
        <v>2864049.6570000001</v>
      </c>
      <c r="W202">
        <v>2628722.452</v>
      </c>
      <c r="X202">
        <v>2328783.821</v>
      </c>
      <c r="Y202">
        <v>2056619.2439999999</v>
      </c>
      <c r="Z202">
        <v>1710934.291</v>
      </c>
      <c r="AA202">
        <v>1466759.4180000001</v>
      </c>
      <c r="AB202">
        <v>1276335.23</v>
      </c>
      <c r="AC202">
        <v>1128401.6040000001</v>
      </c>
      <c r="AD202">
        <v>1012936.089</v>
      </c>
      <c r="AE202">
        <v>920645.26009999996</v>
      </c>
      <c r="AF202">
        <v>845099.505</v>
      </c>
      <c r="AG202">
        <v>781228.57050000003</v>
      </c>
      <c r="AH202">
        <v>725560.51820000005</v>
      </c>
      <c r="AI202">
        <v>675990.27009999997</v>
      </c>
      <c r="AJ202">
        <v>631296.41700000002</v>
      </c>
      <c r="AK202">
        <v>590599.9902</v>
      </c>
      <c r="AL202">
        <v>553221.24300000002</v>
      </c>
      <c r="AM202">
        <v>519070.14449999999</v>
      </c>
      <c r="AN202">
        <v>489030.8432</v>
      </c>
      <c r="AO202">
        <v>465375.70510000002</v>
      </c>
      <c r="AP202">
        <v>445277.03379999998</v>
      </c>
      <c r="AQ202">
        <v>426248.16119999997</v>
      </c>
      <c r="AR202">
        <v>407325.34230000002</v>
      </c>
      <c r="AS202">
        <v>388747.18300000002</v>
      </c>
      <c r="AT202">
        <v>370744.36940000003</v>
      </c>
      <c r="AU202">
        <v>353614.0429</v>
      </c>
      <c r="AV202">
        <v>337011.64289999998</v>
      </c>
      <c r="AW202">
        <v>320177.80129999999</v>
      </c>
    </row>
    <row r="203" spans="1:49" x14ac:dyDescent="0.25">
      <c r="A203" t="s">
        <v>1397</v>
      </c>
      <c r="B203" t="s">
        <v>838</v>
      </c>
      <c r="C203">
        <v>210693.289092458</v>
      </c>
      <c r="D203">
        <v>214076.03799951301</v>
      </c>
      <c r="E203">
        <v>217513.098</v>
      </c>
      <c r="F203">
        <v>237977.6323</v>
      </c>
      <c r="G203">
        <v>191279.00899999999</v>
      </c>
      <c r="H203">
        <v>200225.94519999999</v>
      </c>
      <c r="I203">
        <v>183515.59510000001</v>
      </c>
      <c r="J203">
        <v>190461.88329999999</v>
      </c>
      <c r="K203">
        <v>212764.16500000001</v>
      </c>
      <c r="L203">
        <v>255863.56719999999</v>
      </c>
      <c r="M203">
        <v>250838.98509999999</v>
      </c>
      <c r="N203">
        <v>212190.5846</v>
      </c>
      <c r="O203">
        <v>153952.3616</v>
      </c>
      <c r="P203">
        <v>130943.7781</v>
      </c>
      <c r="Q203">
        <v>123512.72500000001</v>
      </c>
      <c r="R203">
        <v>165824.83679999999</v>
      </c>
      <c r="S203">
        <v>153819.8695</v>
      </c>
      <c r="T203">
        <v>190046.1544</v>
      </c>
      <c r="U203">
        <v>165060.47039999999</v>
      </c>
      <c r="V203">
        <v>205545.77489999999</v>
      </c>
      <c r="W203">
        <v>202368.51980000001</v>
      </c>
      <c r="X203">
        <v>208137.0638</v>
      </c>
      <c r="Y203">
        <v>190751.114</v>
      </c>
      <c r="Z203">
        <v>153272.3524</v>
      </c>
      <c r="AA203">
        <v>121800.06819999999</v>
      </c>
      <c r="AB203">
        <v>97740.278399999996</v>
      </c>
      <c r="AC203">
        <v>79541.806989999997</v>
      </c>
      <c r="AD203">
        <v>65661.126900000003</v>
      </c>
      <c r="AE203">
        <v>54740.621209999998</v>
      </c>
      <c r="AF203">
        <v>46079.866929999997</v>
      </c>
      <c r="AG203">
        <v>39089.824789999999</v>
      </c>
      <c r="AH203">
        <v>33271.585639999998</v>
      </c>
      <c r="AI203">
        <v>28204.837749999999</v>
      </c>
      <c r="AJ203">
        <v>23915.720890000001</v>
      </c>
      <c r="AK203">
        <v>20178.693599999999</v>
      </c>
      <c r="AL203">
        <v>16689.71848</v>
      </c>
      <c r="AM203">
        <v>13491.967989999999</v>
      </c>
      <c r="AN203">
        <v>10613.586289999999</v>
      </c>
      <c r="AO203">
        <v>8100.8776129999997</v>
      </c>
      <c r="AP203">
        <v>6176.9749540000003</v>
      </c>
      <c r="AQ203">
        <v>4310.5912360000002</v>
      </c>
      <c r="AR203">
        <v>2341.492612</v>
      </c>
      <c r="AS203">
        <v>437.73416429999997</v>
      </c>
      <c r="AT203">
        <v>0</v>
      </c>
      <c r="AU203">
        <v>0</v>
      </c>
      <c r="AV203">
        <v>0</v>
      </c>
      <c r="AW203">
        <v>0</v>
      </c>
    </row>
    <row r="204" spans="1:49" x14ac:dyDescent="0.25">
      <c r="A204" t="s">
        <v>1398</v>
      </c>
      <c r="B204" t="s">
        <v>839</v>
      </c>
      <c r="C204">
        <v>1404621.92728305</v>
      </c>
      <c r="D204">
        <v>1427173.5866634201</v>
      </c>
      <c r="E204">
        <v>1450087.32</v>
      </c>
      <c r="F204">
        <v>1586517.5490000001</v>
      </c>
      <c r="G204">
        <v>1251340.9990000001</v>
      </c>
      <c r="H204">
        <v>1272326.7490000001</v>
      </c>
      <c r="I204">
        <v>1129062.5090000001</v>
      </c>
      <c r="J204">
        <v>1250688.273</v>
      </c>
      <c r="K204">
        <v>1317347.344</v>
      </c>
      <c r="L204">
        <v>1482213.28</v>
      </c>
      <c r="M204">
        <v>1385053.811</v>
      </c>
      <c r="N204">
        <v>1228141.5630000001</v>
      </c>
      <c r="O204">
        <v>944180.09290000005</v>
      </c>
      <c r="P204">
        <v>876782.81839999999</v>
      </c>
      <c r="Q204">
        <v>824544.38749999995</v>
      </c>
      <c r="R204">
        <v>1056432.5930000001</v>
      </c>
      <c r="S204">
        <v>869441.57979999995</v>
      </c>
      <c r="T204">
        <v>1102513.8540000001</v>
      </c>
      <c r="U204">
        <v>880415.8273</v>
      </c>
      <c r="V204">
        <v>1069760.3389999999</v>
      </c>
      <c r="W204">
        <v>1038820.993</v>
      </c>
      <c r="X204">
        <v>1263593.6310000001</v>
      </c>
      <c r="Y204">
        <v>1147709.8370000001</v>
      </c>
      <c r="Z204">
        <v>1181214.4580000001</v>
      </c>
      <c r="AA204">
        <v>1076278.6340000001</v>
      </c>
      <c r="AB204">
        <v>986232.6875</v>
      </c>
      <c r="AC204">
        <v>910437.58790000004</v>
      </c>
      <c r="AD204">
        <v>847591.30660000001</v>
      </c>
      <c r="AE204">
        <v>795208.95250000001</v>
      </c>
      <c r="AF204">
        <v>750046.45719999995</v>
      </c>
      <c r="AG204">
        <v>709705.6618</v>
      </c>
      <c r="AH204">
        <v>672853.98719999997</v>
      </c>
      <c r="AI204">
        <v>639168.33429999999</v>
      </c>
      <c r="AJ204">
        <v>607269.91399999999</v>
      </c>
      <c r="AK204">
        <v>577209.86439999996</v>
      </c>
      <c r="AL204">
        <v>549538.75020000001</v>
      </c>
      <c r="AM204">
        <v>524021.72230000002</v>
      </c>
      <c r="AN204">
        <v>501582.51510000002</v>
      </c>
      <c r="AO204">
        <v>484800.61459999997</v>
      </c>
      <c r="AP204">
        <v>470196.98499999999</v>
      </c>
      <c r="AQ204">
        <v>456328.04090000002</v>
      </c>
      <c r="AR204">
        <v>442588.1667</v>
      </c>
      <c r="AS204">
        <v>428703.54849999998</v>
      </c>
      <c r="AT204">
        <v>415030.66989999998</v>
      </c>
      <c r="AU204">
        <v>401631.67570000002</v>
      </c>
      <c r="AV204">
        <v>388303.0552</v>
      </c>
      <c r="AW204">
        <v>374306.84669999999</v>
      </c>
    </row>
    <row r="205" spans="1:49" x14ac:dyDescent="0.25">
      <c r="A205" t="s">
        <v>1276</v>
      </c>
      <c r="B205" t="s">
        <v>738</v>
      </c>
      <c r="C205">
        <v>4655.9319880334697</v>
      </c>
      <c r="D205">
        <v>4825.2981717473203</v>
      </c>
      <c r="E205">
        <v>5000.8240139999998</v>
      </c>
      <c r="F205">
        <v>4733.0601150000002</v>
      </c>
      <c r="G205">
        <v>6382.5417809999999</v>
      </c>
      <c r="H205">
        <v>7359.4335259999998</v>
      </c>
      <c r="I205">
        <v>6891.882603</v>
      </c>
      <c r="J205">
        <v>7490.7362649999995</v>
      </c>
      <c r="K205">
        <v>9430.8054969999994</v>
      </c>
      <c r="L205">
        <v>10641.748229999999</v>
      </c>
      <c r="M205">
        <v>10770.457990000001</v>
      </c>
      <c r="N205">
        <v>9699.3713580000003</v>
      </c>
      <c r="O205">
        <v>8189.8245969999998</v>
      </c>
      <c r="P205">
        <v>6951.1394829999999</v>
      </c>
      <c r="Q205">
        <v>8455.7136090000004</v>
      </c>
      <c r="R205">
        <v>10038.093150000001</v>
      </c>
      <c r="S205">
        <v>12604.829110000001</v>
      </c>
      <c r="T205">
        <v>12631.142529999999</v>
      </c>
      <c r="U205">
        <v>15877.637350000001</v>
      </c>
      <c r="V205">
        <v>19167.010709999999</v>
      </c>
      <c r="W205">
        <v>24955.646720000001</v>
      </c>
      <c r="X205">
        <v>26438.281739999999</v>
      </c>
      <c r="Y205">
        <v>30690.124899999999</v>
      </c>
      <c r="Z205">
        <v>30148.248820000001</v>
      </c>
      <c r="AA205">
        <v>29471.598669999999</v>
      </c>
      <c r="AB205">
        <v>28753.77721</v>
      </c>
      <c r="AC205">
        <v>28139.75157</v>
      </c>
      <c r="AD205">
        <v>27642.16432</v>
      </c>
      <c r="AE205">
        <v>27168.60699</v>
      </c>
      <c r="AF205">
        <v>26695.856950000001</v>
      </c>
      <c r="AG205">
        <v>26227.811839999998</v>
      </c>
      <c r="AH205">
        <v>25783.87213</v>
      </c>
      <c r="AI205">
        <v>25360.590260000001</v>
      </c>
      <c r="AJ205">
        <v>24984.5131</v>
      </c>
      <c r="AK205">
        <v>24691.55543</v>
      </c>
      <c r="AL205">
        <v>24476.797569999999</v>
      </c>
      <c r="AM205">
        <v>24329.112590000001</v>
      </c>
      <c r="AN205">
        <v>24266.674200000001</v>
      </c>
      <c r="AO205">
        <v>24312.94918</v>
      </c>
      <c r="AP205">
        <v>24425.210719999999</v>
      </c>
      <c r="AQ205">
        <v>24582.72536</v>
      </c>
      <c r="AR205">
        <v>24759.798610000002</v>
      </c>
      <c r="AS205">
        <v>24984.319909999998</v>
      </c>
      <c r="AT205">
        <v>25323.38752</v>
      </c>
      <c r="AU205">
        <v>25739.88494</v>
      </c>
      <c r="AV205">
        <v>26203.292819999999</v>
      </c>
      <c r="AW205">
        <v>26742.818090000001</v>
      </c>
    </row>
    <row r="206" spans="1:49" x14ac:dyDescent="0.25">
      <c r="A206" t="s">
        <v>1272</v>
      </c>
      <c r="B206" t="s">
        <v>840</v>
      </c>
      <c r="C206">
        <v>4.0413832450837104</v>
      </c>
      <c r="D206">
        <v>4.1062689603059797</v>
      </c>
      <c r="E206">
        <v>4.1721964370000002</v>
      </c>
      <c r="F206">
        <v>4.2391823999999998</v>
      </c>
      <c r="G206">
        <v>4888327.7980000004</v>
      </c>
      <c r="H206">
        <v>7511100.1239999998</v>
      </c>
      <c r="I206">
        <v>8441183.1840000004</v>
      </c>
      <c r="J206">
        <v>8777780.8279999997</v>
      </c>
      <c r="K206">
        <v>9189036.9440000001</v>
      </c>
      <c r="L206">
        <v>9797903.7599999998</v>
      </c>
      <c r="M206">
        <v>10605988.17</v>
      </c>
      <c r="N206">
        <v>11483190.07</v>
      </c>
      <c r="O206">
        <v>12903802.720000001</v>
      </c>
      <c r="P206">
        <v>13679090.710000001</v>
      </c>
      <c r="Q206">
        <v>14330036.67</v>
      </c>
      <c r="R206">
        <v>15257209.18</v>
      </c>
      <c r="S206">
        <v>16788185.91</v>
      </c>
      <c r="T206">
        <v>18366918.609999999</v>
      </c>
      <c r="U206">
        <v>20210929.370000001</v>
      </c>
      <c r="V206">
        <v>22611897.43</v>
      </c>
      <c r="W206">
        <v>26387239.609999999</v>
      </c>
      <c r="X206">
        <v>30323634.07</v>
      </c>
      <c r="Y206">
        <v>33478901.77</v>
      </c>
      <c r="Z206">
        <v>35498218.719999999</v>
      </c>
      <c r="AA206">
        <v>36185938.490000002</v>
      </c>
      <c r="AB206">
        <v>36311754.920000002</v>
      </c>
      <c r="AC206">
        <v>36144635.640000001</v>
      </c>
      <c r="AD206">
        <v>35845529.219999999</v>
      </c>
      <c r="AE206">
        <v>35454452.780000001</v>
      </c>
      <c r="AF206">
        <v>34943237.899999999</v>
      </c>
      <c r="AG206">
        <v>34316881.460000001</v>
      </c>
      <c r="AH206">
        <v>33607364.899999999</v>
      </c>
      <c r="AI206">
        <v>32868322.149999999</v>
      </c>
      <c r="AJ206">
        <v>32131131.370000001</v>
      </c>
      <c r="AK206">
        <v>31426650.66</v>
      </c>
      <c r="AL206">
        <v>30787454.210000001</v>
      </c>
      <c r="AM206">
        <v>30214575.149999999</v>
      </c>
      <c r="AN206">
        <v>29697820.41</v>
      </c>
      <c r="AO206">
        <v>29237607.09</v>
      </c>
      <c r="AP206">
        <v>28809408.190000001</v>
      </c>
      <c r="AQ206">
        <v>28405517.25</v>
      </c>
      <c r="AR206">
        <v>28042912.16</v>
      </c>
      <c r="AS206">
        <v>27711114.120000001</v>
      </c>
      <c r="AT206">
        <v>27437605.27</v>
      </c>
      <c r="AU206">
        <v>27256368.170000002</v>
      </c>
      <c r="AV206">
        <v>27150917.870000001</v>
      </c>
      <c r="AW206">
        <v>27104118.329999998</v>
      </c>
    </row>
    <row r="207" spans="1:49" x14ac:dyDescent="0.25">
      <c r="A207" t="s">
        <v>1273</v>
      </c>
      <c r="B207" t="s">
        <v>841</v>
      </c>
      <c r="C207">
        <v>4.0413832450837104</v>
      </c>
      <c r="D207">
        <v>4.1062689603059797</v>
      </c>
      <c r="E207">
        <v>4.1721964370000002</v>
      </c>
      <c r="F207">
        <v>4.2391823999999998</v>
      </c>
      <c r="G207">
        <v>4888327.7980000004</v>
      </c>
      <c r="H207">
        <v>7511100.1239999998</v>
      </c>
      <c r="I207">
        <v>8441183.1840000004</v>
      </c>
      <c r="J207">
        <v>8777780.8279999997</v>
      </c>
      <c r="K207">
        <v>9189036.9440000001</v>
      </c>
      <c r="L207">
        <v>9797903.7599999998</v>
      </c>
      <c r="M207">
        <v>10605988.17</v>
      </c>
      <c r="N207">
        <v>11483190.07</v>
      </c>
      <c r="O207">
        <v>12903802.720000001</v>
      </c>
      <c r="P207">
        <v>13679090.710000001</v>
      </c>
      <c r="Q207">
        <v>14330036.67</v>
      </c>
      <c r="R207">
        <v>15257209.18</v>
      </c>
      <c r="S207">
        <v>16788185.91</v>
      </c>
      <c r="T207">
        <v>18366918.609999999</v>
      </c>
      <c r="U207">
        <v>20210929.370000001</v>
      </c>
      <c r="V207">
        <v>22611897.43</v>
      </c>
      <c r="W207">
        <v>26387239.609999999</v>
      </c>
      <c r="X207">
        <v>30323634.07</v>
      </c>
      <c r="Y207">
        <v>33478901.77</v>
      </c>
      <c r="Z207">
        <v>35498218.719999999</v>
      </c>
      <c r="AA207">
        <v>36185938.490000002</v>
      </c>
      <c r="AB207">
        <v>36311754.920000002</v>
      </c>
      <c r="AC207">
        <v>36144635.640000001</v>
      </c>
      <c r="AD207">
        <v>35845529.219999999</v>
      </c>
      <c r="AE207">
        <v>35454452.780000001</v>
      </c>
      <c r="AF207">
        <v>34943237.899999999</v>
      </c>
      <c r="AG207">
        <v>34316881.460000001</v>
      </c>
      <c r="AH207">
        <v>33607364.899999999</v>
      </c>
      <c r="AI207">
        <v>32868322.149999999</v>
      </c>
      <c r="AJ207">
        <v>32131131.370000001</v>
      </c>
      <c r="AK207">
        <v>31426650.66</v>
      </c>
      <c r="AL207">
        <v>30787454.210000001</v>
      </c>
      <c r="AM207">
        <v>30214575.149999999</v>
      </c>
      <c r="AN207">
        <v>29697820.41</v>
      </c>
      <c r="AO207">
        <v>29237607.09</v>
      </c>
      <c r="AP207">
        <v>28809408.190000001</v>
      </c>
      <c r="AQ207">
        <v>28405517.25</v>
      </c>
      <c r="AR207">
        <v>28042912.16</v>
      </c>
      <c r="AS207">
        <v>27711114.120000001</v>
      </c>
      <c r="AT207">
        <v>27437605.27</v>
      </c>
      <c r="AU207">
        <v>27256368.170000002</v>
      </c>
      <c r="AV207">
        <v>27150917.870000001</v>
      </c>
      <c r="AW207">
        <v>27104118.329999998</v>
      </c>
    </row>
    <row r="208" spans="1:49" x14ac:dyDescent="0.25">
      <c r="A208" t="s">
        <v>1271</v>
      </c>
      <c r="B208" t="s">
        <v>842</v>
      </c>
      <c r="C208">
        <v>28.690012979632101</v>
      </c>
      <c r="D208">
        <v>29.150640418067798</v>
      </c>
      <c r="E208">
        <v>29.618663380000001</v>
      </c>
      <c r="F208">
        <v>30.094200600000001</v>
      </c>
      <c r="G208">
        <v>877527.57770000002</v>
      </c>
      <c r="H208">
        <v>2341790.602</v>
      </c>
      <c r="I208">
        <v>4204190.5559999999</v>
      </c>
      <c r="J208">
        <v>6144084.5379999997</v>
      </c>
      <c r="K208">
        <v>7534097.7769999998</v>
      </c>
      <c r="L208">
        <v>8780074.84799999</v>
      </c>
      <c r="M208">
        <v>9665403.5580000002</v>
      </c>
      <c r="N208">
        <v>10192717.359999999</v>
      </c>
      <c r="O208">
        <v>9873191.8829999994</v>
      </c>
      <c r="P208">
        <v>10621029.16</v>
      </c>
      <c r="Q208">
        <v>11217916.369999999</v>
      </c>
      <c r="R208">
        <v>13421062.5</v>
      </c>
      <c r="S208">
        <v>13958451.26</v>
      </c>
      <c r="T208">
        <v>15951408.9</v>
      </c>
      <c r="U208">
        <v>17031950.98</v>
      </c>
      <c r="V208">
        <v>22048606.460000001</v>
      </c>
      <c r="W208">
        <v>25116521.609999999</v>
      </c>
      <c r="X208">
        <v>28234157.640000001</v>
      </c>
      <c r="Y208">
        <v>29518149.68</v>
      </c>
      <c r="Z208">
        <v>29868383.879999999</v>
      </c>
      <c r="AA208">
        <v>29903292.449999999</v>
      </c>
      <c r="AB208">
        <v>29782528.32</v>
      </c>
      <c r="AC208">
        <v>29622700.09</v>
      </c>
      <c r="AD208">
        <v>29368710.59</v>
      </c>
      <c r="AE208">
        <v>28859351.859999999</v>
      </c>
      <c r="AF208">
        <v>28165947.969999999</v>
      </c>
      <c r="AG208">
        <v>27390303.890000001</v>
      </c>
      <c r="AH208">
        <v>26597190.719999999</v>
      </c>
      <c r="AI208">
        <v>25862957.27</v>
      </c>
      <c r="AJ208">
        <v>25224099.059999999</v>
      </c>
      <c r="AK208">
        <v>24666570.469999999</v>
      </c>
      <c r="AL208">
        <v>24183115.210000001</v>
      </c>
      <c r="AM208">
        <v>23753461.02</v>
      </c>
      <c r="AN208">
        <v>23354168.489999998</v>
      </c>
      <c r="AO208">
        <v>22967020.260000002</v>
      </c>
      <c r="AP208">
        <v>22588676.07</v>
      </c>
      <c r="AQ208">
        <v>22220046.559999999</v>
      </c>
      <c r="AR208">
        <v>21882399.329999998</v>
      </c>
      <c r="AS208">
        <v>21611407.550000001</v>
      </c>
      <c r="AT208">
        <v>21483221.940000001</v>
      </c>
      <c r="AU208">
        <v>21421314.219999999</v>
      </c>
      <c r="AV208">
        <v>21386971.289999999</v>
      </c>
      <c r="AW208">
        <v>21353291.170000002</v>
      </c>
    </row>
    <row r="209" spans="1:49" x14ac:dyDescent="0.25">
      <c r="A209" t="s">
        <v>1275</v>
      </c>
      <c r="B209" t="s">
        <v>843</v>
      </c>
      <c r="C209">
        <v>1.4345006489815999</v>
      </c>
      <c r="D209">
        <v>1.45753202090339</v>
      </c>
      <c r="E209">
        <v>1.480933169</v>
      </c>
      <c r="F209">
        <v>1.50471003</v>
      </c>
      <c r="G209">
        <v>72862.533630000005</v>
      </c>
      <c r="H209">
        <v>180136.2248</v>
      </c>
      <c r="I209">
        <v>287837.31400000001</v>
      </c>
      <c r="J209">
        <v>360566.81809999997</v>
      </c>
      <c r="K209">
        <v>419314.98690000002</v>
      </c>
      <c r="L209">
        <v>356027.0723</v>
      </c>
      <c r="M209">
        <v>395327.20980000001</v>
      </c>
      <c r="N209">
        <v>451706.14740000002</v>
      </c>
      <c r="O209">
        <v>524799.78209999995</v>
      </c>
      <c r="P209">
        <v>501574.93650000001</v>
      </c>
      <c r="Q209">
        <v>679339.98300000001</v>
      </c>
      <c r="R209">
        <v>611021.82949999999</v>
      </c>
      <c r="S209">
        <v>925693.85800000001</v>
      </c>
      <c r="T209">
        <v>686364.91669999994</v>
      </c>
      <c r="U209">
        <v>1135885.5719999999</v>
      </c>
      <c r="V209">
        <v>905056.20539999998</v>
      </c>
      <c r="W209">
        <v>768176.7966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</row>
    <row r="210" spans="1:49" x14ac:dyDescent="0.25">
      <c r="A210" t="s">
        <v>1274</v>
      </c>
      <c r="B210" t="s">
        <v>844</v>
      </c>
      <c r="C210">
        <v>27.2555123306505</v>
      </c>
      <c r="D210">
        <v>27.693108397164401</v>
      </c>
      <c r="E210">
        <v>28.137730210000001</v>
      </c>
      <c r="F210">
        <v>28.589490569999999</v>
      </c>
      <c r="G210">
        <v>804665.04410000006</v>
      </c>
      <c r="H210">
        <v>2161654.3769999999</v>
      </c>
      <c r="I210">
        <v>3916353.2420000001</v>
      </c>
      <c r="J210">
        <v>5783517.7199999997</v>
      </c>
      <c r="K210">
        <v>7114782.79</v>
      </c>
      <c r="L210">
        <v>8424047.7760000005</v>
      </c>
      <c r="M210">
        <v>9270076.3489999995</v>
      </c>
      <c r="N210">
        <v>9741011.2149999999</v>
      </c>
      <c r="O210">
        <v>9348392.1009999998</v>
      </c>
      <c r="P210">
        <v>10119454.23</v>
      </c>
      <c r="Q210">
        <v>10538576.390000001</v>
      </c>
      <c r="R210">
        <v>12810040.67</v>
      </c>
      <c r="S210">
        <v>13032757.41</v>
      </c>
      <c r="T210">
        <v>15265043.98</v>
      </c>
      <c r="U210">
        <v>15896065.41</v>
      </c>
      <c r="V210">
        <v>21143550.260000002</v>
      </c>
      <c r="W210">
        <v>24348344.809999999</v>
      </c>
      <c r="X210">
        <v>28234157.640000001</v>
      </c>
      <c r="Y210">
        <v>29518149.68</v>
      </c>
      <c r="Z210">
        <v>29868383.879999999</v>
      </c>
      <c r="AA210">
        <v>29903292.449999999</v>
      </c>
      <c r="AB210">
        <v>29782528.32</v>
      </c>
      <c r="AC210">
        <v>29622700.09</v>
      </c>
      <c r="AD210">
        <v>29368710.59</v>
      </c>
      <c r="AE210">
        <v>28859351.859999999</v>
      </c>
      <c r="AF210">
        <v>28165947.969999999</v>
      </c>
      <c r="AG210">
        <v>27390303.890000001</v>
      </c>
      <c r="AH210">
        <v>26597190.719999999</v>
      </c>
      <c r="AI210">
        <v>25862957.27</v>
      </c>
      <c r="AJ210">
        <v>25224099.059999999</v>
      </c>
      <c r="AK210">
        <v>24666570.469999999</v>
      </c>
      <c r="AL210">
        <v>24183115.210000001</v>
      </c>
      <c r="AM210">
        <v>23753461.02</v>
      </c>
      <c r="AN210">
        <v>23354168.489999998</v>
      </c>
      <c r="AO210">
        <v>22967020.260000002</v>
      </c>
      <c r="AP210">
        <v>22588676.07</v>
      </c>
      <c r="AQ210">
        <v>22220046.559999999</v>
      </c>
      <c r="AR210">
        <v>21882399.329999998</v>
      </c>
      <c r="AS210">
        <v>21611407.550000001</v>
      </c>
      <c r="AT210">
        <v>21483221.940000001</v>
      </c>
      <c r="AU210">
        <v>21421314.219999999</v>
      </c>
      <c r="AV210">
        <v>21386971.289999999</v>
      </c>
      <c r="AW210">
        <v>21353291.170000002</v>
      </c>
    </row>
    <row r="211" spans="1:49" x14ac:dyDescent="0.25">
      <c r="A211" t="s">
        <v>1291</v>
      </c>
      <c r="B211" t="s">
        <v>845</v>
      </c>
      <c r="C211">
        <v>6305483.3421733798</v>
      </c>
      <c r="D211">
        <v>6406719.9167983504</v>
      </c>
      <c r="E211">
        <v>6509581.8770000003</v>
      </c>
      <c r="F211">
        <v>5931513.9649999999</v>
      </c>
      <c r="G211">
        <v>6427837.9730000002</v>
      </c>
      <c r="H211">
        <v>7159658.3600000003</v>
      </c>
      <c r="I211">
        <v>6866272.8399999999</v>
      </c>
      <c r="J211">
        <v>7883980.1660000002</v>
      </c>
      <c r="K211">
        <v>9250176.3249999899</v>
      </c>
      <c r="L211">
        <v>11144854.25</v>
      </c>
      <c r="M211">
        <v>12366636.93</v>
      </c>
      <c r="N211">
        <v>12788356.76</v>
      </c>
      <c r="O211">
        <v>11120926.74</v>
      </c>
      <c r="P211">
        <v>11477485.24</v>
      </c>
      <c r="Q211">
        <v>12649864.4</v>
      </c>
      <c r="R211">
        <v>17309647.960000001</v>
      </c>
      <c r="S211">
        <v>18498847.829999998</v>
      </c>
      <c r="T211">
        <v>22248900.629999999</v>
      </c>
      <c r="U211">
        <v>24049261.670000002</v>
      </c>
      <c r="V211">
        <v>31935629.09</v>
      </c>
      <c r="W211">
        <v>36088373.240000002</v>
      </c>
      <c r="X211">
        <v>39750104.18</v>
      </c>
      <c r="Y211">
        <v>39363765.909999996</v>
      </c>
      <c r="Z211">
        <v>36974974.810000002</v>
      </c>
      <c r="AA211">
        <v>34052190.689999998</v>
      </c>
      <c r="AB211">
        <v>31345722.960000001</v>
      </c>
      <c r="AC211">
        <v>29127246.539999999</v>
      </c>
      <c r="AD211">
        <v>27301338.949999999</v>
      </c>
      <c r="AE211">
        <v>25625290.010000002</v>
      </c>
      <c r="AF211">
        <v>24077793.850000001</v>
      </c>
      <c r="AG211">
        <v>22674904.969999999</v>
      </c>
      <c r="AH211">
        <v>21417318.75</v>
      </c>
      <c r="AI211">
        <v>20335265.469999999</v>
      </c>
      <c r="AJ211">
        <v>19427842.960000001</v>
      </c>
      <c r="AK211">
        <v>18658873.82</v>
      </c>
      <c r="AL211">
        <v>18007389.460000001</v>
      </c>
      <c r="AM211">
        <v>17443418.629999999</v>
      </c>
      <c r="AN211">
        <v>16947619.640000001</v>
      </c>
      <c r="AO211">
        <v>16525318.67</v>
      </c>
      <c r="AP211">
        <v>16140818.41</v>
      </c>
      <c r="AQ211">
        <v>15770668.369999999</v>
      </c>
      <c r="AR211">
        <v>15423060.02</v>
      </c>
      <c r="AS211">
        <v>15126989.529999999</v>
      </c>
      <c r="AT211">
        <v>14955420.470000001</v>
      </c>
      <c r="AU211">
        <v>14839945.82</v>
      </c>
      <c r="AV211">
        <v>14740807.16</v>
      </c>
      <c r="AW211">
        <v>14629502.51</v>
      </c>
    </row>
    <row r="212" spans="1:49" x14ac:dyDescent="0.25">
      <c r="A212" t="s">
        <v>1290</v>
      </c>
      <c r="B212" t="s">
        <v>1058</v>
      </c>
      <c r="C212">
        <v>157637.08355433401</v>
      </c>
      <c r="D212">
        <v>160167.997919958</v>
      </c>
      <c r="E212">
        <v>162739.54689999999</v>
      </c>
      <c r="F212">
        <v>148287.84909999999</v>
      </c>
      <c r="G212">
        <v>313132.02860000002</v>
      </c>
      <c r="H212">
        <v>320547.69130000001</v>
      </c>
      <c r="I212">
        <v>271470.1348</v>
      </c>
      <c r="J212">
        <v>255175.06400000001</v>
      </c>
      <c r="K212">
        <v>279116.81359999999</v>
      </c>
      <c r="L212">
        <v>219761.71969999999</v>
      </c>
      <c r="M212">
        <v>245142.63219999999</v>
      </c>
      <c r="N212">
        <v>280161.4791</v>
      </c>
      <c r="O212">
        <v>308825.67670000001</v>
      </c>
      <c r="P212">
        <v>269898.72700000001</v>
      </c>
      <c r="Q212">
        <v>415331.95299999998</v>
      </c>
      <c r="R212">
        <v>388630.24810000003</v>
      </c>
      <c r="S212">
        <v>687253.47889999999</v>
      </c>
      <c r="T212">
        <v>462467.47600000002</v>
      </c>
      <c r="U212">
        <v>898482.57350000006</v>
      </c>
      <c r="V212">
        <v>622466.76080000005</v>
      </c>
      <c r="W212">
        <v>460614.61599999998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</row>
    <row r="213" spans="1:49" x14ac:dyDescent="0.25">
      <c r="A213" t="s">
        <v>1289</v>
      </c>
      <c r="B213" t="s">
        <v>846</v>
      </c>
      <c r="C213">
        <v>1734007.9190976799</v>
      </c>
      <c r="D213">
        <v>1761847.9771195401</v>
      </c>
      <c r="E213">
        <v>1790135.0160000001</v>
      </c>
      <c r="F213">
        <v>1631166.34</v>
      </c>
      <c r="G213">
        <v>1853615.9269999999</v>
      </c>
      <c r="H213">
        <v>2059917.9140000001</v>
      </c>
      <c r="I213">
        <v>1971043.277</v>
      </c>
      <c r="J213">
        <v>2228398.5070000002</v>
      </c>
      <c r="K213">
        <v>2601037.02</v>
      </c>
      <c r="L213">
        <v>3053962.9929999998</v>
      </c>
      <c r="M213">
        <v>3385743.2779999999</v>
      </c>
      <c r="N213">
        <v>3513320.753</v>
      </c>
      <c r="O213">
        <v>3093551.1370000001</v>
      </c>
      <c r="P213">
        <v>3155893.0970000001</v>
      </c>
      <c r="Q213">
        <v>3554664.415</v>
      </c>
      <c r="R213">
        <v>4750621.6210000003</v>
      </c>
      <c r="S213">
        <v>5252633.4079999998</v>
      </c>
      <c r="T213">
        <v>6081593.3629999999</v>
      </c>
      <c r="U213">
        <v>6828287.3499999996</v>
      </c>
      <c r="V213">
        <v>8702635.1640000008</v>
      </c>
      <c r="W213">
        <v>9666266</v>
      </c>
      <c r="X213">
        <v>9461065.0600000005</v>
      </c>
      <c r="Y213">
        <v>9161535.6410000008</v>
      </c>
      <c r="Z213">
        <v>7592463.4029999999</v>
      </c>
      <c r="AA213">
        <v>6787013.4450000003</v>
      </c>
      <c r="AB213">
        <v>6062012.3640000001</v>
      </c>
      <c r="AC213">
        <v>5468655.4330000002</v>
      </c>
      <c r="AD213">
        <v>4982671.6679999996</v>
      </c>
      <c r="AE213">
        <v>4548642.9910000004</v>
      </c>
      <c r="AF213">
        <v>4161254.2379999999</v>
      </c>
      <c r="AG213">
        <v>3821608.014</v>
      </c>
      <c r="AH213">
        <v>3525527.3620000002</v>
      </c>
      <c r="AI213">
        <v>3271185.5989999999</v>
      </c>
      <c r="AJ213">
        <v>3059702.0010000002</v>
      </c>
      <c r="AK213">
        <v>2880351.23</v>
      </c>
      <c r="AL213">
        <v>2722083.4330000002</v>
      </c>
      <c r="AM213">
        <v>2580945.4550000001</v>
      </c>
      <c r="AN213">
        <v>2453965.6</v>
      </c>
      <c r="AO213">
        <v>2339150.2489999998</v>
      </c>
      <c r="AP213">
        <v>2232659.83</v>
      </c>
      <c r="AQ213">
        <v>2129994.2179999999</v>
      </c>
      <c r="AR213">
        <v>2029752.084</v>
      </c>
      <c r="AS213">
        <v>1938799.9950000001</v>
      </c>
      <c r="AT213">
        <v>1864133.723</v>
      </c>
      <c r="AU213">
        <v>1796528.4850000001</v>
      </c>
      <c r="AV213">
        <v>1730985.263</v>
      </c>
      <c r="AW213">
        <v>1663493.9790000001</v>
      </c>
    </row>
    <row r="214" spans="1:49" x14ac:dyDescent="0.25">
      <c r="A214" t="s">
        <v>1288</v>
      </c>
      <c r="B214" t="s">
        <v>847</v>
      </c>
      <c r="C214">
        <v>4413838.3395213699</v>
      </c>
      <c r="D214">
        <v>4484703.9417588497</v>
      </c>
      <c r="E214">
        <v>4556707.3140000002</v>
      </c>
      <c r="F214">
        <v>4152059.7760000001</v>
      </c>
      <c r="G214">
        <v>4261090.0180000002</v>
      </c>
      <c r="H214">
        <v>4779192.7549999999</v>
      </c>
      <c r="I214">
        <v>4623759.4289999995</v>
      </c>
      <c r="J214">
        <v>5400406.5949999997</v>
      </c>
      <c r="K214">
        <v>6370022.4910000004</v>
      </c>
      <c r="L214">
        <v>7871129.5350000001</v>
      </c>
      <c r="M214">
        <v>8735751.0240000002</v>
      </c>
      <c r="N214">
        <v>8994874.5289999899</v>
      </c>
      <c r="O214">
        <v>7718549.9230000004</v>
      </c>
      <c r="P214">
        <v>8051693.4179999996</v>
      </c>
      <c r="Q214">
        <v>8679868.0289999899</v>
      </c>
      <c r="R214">
        <v>12170396.09</v>
      </c>
      <c r="S214">
        <v>12558960.939999999</v>
      </c>
      <c r="T214">
        <v>15704839.789999999</v>
      </c>
      <c r="U214">
        <v>16322491.75</v>
      </c>
      <c r="V214">
        <v>22610527.170000002</v>
      </c>
      <c r="W214">
        <v>25961492.620000001</v>
      </c>
      <c r="X214">
        <v>30289039.120000001</v>
      </c>
      <c r="Y214">
        <v>30202230.260000002</v>
      </c>
      <c r="Z214">
        <v>29382511.399999999</v>
      </c>
      <c r="AA214">
        <v>27265177.25</v>
      </c>
      <c r="AB214">
        <v>25283710.600000001</v>
      </c>
      <c r="AC214">
        <v>23658591.109999999</v>
      </c>
      <c r="AD214">
        <v>22318667.280000001</v>
      </c>
      <c r="AE214">
        <v>21076647.02</v>
      </c>
      <c r="AF214">
        <v>19916539.609999999</v>
      </c>
      <c r="AG214">
        <v>18853296.949999999</v>
      </c>
      <c r="AH214">
        <v>17891791.390000001</v>
      </c>
      <c r="AI214">
        <v>17064079.870000001</v>
      </c>
      <c r="AJ214">
        <v>16368140.960000001</v>
      </c>
      <c r="AK214">
        <v>15778522.59</v>
      </c>
      <c r="AL214">
        <v>15285306.029999999</v>
      </c>
      <c r="AM214">
        <v>14862473.18</v>
      </c>
      <c r="AN214">
        <v>14493654.039999999</v>
      </c>
      <c r="AO214">
        <v>14186168.42</v>
      </c>
      <c r="AP214">
        <v>13908158.58</v>
      </c>
      <c r="AQ214">
        <v>13640674.15</v>
      </c>
      <c r="AR214">
        <v>13393307.939999999</v>
      </c>
      <c r="AS214">
        <v>13188189.539999999</v>
      </c>
      <c r="AT214">
        <v>13091286.75</v>
      </c>
      <c r="AU214">
        <v>13043417.34</v>
      </c>
      <c r="AV214">
        <v>13009821.9</v>
      </c>
      <c r="AW214">
        <v>12966008.529999999</v>
      </c>
    </row>
    <row r="215" spans="1:49" x14ac:dyDescent="0.25">
      <c r="A215" t="s">
        <v>1287</v>
      </c>
      <c r="B215" t="s">
        <v>848</v>
      </c>
      <c r="C215">
        <v>9000070.0941288006</v>
      </c>
      <c r="D215">
        <v>9144569.1306452006</v>
      </c>
      <c r="E215">
        <v>9291388.1459999997</v>
      </c>
      <c r="F215">
        <v>10580561.42</v>
      </c>
      <c r="G215">
        <v>11543883</v>
      </c>
      <c r="H215">
        <v>12034267.32</v>
      </c>
      <c r="I215">
        <v>8822007.7489999998</v>
      </c>
      <c r="J215">
        <v>9424725.88199999</v>
      </c>
      <c r="K215">
        <v>11940416.609999999</v>
      </c>
      <c r="L215">
        <v>14532279.6</v>
      </c>
      <c r="M215">
        <v>14499128.460000001</v>
      </c>
      <c r="N215">
        <v>12176294.119999999</v>
      </c>
      <c r="O215">
        <v>6880638.5020000003</v>
      </c>
      <c r="P215">
        <v>4454401.1140000001</v>
      </c>
      <c r="Q215">
        <v>6183865.5710000005</v>
      </c>
      <c r="R215">
        <v>12009662.25</v>
      </c>
      <c r="S215">
        <v>13599733.550000001</v>
      </c>
      <c r="T215">
        <v>16896004.84</v>
      </c>
      <c r="U215">
        <v>18117775.25</v>
      </c>
      <c r="V215">
        <v>21486217.57</v>
      </c>
      <c r="W215">
        <v>21385839.940000001</v>
      </c>
      <c r="X215">
        <v>21337596.370000001</v>
      </c>
      <c r="Y215">
        <v>19730609.379999999</v>
      </c>
      <c r="Z215">
        <v>17420393.800000001</v>
      </c>
      <c r="AA215">
        <v>15252329.77</v>
      </c>
      <c r="AB215">
        <v>13497557.970000001</v>
      </c>
      <c r="AC215">
        <v>12167029.619999999</v>
      </c>
      <c r="AD215">
        <v>11170555.300000001</v>
      </c>
      <c r="AE215">
        <v>10412048.98</v>
      </c>
      <c r="AF215">
        <v>9824137.9059999995</v>
      </c>
      <c r="AG215">
        <v>9350463.7190000005</v>
      </c>
      <c r="AH215">
        <v>8952072.3729999997</v>
      </c>
      <c r="AI215">
        <v>8612886.5659999996</v>
      </c>
      <c r="AJ215">
        <v>8319397.2790000001</v>
      </c>
      <c r="AK215">
        <v>8060559.7019999996</v>
      </c>
      <c r="AL215">
        <v>7830956.4409999996</v>
      </c>
      <c r="AM215">
        <v>7628390.5889999997</v>
      </c>
      <c r="AN215">
        <v>7474877.25</v>
      </c>
      <c r="AO215">
        <v>7430774.8810000001</v>
      </c>
      <c r="AP215">
        <v>7434760.6900000004</v>
      </c>
      <c r="AQ215">
        <v>7437590.0899999999</v>
      </c>
      <c r="AR215">
        <v>7422978.1550000003</v>
      </c>
      <c r="AS215">
        <v>7401455.6600000001</v>
      </c>
      <c r="AT215">
        <v>7410743.4639999997</v>
      </c>
      <c r="AU215">
        <v>7430228.5240000002</v>
      </c>
      <c r="AV215">
        <v>7442629.2019999996</v>
      </c>
      <c r="AW215">
        <v>7426362.1200000001</v>
      </c>
    </row>
    <row r="216" spans="1:49" x14ac:dyDescent="0.25">
      <c r="A216" t="s">
        <v>1286</v>
      </c>
      <c r="B216" t="s">
        <v>849</v>
      </c>
      <c r="C216">
        <v>90000.700941288</v>
      </c>
      <c r="D216">
        <v>91445.691306452005</v>
      </c>
      <c r="E216">
        <v>92913.881460000004</v>
      </c>
      <c r="F216">
        <v>105805.6142</v>
      </c>
      <c r="G216">
        <v>306060.20990000002</v>
      </c>
      <c r="H216">
        <v>287125.24040000001</v>
      </c>
      <c r="I216">
        <v>179546.56049999999</v>
      </c>
      <c r="J216">
        <v>142838.66159999999</v>
      </c>
      <c r="K216">
        <v>163683.77919999999</v>
      </c>
      <c r="L216">
        <v>96150.607650000005</v>
      </c>
      <c r="M216">
        <v>97696.838149999996</v>
      </c>
      <c r="N216">
        <v>98576.377590000004</v>
      </c>
      <c r="O216">
        <v>82809.663520000002</v>
      </c>
      <c r="P216">
        <v>39957.159540000001</v>
      </c>
      <c r="Q216">
        <v>95395.957500000004</v>
      </c>
      <c r="R216">
        <v>100952.43399999999</v>
      </c>
      <c r="S216">
        <v>256722.67920000001</v>
      </c>
      <c r="T216">
        <v>127082.66039999999</v>
      </c>
      <c r="U216">
        <v>348488.57640000002</v>
      </c>
      <c r="V216">
        <v>149727.73980000001</v>
      </c>
      <c r="W216">
        <v>60646.071669999998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</row>
    <row r="217" spans="1:49" x14ac:dyDescent="0.25">
      <c r="A217" t="s">
        <v>1285</v>
      </c>
      <c r="B217" t="s">
        <v>850</v>
      </c>
      <c r="C217">
        <v>270002.10282386403</v>
      </c>
      <c r="D217">
        <v>274337.07391935599</v>
      </c>
      <c r="E217">
        <v>278741.64439999999</v>
      </c>
      <c r="F217">
        <v>317416.84259999997</v>
      </c>
      <c r="G217">
        <v>513866.55609999999</v>
      </c>
      <c r="H217">
        <v>522572.53419999999</v>
      </c>
      <c r="I217">
        <v>371290.75640000001</v>
      </c>
      <c r="J217">
        <v>347750.6704</v>
      </c>
      <c r="K217">
        <v>425074.25809999998</v>
      </c>
      <c r="L217">
        <v>414051.24790000002</v>
      </c>
      <c r="M217">
        <v>413829.57260000001</v>
      </c>
      <c r="N217">
        <v>359681.53940000001</v>
      </c>
      <c r="O217">
        <v>227593.5049</v>
      </c>
      <c r="P217">
        <v>131345.0919</v>
      </c>
      <c r="Q217">
        <v>222055.92009999999</v>
      </c>
      <c r="R217">
        <v>352549.4987</v>
      </c>
      <c r="S217">
        <v>545313.5098</v>
      </c>
      <c r="T217">
        <v>489617.19650000002</v>
      </c>
      <c r="U217">
        <v>737812.32640000002</v>
      </c>
      <c r="V217">
        <v>625761.77390000003</v>
      </c>
      <c r="W217">
        <v>551001.1692</v>
      </c>
      <c r="X217">
        <v>63950.23285</v>
      </c>
      <c r="Y217">
        <v>6768.9119760000003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</row>
    <row r="218" spans="1:49" x14ac:dyDescent="0.25">
      <c r="A218" t="s">
        <v>1284</v>
      </c>
      <c r="B218" t="s">
        <v>851</v>
      </c>
      <c r="C218">
        <v>4050031.5423579598</v>
      </c>
      <c r="D218">
        <v>4115056.1087903399</v>
      </c>
      <c r="E218">
        <v>4181124.6660000002</v>
      </c>
      <c r="F218">
        <v>4761252.6390000004</v>
      </c>
      <c r="G218">
        <v>5084678.9460000005</v>
      </c>
      <c r="H218">
        <v>5319059.1849999996</v>
      </c>
      <c r="I218">
        <v>3915166.932</v>
      </c>
      <c r="J218">
        <v>4202338.4179999996</v>
      </c>
      <c r="K218">
        <v>5339854.5120000001</v>
      </c>
      <c r="L218">
        <v>6564786.2079999996</v>
      </c>
      <c r="M218">
        <v>6556665.7939999998</v>
      </c>
      <c r="N218">
        <v>5495810.3540000003</v>
      </c>
      <c r="O218">
        <v>3089017.0929999999</v>
      </c>
      <c r="P218">
        <v>2004008.8</v>
      </c>
      <c r="Q218">
        <v>2761421.1090000002</v>
      </c>
      <c r="R218">
        <v>5418218.7759999996</v>
      </c>
      <c r="S218">
        <v>6077395.6090000002</v>
      </c>
      <c r="T218">
        <v>7659250.7869999995</v>
      </c>
      <c r="U218">
        <v>8115971.8339999998</v>
      </c>
      <c r="V218">
        <v>9794898.1280000005</v>
      </c>
      <c r="W218">
        <v>9863049.6050000004</v>
      </c>
      <c r="X218">
        <v>9965739.8790000007</v>
      </c>
      <c r="Y218">
        <v>9275046.7829999998</v>
      </c>
      <c r="Z218">
        <v>8049982.6430000002</v>
      </c>
      <c r="AA218">
        <v>6984585.9340000004</v>
      </c>
      <c r="AB218">
        <v>6129652.4510000004</v>
      </c>
      <c r="AC218">
        <v>5486418.2319999998</v>
      </c>
      <c r="AD218">
        <v>5007596.1260000002</v>
      </c>
      <c r="AE218">
        <v>4642815.7249999996</v>
      </c>
      <c r="AF218">
        <v>4357854.2019999996</v>
      </c>
      <c r="AG218">
        <v>4127836.4109999998</v>
      </c>
      <c r="AH218">
        <v>3934639.2930000001</v>
      </c>
      <c r="AI218">
        <v>3769941.6469999999</v>
      </c>
      <c r="AJ218">
        <v>3628237.5410000002</v>
      </c>
      <c r="AK218">
        <v>3503797.8080000002</v>
      </c>
      <c r="AL218">
        <v>3392786.7</v>
      </c>
      <c r="AM218">
        <v>3294398.8480000002</v>
      </c>
      <c r="AN218">
        <v>3217923.53</v>
      </c>
      <c r="AO218">
        <v>3188774.5789999999</v>
      </c>
      <c r="AP218">
        <v>3180822.8360000001</v>
      </c>
      <c r="AQ218">
        <v>3172157.2560000001</v>
      </c>
      <c r="AR218">
        <v>3155410.4679999999</v>
      </c>
      <c r="AS218">
        <v>3135942.52</v>
      </c>
      <c r="AT218">
        <v>3129705.7930000001</v>
      </c>
      <c r="AU218">
        <v>3128744.49</v>
      </c>
      <c r="AV218">
        <v>3124566.9640000002</v>
      </c>
      <c r="AW218">
        <v>3107977.3450000002</v>
      </c>
    </row>
    <row r="219" spans="1:49" x14ac:dyDescent="0.25">
      <c r="A219" t="s">
        <v>1283</v>
      </c>
      <c r="B219" t="s">
        <v>852</v>
      </c>
      <c r="C219">
        <v>4590035.7480056901</v>
      </c>
      <c r="D219">
        <v>4663730.2566290498</v>
      </c>
      <c r="E219">
        <v>4738607.9539999999</v>
      </c>
      <c r="F219">
        <v>5396086.324</v>
      </c>
      <c r="G219">
        <v>5639277.2889999999</v>
      </c>
      <c r="H219">
        <v>5905510.3629999999</v>
      </c>
      <c r="I219">
        <v>4356003.5</v>
      </c>
      <c r="J219">
        <v>4731798.1320000002</v>
      </c>
      <c r="K219">
        <v>6011804.0619999999</v>
      </c>
      <c r="L219">
        <v>7457291.5410000002</v>
      </c>
      <c r="M219">
        <v>7430936.2560000001</v>
      </c>
      <c r="N219">
        <v>6222225.8459999999</v>
      </c>
      <c r="O219">
        <v>3481218.2409999999</v>
      </c>
      <c r="P219">
        <v>2279090.0619999999</v>
      </c>
      <c r="Q219">
        <v>3104992.585</v>
      </c>
      <c r="R219">
        <v>6137941.54</v>
      </c>
      <c r="S219">
        <v>6720301.7529999996</v>
      </c>
      <c r="T219">
        <v>8620054.193</v>
      </c>
      <c r="U219">
        <v>8915502.5140000004</v>
      </c>
      <c r="V219">
        <v>10915829.93</v>
      </c>
      <c r="W219">
        <v>10911143.1</v>
      </c>
      <c r="X219">
        <v>11307906.26</v>
      </c>
      <c r="Y219">
        <v>10448793.689999999</v>
      </c>
      <c r="Z219">
        <v>9370411.1569999997</v>
      </c>
      <c r="AA219">
        <v>8267743.8329999996</v>
      </c>
      <c r="AB219">
        <v>7367905.517</v>
      </c>
      <c r="AC219">
        <v>6680611.3880000003</v>
      </c>
      <c r="AD219">
        <v>6162959.1780000003</v>
      </c>
      <c r="AE219">
        <v>5769233.2589999996</v>
      </c>
      <c r="AF219">
        <v>5466283.7039999999</v>
      </c>
      <c r="AG219">
        <v>5222627.3080000002</v>
      </c>
      <c r="AH219">
        <v>5017433.08</v>
      </c>
      <c r="AI219">
        <v>4842944.9189999998</v>
      </c>
      <c r="AJ219">
        <v>4691159.7379999999</v>
      </c>
      <c r="AK219">
        <v>4556761.8930000002</v>
      </c>
      <c r="AL219">
        <v>4438169.7410000004</v>
      </c>
      <c r="AM219">
        <v>4333991.7410000004</v>
      </c>
      <c r="AN219">
        <v>4256953.72</v>
      </c>
      <c r="AO219">
        <v>4242000.3030000003</v>
      </c>
      <c r="AP219">
        <v>4253937.8540000003</v>
      </c>
      <c r="AQ219">
        <v>4265432.8339999998</v>
      </c>
      <c r="AR219">
        <v>4267567.6869999999</v>
      </c>
      <c r="AS219">
        <v>4265513.1399999997</v>
      </c>
      <c r="AT219">
        <v>4281037.6710000001</v>
      </c>
      <c r="AU219">
        <v>4301484.034</v>
      </c>
      <c r="AV219">
        <v>4318062.2390000001</v>
      </c>
      <c r="AW219">
        <v>4318384.7750000004</v>
      </c>
    </row>
    <row r="220" spans="1:49" x14ac:dyDescent="0.25">
      <c r="A220" t="s">
        <v>1282</v>
      </c>
      <c r="B220" t="s">
        <v>853</v>
      </c>
      <c r="C220">
        <v>4911539.1558320299</v>
      </c>
      <c r="D220">
        <v>4990395.5056612603</v>
      </c>
      <c r="E220">
        <v>5070517.92</v>
      </c>
      <c r="F220">
        <v>6249704.6789999995</v>
      </c>
      <c r="G220">
        <v>7146556.5029999996</v>
      </c>
      <c r="H220">
        <v>7733635.5729999999</v>
      </c>
      <c r="I220">
        <v>5868573.3799999999</v>
      </c>
      <c r="J220">
        <v>6418578.7010000004</v>
      </c>
      <c r="K220">
        <v>8219855.0499999998</v>
      </c>
      <c r="L220">
        <v>9951923.4550000001</v>
      </c>
      <c r="M220">
        <v>9894108.7960000001</v>
      </c>
      <c r="N220">
        <v>8372391.7779999999</v>
      </c>
      <c r="O220">
        <v>5155218.5219999999</v>
      </c>
      <c r="P220">
        <v>3564518.963</v>
      </c>
      <c r="Q220">
        <v>4472740.6739999996</v>
      </c>
      <c r="R220">
        <v>7727354.5089999996</v>
      </c>
      <c r="S220">
        <v>8568635.25</v>
      </c>
      <c r="T220">
        <v>10344295.439999999</v>
      </c>
      <c r="U220">
        <v>11000801.33</v>
      </c>
      <c r="V220">
        <v>12619192.279999999</v>
      </c>
      <c r="W220">
        <v>12404825.07</v>
      </c>
      <c r="X220">
        <v>12281734.17</v>
      </c>
      <c r="Y220">
        <v>11393194.279999999</v>
      </c>
      <c r="Z220">
        <v>10141162.35</v>
      </c>
      <c r="AA220">
        <v>8948597.6429999899</v>
      </c>
      <c r="AB220">
        <v>7958900.1299999999</v>
      </c>
      <c r="AC220">
        <v>7182358.034</v>
      </c>
      <c r="AD220">
        <v>6579605.4079999998</v>
      </c>
      <c r="AE220">
        <v>6108724.3140000002</v>
      </c>
      <c r="AF220">
        <v>5737312.3470000001</v>
      </c>
      <c r="AG220">
        <v>5436242.6830000002</v>
      </c>
      <c r="AH220">
        <v>5184153.71</v>
      </c>
      <c r="AI220">
        <v>4970122.7549999999</v>
      </c>
      <c r="AJ220">
        <v>4784560.42</v>
      </c>
      <c r="AK220">
        <v>4620154.7620000001</v>
      </c>
      <c r="AL220">
        <v>4472855.534</v>
      </c>
      <c r="AM220">
        <v>4340882.6380000003</v>
      </c>
      <c r="AN220">
        <v>4235853.5039999997</v>
      </c>
      <c r="AO220">
        <v>4190019.574</v>
      </c>
      <c r="AP220">
        <v>4170754.5729999999</v>
      </c>
      <c r="AQ220">
        <v>4151967.2379999999</v>
      </c>
      <c r="AR220">
        <v>4124117.5529999998</v>
      </c>
      <c r="AS220">
        <v>4091010.415</v>
      </c>
      <c r="AT220">
        <v>4069303.0720000002</v>
      </c>
      <c r="AU220">
        <v>4049851.5980000002</v>
      </c>
      <c r="AV220">
        <v>4024688.43</v>
      </c>
      <c r="AW220">
        <v>3983957.1540000001</v>
      </c>
    </row>
    <row r="221" spans="1:49" x14ac:dyDescent="0.25">
      <c r="A221" t="s">
        <v>1281</v>
      </c>
      <c r="B221" t="s">
        <v>854</v>
      </c>
      <c r="C221">
        <v>49115.391558320298</v>
      </c>
      <c r="D221">
        <v>49903.955056612598</v>
      </c>
      <c r="E221">
        <v>50705.179199999999</v>
      </c>
      <c r="F221">
        <v>62497.04679</v>
      </c>
      <c r="G221">
        <v>154367.9032</v>
      </c>
      <c r="H221">
        <v>153826.5724</v>
      </c>
      <c r="I221">
        <v>103556.11840000001</v>
      </c>
      <c r="J221">
        <v>88134.898690000002</v>
      </c>
      <c r="K221">
        <v>105237.3872</v>
      </c>
      <c r="L221">
        <v>79420.55416</v>
      </c>
      <c r="M221">
        <v>80456.498720000003</v>
      </c>
      <c r="N221">
        <v>74648.422330000001</v>
      </c>
      <c r="O221">
        <v>59113.287250000001</v>
      </c>
      <c r="P221">
        <v>32364.661230000002</v>
      </c>
      <c r="Q221">
        <v>60760.756269999998</v>
      </c>
      <c r="R221">
        <v>68417.081550000003</v>
      </c>
      <c r="S221">
        <v>141940.6249</v>
      </c>
      <c r="T221">
        <v>88030.986430000004</v>
      </c>
      <c r="U221">
        <v>186344.6329</v>
      </c>
      <c r="V221">
        <v>105950.16280000001</v>
      </c>
      <c r="W221">
        <v>69761.690929999997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</row>
    <row r="222" spans="1:49" x14ac:dyDescent="0.25">
      <c r="A222" t="s">
        <v>1280</v>
      </c>
      <c r="B222" t="s">
        <v>855</v>
      </c>
      <c r="C222">
        <v>147346.17467496099</v>
      </c>
      <c r="D222">
        <v>149711.86516983801</v>
      </c>
      <c r="E222">
        <v>152115.53760000001</v>
      </c>
      <c r="F222">
        <v>187491.1404</v>
      </c>
      <c r="G222">
        <v>322794.01419999998</v>
      </c>
      <c r="H222">
        <v>339805.29109999997</v>
      </c>
      <c r="I222">
        <v>248686.40729999999</v>
      </c>
      <c r="J222">
        <v>234499.1226</v>
      </c>
      <c r="K222">
        <v>291091.05599999998</v>
      </c>
      <c r="L222">
        <v>283130.92200000002</v>
      </c>
      <c r="M222">
        <v>284464.39880000002</v>
      </c>
      <c r="N222">
        <v>247000.8186</v>
      </c>
      <c r="O222">
        <v>168995.19510000001</v>
      </c>
      <c r="P222">
        <v>101885.32980000001</v>
      </c>
      <c r="Q222">
        <v>157316.64550000001</v>
      </c>
      <c r="R222">
        <v>221927.36079999999</v>
      </c>
      <c r="S222">
        <v>347277.08399999997</v>
      </c>
      <c r="T222">
        <v>298773.5724</v>
      </c>
      <c r="U222">
        <v>455145.57010000001</v>
      </c>
      <c r="V222">
        <v>372325.63829999999</v>
      </c>
      <c r="W222">
        <v>319392.72240000003</v>
      </c>
      <c r="X222">
        <v>49309.157520000001</v>
      </c>
      <c r="Y222">
        <v>16921.83728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</row>
    <row r="223" spans="1:49" x14ac:dyDescent="0.25">
      <c r="A223" t="s">
        <v>1279</v>
      </c>
      <c r="B223" t="s">
        <v>856</v>
      </c>
      <c r="C223">
        <v>2087404.14122861</v>
      </c>
      <c r="D223">
        <v>2120918.0899060299</v>
      </c>
      <c r="E223">
        <v>2154970.1159999999</v>
      </c>
      <c r="F223">
        <v>2656124.4890000001</v>
      </c>
      <c r="G223">
        <v>3050560.9939999999</v>
      </c>
      <c r="H223">
        <v>3310594.0839999998</v>
      </c>
      <c r="I223">
        <v>2520916.96</v>
      </c>
      <c r="J223">
        <v>2749775.2149999999</v>
      </c>
      <c r="K223">
        <v>3520694.477</v>
      </c>
      <c r="L223">
        <v>4223263.966</v>
      </c>
      <c r="M223">
        <v>4206728.1129999999</v>
      </c>
      <c r="N223">
        <v>3559872.088</v>
      </c>
      <c r="O223">
        <v>2199948.58</v>
      </c>
      <c r="P223">
        <v>1506466.5279999999</v>
      </c>
      <c r="Q223">
        <v>1910647.959</v>
      </c>
      <c r="R223">
        <v>3274059.0720000002</v>
      </c>
      <c r="S223">
        <v>3699107.3730000001</v>
      </c>
      <c r="T223">
        <v>4402083.4340000004</v>
      </c>
      <c r="U223">
        <v>4752475.6940000001</v>
      </c>
      <c r="V223">
        <v>5401164.9780000001</v>
      </c>
      <c r="W223">
        <v>5291467.0360000003</v>
      </c>
      <c r="X223">
        <v>4977103.2549999999</v>
      </c>
      <c r="Y223">
        <v>4592041.0999999996</v>
      </c>
      <c r="Z223">
        <v>3816729.5120000001</v>
      </c>
      <c r="AA223">
        <v>3296708.3420000002</v>
      </c>
      <c r="AB223">
        <v>2875374.5279999999</v>
      </c>
      <c r="AC223">
        <v>2550487.557</v>
      </c>
      <c r="AD223">
        <v>2301334.79</v>
      </c>
      <c r="AE223">
        <v>2107327.6949999998</v>
      </c>
      <c r="AF223">
        <v>1954626.2560000001</v>
      </c>
      <c r="AG223">
        <v>1831450.409</v>
      </c>
      <c r="AH223">
        <v>1728926.7180000001</v>
      </c>
      <c r="AI223">
        <v>1641741.699</v>
      </c>
      <c r="AJ223">
        <v>1566969.696</v>
      </c>
      <c r="AK223">
        <v>1501197.8529999999</v>
      </c>
      <c r="AL223">
        <v>1441608.5560000001</v>
      </c>
      <c r="AM223">
        <v>1387836.872</v>
      </c>
      <c r="AN223">
        <v>1343574.7949999999</v>
      </c>
      <c r="AO223">
        <v>1318523.3700000001</v>
      </c>
      <c r="AP223">
        <v>1302776.9410000001</v>
      </c>
      <c r="AQ223">
        <v>1287205.264</v>
      </c>
      <c r="AR223">
        <v>1268307.628</v>
      </c>
      <c r="AS223">
        <v>1248038.0970000001</v>
      </c>
      <c r="AT223">
        <v>1231259.4450000001</v>
      </c>
      <c r="AU223">
        <v>1215458.352</v>
      </c>
      <c r="AV223">
        <v>1198034.4990000001</v>
      </c>
      <c r="AW223">
        <v>1175944.392</v>
      </c>
    </row>
    <row r="224" spans="1:49" x14ac:dyDescent="0.25">
      <c r="A224" t="s">
        <v>1392</v>
      </c>
      <c r="B224" t="s">
        <v>857</v>
      </c>
      <c r="C224">
        <v>2504884.9694743301</v>
      </c>
      <c r="D224">
        <v>2545101.7078872402</v>
      </c>
      <c r="E224">
        <v>2585964.139</v>
      </c>
      <c r="F224">
        <v>3187349.3870000001</v>
      </c>
      <c r="G224">
        <v>3618833.5920000002</v>
      </c>
      <c r="H224">
        <v>3929409.625</v>
      </c>
      <c r="I224">
        <v>2995413.8939999999</v>
      </c>
      <c r="J224">
        <v>3288752.003</v>
      </c>
      <c r="K224">
        <v>4210192.7980000004</v>
      </c>
      <c r="L224">
        <v>5073688.1469999999</v>
      </c>
      <c r="M224">
        <v>5047477.3099999996</v>
      </c>
      <c r="N224">
        <v>4269225.915</v>
      </c>
      <c r="O224">
        <v>2632109.946</v>
      </c>
      <c r="P224">
        <v>1811171.156</v>
      </c>
      <c r="Q224">
        <v>2283493.2579999999</v>
      </c>
      <c r="R224">
        <v>3927881.1439999999</v>
      </c>
      <c r="S224">
        <v>4380310.1679999996</v>
      </c>
      <c r="T224">
        <v>5262175.5310000004</v>
      </c>
      <c r="U224">
        <v>5606835.4330000002</v>
      </c>
      <c r="V224">
        <v>6421731.3509999998</v>
      </c>
      <c r="W224">
        <v>6266274.1220000004</v>
      </c>
      <c r="X224">
        <v>5972590.4919999996</v>
      </c>
      <c r="Y224">
        <v>5490703.3109999998</v>
      </c>
      <c r="Z224">
        <v>4635123.7939999998</v>
      </c>
      <c r="AA224">
        <v>4033526.3369999998</v>
      </c>
      <c r="AB224">
        <v>3540945.9</v>
      </c>
      <c r="AC224">
        <v>3157233.96</v>
      </c>
      <c r="AD224">
        <v>2860388.5</v>
      </c>
      <c r="AE224">
        <v>2628392.7549999999</v>
      </c>
      <c r="AF224">
        <v>2446010.58</v>
      </c>
      <c r="AG224">
        <v>2298581.0660000001</v>
      </c>
      <c r="AH224">
        <v>2175463.8289999999</v>
      </c>
      <c r="AI224">
        <v>2070508.659</v>
      </c>
      <c r="AJ224">
        <v>1980014.719</v>
      </c>
      <c r="AK224">
        <v>1900037.115</v>
      </c>
      <c r="AL224">
        <v>1827466.7579999999</v>
      </c>
      <c r="AM224">
        <v>1761828.5490000001</v>
      </c>
      <c r="AN224">
        <v>1707911.71</v>
      </c>
      <c r="AO224">
        <v>1678197.463</v>
      </c>
      <c r="AP224">
        <v>1660078.831</v>
      </c>
      <c r="AQ224">
        <v>1642084.2420000001</v>
      </c>
      <c r="AR224">
        <v>1619790.3289999999</v>
      </c>
      <c r="AS224">
        <v>1595512.817</v>
      </c>
      <c r="AT224">
        <v>1575438.263</v>
      </c>
      <c r="AU224">
        <v>1556165.415</v>
      </c>
      <c r="AV224">
        <v>1534706.7590000001</v>
      </c>
      <c r="AW224">
        <v>1507169.493</v>
      </c>
    </row>
    <row r="225" spans="1:49" x14ac:dyDescent="0.25">
      <c r="A225" t="s">
        <v>1278</v>
      </c>
      <c r="B225" t="s">
        <v>858</v>
      </c>
      <c r="C225">
        <v>122788.4788958</v>
      </c>
      <c r="D225">
        <v>124759.88764153099</v>
      </c>
      <c r="E225">
        <v>126762.948</v>
      </c>
      <c r="F225">
        <v>156242.617</v>
      </c>
      <c r="G225">
        <v>0</v>
      </c>
      <c r="H225">
        <v>0</v>
      </c>
      <c r="I225">
        <v>0</v>
      </c>
      <c r="J225">
        <v>57417.461640000001</v>
      </c>
      <c r="K225">
        <v>92639.331890000001</v>
      </c>
      <c r="L225">
        <v>292419.86599999998</v>
      </c>
      <c r="M225">
        <v>274982.47529999999</v>
      </c>
      <c r="N225">
        <v>221644.5336</v>
      </c>
      <c r="O225">
        <v>95051.512789999906</v>
      </c>
      <c r="P225">
        <v>112631.2887</v>
      </c>
      <c r="Q225">
        <v>60522.054369999998</v>
      </c>
      <c r="R225">
        <v>235069.85079999999</v>
      </c>
      <c r="S225">
        <v>0</v>
      </c>
      <c r="T225">
        <v>293231.91739999998</v>
      </c>
      <c r="U225">
        <v>0</v>
      </c>
      <c r="V225">
        <v>318020.1495</v>
      </c>
      <c r="W225">
        <v>457929.49459999998</v>
      </c>
      <c r="X225">
        <v>1282731.264</v>
      </c>
      <c r="Y225">
        <v>1293528.0360000001</v>
      </c>
      <c r="Z225">
        <v>1689309.041</v>
      </c>
      <c r="AA225">
        <v>1618362.9639999999</v>
      </c>
      <c r="AB225">
        <v>1542579.702</v>
      </c>
      <c r="AC225">
        <v>1474636.517</v>
      </c>
      <c r="AD225">
        <v>1417882.118</v>
      </c>
      <c r="AE225">
        <v>1373003.8629999999</v>
      </c>
      <c r="AF225">
        <v>1336675.5120000001</v>
      </c>
      <c r="AG225">
        <v>1306211.2080000001</v>
      </c>
      <c r="AH225">
        <v>1279763.1629999999</v>
      </c>
      <c r="AI225">
        <v>1257872.3959999999</v>
      </c>
      <c r="AJ225">
        <v>1237576.0049999999</v>
      </c>
      <c r="AK225">
        <v>1218919.794</v>
      </c>
      <c r="AL225">
        <v>1203780.22</v>
      </c>
      <c r="AM225">
        <v>1191217.2169999999</v>
      </c>
      <c r="AN225">
        <v>1184366.9979999999</v>
      </c>
      <c r="AO225">
        <v>1193298.7409999999</v>
      </c>
      <c r="AP225">
        <v>1207898.801</v>
      </c>
      <c r="AQ225">
        <v>1222677.7320000001</v>
      </c>
      <c r="AR225">
        <v>1236019.5970000001</v>
      </c>
      <c r="AS225">
        <v>1247459.5009999999</v>
      </c>
      <c r="AT225">
        <v>1262605.3640000001</v>
      </c>
      <c r="AU225">
        <v>1278227.831</v>
      </c>
      <c r="AV225">
        <v>1291947.172</v>
      </c>
      <c r="AW225">
        <v>1300843.2690000001</v>
      </c>
    </row>
    <row r="226" spans="1:49" x14ac:dyDescent="0.25">
      <c r="A226" t="s">
        <v>1277</v>
      </c>
      <c r="B226" t="s">
        <v>859</v>
      </c>
      <c r="C226">
        <v>7023109.6364152804</v>
      </c>
      <c r="D226">
        <v>7135867.9333170997</v>
      </c>
      <c r="E226">
        <v>7250436.6009999998</v>
      </c>
      <c r="F226">
        <v>7932587.7450000001</v>
      </c>
      <c r="G226">
        <v>8044132.6390000004</v>
      </c>
      <c r="H226">
        <v>8006294.7079999996</v>
      </c>
      <c r="I226">
        <v>6910906.4859999996</v>
      </c>
      <c r="J226">
        <v>6785018.3660000004</v>
      </c>
      <c r="K226">
        <v>7168155.1349999998</v>
      </c>
      <c r="L226">
        <v>7528718.6710000001</v>
      </c>
      <c r="M226">
        <v>7177942.7740000002</v>
      </c>
      <c r="N226">
        <v>6321870.5769999996</v>
      </c>
      <c r="O226">
        <v>4970419.0070000002</v>
      </c>
      <c r="P226">
        <v>4253176.4419999998</v>
      </c>
      <c r="Q226">
        <v>4352431.4369999999</v>
      </c>
      <c r="R226">
        <v>5213264.0990000004</v>
      </c>
      <c r="S226">
        <v>5280127.1069999998</v>
      </c>
      <c r="T226">
        <v>5623920.6579999998</v>
      </c>
      <c r="U226">
        <v>5552723.1509999996</v>
      </c>
      <c r="V226">
        <v>5704382.318</v>
      </c>
      <c r="W226">
        <v>5275896.1509999996</v>
      </c>
      <c r="X226">
        <v>4900714.1610000003</v>
      </c>
      <c r="Y226">
        <v>4358366.6689999998</v>
      </c>
      <c r="Z226">
        <v>3779660.304</v>
      </c>
      <c r="AA226">
        <v>3279171.0970000001</v>
      </c>
      <c r="AB226">
        <v>2879727.4950000001</v>
      </c>
      <c r="AC226">
        <v>2565965.9939999999</v>
      </c>
      <c r="AD226">
        <v>2316653.298</v>
      </c>
      <c r="AE226">
        <v>2116208.622</v>
      </c>
      <c r="AF226">
        <v>1951851.787</v>
      </c>
      <c r="AG226">
        <v>1812822.077</v>
      </c>
      <c r="AH226">
        <v>1691866.5379999999</v>
      </c>
      <c r="AI226">
        <v>1584477.6259999999</v>
      </c>
      <c r="AJ226">
        <v>1486999.1359999999</v>
      </c>
      <c r="AK226">
        <v>1397653.4180000001</v>
      </c>
      <c r="AL226">
        <v>1315457.1270000001</v>
      </c>
      <c r="AM226">
        <v>1240090.4509999999</v>
      </c>
      <c r="AN226">
        <v>1173884.7990000001</v>
      </c>
      <c r="AO226">
        <v>1122966.6640000001</v>
      </c>
      <c r="AP226">
        <v>1080138.675</v>
      </c>
      <c r="AQ226">
        <v>1039660.572</v>
      </c>
      <c r="AR226">
        <v>999202.21239999996</v>
      </c>
      <c r="AS226">
        <v>958964.86259999999</v>
      </c>
      <c r="AT226">
        <v>921014.16870000004</v>
      </c>
      <c r="AU226">
        <v>884837.88959999999</v>
      </c>
      <c r="AV226">
        <v>849320.46329999994</v>
      </c>
      <c r="AW226">
        <v>812667.70640000002</v>
      </c>
    </row>
    <row r="227" spans="1:49" x14ac:dyDescent="0.25">
      <c r="A227" t="s">
        <v>1393</v>
      </c>
      <c r="B227" t="s">
        <v>860</v>
      </c>
      <c r="C227">
        <v>35115.548182076403</v>
      </c>
      <c r="D227">
        <v>35679.339666585503</v>
      </c>
      <c r="E227">
        <v>36252.183010000001</v>
      </c>
      <c r="F227">
        <v>39662.938719999998</v>
      </c>
      <c r="G227">
        <v>110414.5426</v>
      </c>
      <c r="H227">
        <v>99824.101479999998</v>
      </c>
      <c r="I227">
        <v>74963.780140000003</v>
      </c>
      <c r="J227">
        <v>51961.156580000003</v>
      </c>
      <c r="K227">
        <v>51146.437299999998</v>
      </c>
      <c r="L227">
        <v>29688.53052</v>
      </c>
      <c r="M227">
        <v>29736.749599999999</v>
      </c>
      <c r="N227">
        <v>28794.074970000001</v>
      </c>
      <c r="O227">
        <v>30597.733110000001</v>
      </c>
      <c r="P227">
        <v>18264.101879999998</v>
      </c>
      <c r="Q227">
        <v>32195.777409999999</v>
      </c>
      <c r="R227">
        <v>22266.760920000001</v>
      </c>
      <c r="S227">
        <v>53263.510739999998</v>
      </c>
      <c r="T227">
        <v>24014.75344</v>
      </c>
      <c r="U227">
        <v>58751.342729999997</v>
      </c>
      <c r="V227">
        <v>25400.250629999999</v>
      </c>
      <c r="W227">
        <v>13722.01887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</row>
    <row r="228" spans="1:49" x14ac:dyDescent="0.25">
      <c r="A228" t="s">
        <v>1394</v>
      </c>
      <c r="B228" t="s">
        <v>861</v>
      </c>
      <c r="C228">
        <v>245808.83727453399</v>
      </c>
      <c r="D228">
        <v>249755.37766609801</v>
      </c>
      <c r="E228">
        <v>253765.28099999999</v>
      </c>
      <c r="F228">
        <v>277640.5711</v>
      </c>
      <c r="G228">
        <v>393341.7795</v>
      </c>
      <c r="H228">
        <v>381549.9583</v>
      </c>
      <c r="I228">
        <v>318430.03240000003</v>
      </c>
      <c r="J228">
        <v>273078.15289999999</v>
      </c>
      <c r="K228">
        <v>284194.69780000002</v>
      </c>
      <c r="L228">
        <v>258999.78589999999</v>
      </c>
      <c r="M228">
        <v>250705.24050000001</v>
      </c>
      <c r="N228">
        <v>222779.2444</v>
      </c>
      <c r="O228">
        <v>186523.09160000001</v>
      </c>
      <c r="P228">
        <v>143082.01699999999</v>
      </c>
      <c r="Q228">
        <v>169560.81150000001</v>
      </c>
      <c r="R228">
        <v>177430.64060000001</v>
      </c>
      <c r="S228">
        <v>235969.565</v>
      </c>
      <c r="T228">
        <v>195286.5871</v>
      </c>
      <c r="U228">
        <v>254980.08670000001</v>
      </c>
      <c r="V228">
        <v>204529.9442</v>
      </c>
      <c r="W228">
        <v>173407.40040000001</v>
      </c>
      <c r="X228">
        <v>79864.356379999997</v>
      </c>
      <c r="Y228">
        <v>63719.549079999997</v>
      </c>
      <c r="Z228">
        <v>16780.369559999999</v>
      </c>
      <c r="AA228">
        <v>6795.7473149999996</v>
      </c>
      <c r="AB228">
        <v>160.31783480000001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</row>
    <row r="229" spans="1:49" x14ac:dyDescent="0.25">
      <c r="A229" t="s">
        <v>1395</v>
      </c>
      <c r="B229" t="s">
        <v>862</v>
      </c>
      <c r="C229">
        <v>1615315.21637551</v>
      </c>
      <c r="D229">
        <v>1641249.6246629299</v>
      </c>
      <c r="E229">
        <v>1667600.4180000001</v>
      </c>
      <c r="F229">
        <v>1824495.1810000001</v>
      </c>
      <c r="G229">
        <v>1966487.3430000001</v>
      </c>
      <c r="H229">
        <v>1948905.601</v>
      </c>
      <c r="I229">
        <v>1672241.6070000001</v>
      </c>
      <c r="J229">
        <v>1593661.17</v>
      </c>
      <c r="K229">
        <v>1684008.5360000001</v>
      </c>
      <c r="L229">
        <v>1733224.9820000001</v>
      </c>
      <c r="M229">
        <v>1660972.845</v>
      </c>
      <c r="N229">
        <v>1461410.483</v>
      </c>
      <c r="O229">
        <v>1157405.9550000001</v>
      </c>
      <c r="P229">
        <v>967742.18449999997</v>
      </c>
      <c r="Q229">
        <v>1015012.1409999999</v>
      </c>
      <c r="R229">
        <v>1192671.111</v>
      </c>
      <c r="S229">
        <v>1276038.507</v>
      </c>
      <c r="T229">
        <v>1299400.105</v>
      </c>
      <c r="U229">
        <v>1354609.3389999999</v>
      </c>
      <c r="V229">
        <v>1335096.352</v>
      </c>
      <c r="W229">
        <v>1221310.1669999999</v>
      </c>
      <c r="X229">
        <v>1025192.972</v>
      </c>
      <c r="Y229">
        <v>902978.26650000003</v>
      </c>
      <c r="Z229">
        <v>716113.45519999997</v>
      </c>
      <c r="AA229">
        <v>604144.98679999996</v>
      </c>
      <c r="AB229">
        <v>517527.97389999998</v>
      </c>
      <c r="AC229">
        <v>450647.63439999998</v>
      </c>
      <c r="AD229">
        <v>398880.6103</v>
      </c>
      <c r="AE229">
        <v>358011.29700000002</v>
      </c>
      <c r="AF229">
        <v>325154.60369999998</v>
      </c>
      <c r="AG229">
        <v>297958.9228</v>
      </c>
      <c r="AH229">
        <v>274784.74329999997</v>
      </c>
      <c r="AI229">
        <v>254512.014</v>
      </c>
      <c r="AJ229">
        <v>236542.1949</v>
      </c>
      <c r="AK229">
        <v>220365.2702</v>
      </c>
      <c r="AL229">
        <v>205553.26079999999</v>
      </c>
      <c r="AM229">
        <v>192077.8107</v>
      </c>
      <c r="AN229">
        <v>180282.1121</v>
      </c>
      <c r="AO229">
        <v>171032.62789999999</v>
      </c>
      <c r="AP229">
        <v>163297.8455</v>
      </c>
      <c r="AQ229">
        <v>156022.17739999999</v>
      </c>
      <c r="AR229">
        <v>148777.2893</v>
      </c>
      <c r="AS229">
        <v>141625.07120000001</v>
      </c>
      <c r="AT229">
        <v>134720.5287</v>
      </c>
      <c r="AU229">
        <v>128235.4887</v>
      </c>
      <c r="AV229">
        <v>121954.5946</v>
      </c>
      <c r="AW229">
        <v>115590.7669</v>
      </c>
    </row>
    <row r="230" spans="1:49" x14ac:dyDescent="0.25">
      <c r="A230" t="s">
        <v>1396</v>
      </c>
      <c r="B230" t="s">
        <v>863</v>
      </c>
      <c r="C230">
        <v>3511554.81820763</v>
      </c>
      <c r="D230">
        <v>3567933.9666585498</v>
      </c>
      <c r="E230">
        <v>3625218.301</v>
      </c>
      <c r="F230">
        <v>3966293.872</v>
      </c>
      <c r="G230">
        <v>4131268.966</v>
      </c>
      <c r="H230">
        <v>4103462.3530000001</v>
      </c>
      <c r="I230">
        <v>3532692.963</v>
      </c>
      <c r="J230">
        <v>3425167.73</v>
      </c>
      <c r="K230">
        <v>3618693.9550000001</v>
      </c>
      <c r="L230">
        <v>3768728.5260000001</v>
      </c>
      <c r="M230">
        <v>3600635.1430000002</v>
      </c>
      <c r="N230">
        <v>3168554.6269999999</v>
      </c>
      <c r="O230">
        <v>2497759.773</v>
      </c>
      <c r="P230">
        <v>2116361.5419999999</v>
      </c>
      <c r="Q230">
        <v>2187605.5950000002</v>
      </c>
      <c r="R230">
        <v>2598638.1570000001</v>
      </c>
      <c r="S230">
        <v>2691594.0750000002</v>
      </c>
      <c r="T230">
        <v>2812659.2050000001</v>
      </c>
      <c r="U230">
        <v>2838906.085</v>
      </c>
      <c r="V230">
        <v>2864049.6570000001</v>
      </c>
      <c r="W230">
        <v>2627054.5669999998</v>
      </c>
      <c r="X230">
        <v>2323608.1809999999</v>
      </c>
      <c r="Y230">
        <v>2051540.9180000001</v>
      </c>
      <c r="Z230">
        <v>1709300.2549999999</v>
      </c>
      <c r="AA230">
        <v>1466550.8049999999</v>
      </c>
      <c r="AB230">
        <v>1275117.5149999999</v>
      </c>
      <c r="AC230">
        <v>1124424.1299999999</v>
      </c>
      <c r="AD230">
        <v>1005932.612</v>
      </c>
      <c r="AE230">
        <v>911429.98629999999</v>
      </c>
      <c r="AF230">
        <v>834751.64709999994</v>
      </c>
      <c r="AG230">
        <v>770566.27209999994</v>
      </c>
      <c r="AH230">
        <v>715262.79689999996</v>
      </c>
      <c r="AI230">
        <v>666482.17110000004</v>
      </c>
      <c r="AJ230">
        <v>622684.93709999998</v>
      </c>
      <c r="AK230">
        <v>582865.25</v>
      </c>
      <c r="AL230">
        <v>546289.57499999995</v>
      </c>
      <c r="AM230">
        <v>512859.57880000002</v>
      </c>
      <c r="AN230">
        <v>483530.20150000002</v>
      </c>
      <c r="AO230">
        <v>460738.19839999999</v>
      </c>
      <c r="AP230">
        <v>441625.25880000001</v>
      </c>
      <c r="AQ230">
        <v>423597.64360000001</v>
      </c>
      <c r="AR230">
        <v>405599.94209999999</v>
      </c>
      <c r="AS230">
        <v>387668.26130000001</v>
      </c>
      <c r="AT230">
        <v>370258.924</v>
      </c>
      <c r="AU230">
        <v>353787.98090000002</v>
      </c>
      <c r="AV230">
        <v>337737.95899999997</v>
      </c>
      <c r="AW230">
        <v>321343.69400000002</v>
      </c>
    </row>
    <row r="231" spans="1:49" x14ac:dyDescent="0.25">
      <c r="A231" t="s">
        <v>1397</v>
      </c>
      <c r="B231" t="s">
        <v>864</v>
      </c>
      <c r="C231">
        <v>210693.289092458</v>
      </c>
      <c r="D231">
        <v>214076.03799951301</v>
      </c>
      <c r="E231">
        <v>217513.098</v>
      </c>
      <c r="F231">
        <v>237977.6323</v>
      </c>
      <c r="G231">
        <v>191279.00899999999</v>
      </c>
      <c r="H231">
        <v>200225.94519999999</v>
      </c>
      <c r="I231">
        <v>183515.59510000001</v>
      </c>
      <c r="J231">
        <v>190461.88329999999</v>
      </c>
      <c r="K231">
        <v>212764.16500000001</v>
      </c>
      <c r="L231">
        <v>255863.56719999999</v>
      </c>
      <c r="M231">
        <v>250838.98509999999</v>
      </c>
      <c r="N231">
        <v>212190.5846</v>
      </c>
      <c r="O231">
        <v>153952.3616</v>
      </c>
      <c r="P231">
        <v>130943.7781</v>
      </c>
      <c r="Q231">
        <v>123512.72500000001</v>
      </c>
      <c r="R231">
        <v>165824.83679999999</v>
      </c>
      <c r="S231">
        <v>153819.8695</v>
      </c>
      <c r="T231">
        <v>190046.1544</v>
      </c>
      <c r="U231">
        <v>165060.47039999999</v>
      </c>
      <c r="V231">
        <v>205545.77489999999</v>
      </c>
      <c r="W231">
        <v>202240.1201</v>
      </c>
      <c r="X231">
        <v>207713.3308</v>
      </c>
      <c r="Y231">
        <v>190264.84599999999</v>
      </c>
      <c r="Z231">
        <v>152872.07339999999</v>
      </c>
      <c r="AA231">
        <v>121663.57709999999</v>
      </c>
      <c r="AB231">
        <v>97415.149829999995</v>
      </c>
      <c r="AC231">
        <v>78807.136750000005</v>
      </c>
      <c r="AD231">
        <v>64470.650679999999</v>
      </c>
      <c r="AE231">
        <v>53169.628680000002</v>
      </c>
      <c r="AF231">
        <v>44259.269209999999</v>
      </c>
      <c r="AG231">
        <v>37103.299209999997</v>
      </c>
      <c r="AH231">
        <v>31203.056530000002</v>
      </c>
      <c r="AI231">
        <v>26141.404149999998</v>
      </c>
      <c r="AJ231">
        <v>21896.810519999999</v>
      </c>
      <c r="AK231">
        <v>18222.196929999998</v>
      </c>
      <c r="AL231">
        <v>14809.647730000001</v>
      </c>
      <c r="AM231">
        <v>11704.71063</v>
      </c>
      <c r="AN231">
        <v>8937.9914289999997</v>
      </c>
      <c r="AO231">
        <v>6549.4934370000001</v>
      </c>
      <c r="AP231">
        <v>4777.461652</v>
      </c>
      <c r="AQ231">
        <v>3088.0782599999998</v>
      </c>
      <c r="AR231">
        <v>1310.409388</v>
      </c>
      <c r="AS231">
        <v>0</v>
      </c>
      <c r="AT231">
        <v>0</v>
      </c>
      <c r="AU231">
        <v>0</v>
      </c>
      <c r="AV231">
        <v>0</v>
      </c>
      <c r="AW231">
        <v>0</v>
      </c>
    </row>
    <row r="232" spans="1:49" x14ac:dyDescent="0.25">
      <c r="A232" t="s">
        <v>1398</v>
      </c>
      <c r="B232" t="s">
        <v>865</v>
      </c>
      <c r="C232">
        <v>1404621.92728305</v>
      </c>
      <c r="D232">
        <v>1427173.5866634201</v>
      </c>
      <c r="E232">
        <v>1450087.32</v>
      </c>
      <c r="F232">
        <v>1586517.5490000001</v>
      </c>
      <c r="G232">
        <v>1251340.9990000001</v>
      </c>
      <c r="H232">
        <v>1272326.7490000001</v>
      </c>
      <c r="I232">
        <v>1129062.5090000001</v>
      </c>
      <c r="J232">
        <v>1250688.273</v>
      </c>
      <c r="K232">
        <v>1317347.344</v>
      </c>
      <c r="L232">
        <v>1482213.28</v>
      </c>
      <c r="M232">
        <v>1385053.811</v>
      </c>
      <c r="N232">
        <v>1228141.5630000001</v>
      </c>
      <c r="O232">
        <v>944180.09290000005</v>
      </c>
      <c r="P232">
        <v>876782.81839999999</v>
      </c>
      <c r="Q232">
        <v>824544.38749999995</v>
      </c>
      <c r="R232">
        <v>1056432.5930000001</v>
      </c>
      <c r="S232">
        <v>869441.57979999995</v>
      </c>
      <c r="T232">
        <v>1102513.8540000001</v>
      </c>
      <c r="U232">
        <v>880415.8273</v>
      </c>
      <c r="V232">
        <v>1069760.3389999999</v>
      </c>
      <c r="W232">
        <v>1038161.877</v>
      </c>
      <c r="X232">
        <v>1264335.321</v>
      </c>
      <c r="Y232">
        <v>1149863.0889999999</v>
      </c>
      <c r="Z232">
        <v>1184594.1499999999</v>
      </c>
      <c r="AA232">
        <v>1080015.9809999999</v>
      </c>
      <c r="AB232">
        <v>989506.53780000005</v>
      </c>
      <c r="AC232">
        <v>912087.09230000002</v>
      </c>
      <c r="AD232">
        <v>847369.42509999999</v>
      </c>
      <c r="AE232">
        <v>793597.71050000004</v>
      </c>
      <c r="AF232">
        <v>747686.2672</v>
      </c>
      <c r="AG232">
        <v>707193.58319999999</v>
      </c>
      <c r="AH232">
        <v>670615.94149999996</v>
      </c>
      <c r="AI232">
        <v>637342.0368</v>
      </c>
      <c r="AJ232">
        <v>605875.19330000004</v>
      </c>
      <c r="AK232">
        <v>576200.70079999999</v>
      </c>
      <c r="AL232">
        <v>548804.64300000004</v>
      </c>
      <c r="AM232">
        <v>523448.35129999998</v>
      </c>
      <c r="AN232">
        <v>501134.49369999999</v>
      </c>
      <c r="AO232">
        <v>484646.34460000001</v>
      </c>
      <c r="AP232">
        <v>470438.10930000001</v>
      </c>
      <c r="AQ232">
        <v>456952.67229999998</v>
      </c>
      <c r="AR232">
        <v>443514.57169999997</v>
      </c>
      <c r="AS232">
        <v>429671.53009999997</v>
      </c>
      <c r="AT232">
        <v>416034.71600000001</v>
      </c>
      <c r="AU232">
        <v>402814.41989999998</v>
      </c>
      <c r="AV232">
        <v>389627.90970000002</v>
      </c>
      <c r="AW232">
        <v>375733.24550000002</v>
      </c>
    </row>
    <row r="233" spans="1:49" x14ac:dyDescent="0.25">
      <c r="A233" t="s">
        <v>1292</v>
      </c>
      <c r="B233" t="s">
        <v>717</v>
      </c>
      <c r="C233">
        <v>4655.9319880334697</v>
      </c>
      <c r="D233">
        <v>4825.2981717473203</v>
      </c>
      <c r="E233">
        <v>5000.8240139999998</v>
      </c>
      <c r="F233">
        <v>4733.0601150000002</v>
      </c>
      <c r="G233">
        <v>6382.5417809999999</v>
      </c>
      <c r="H233">
        <v>7359.4335259999998</v>
      </c>
      <c r="I233">
        <v>6891.882603</v>
      </c>
      <c r="J233">
        <v>7490.7362649999995</v>
      </c>
      <c r="K233">
        <v>9430.8054969999994</v>
      </c>
      <c r="L233">
        <v>10641.748229999999</v>
      </c>
      <c r="M233">
        <v>10770.457990000001</v>
      </c>
      <c r="N233">
        <v>9699.3713580000003</v>
      </c>
      <c r="O233">
        <v>8189.8245969999998</v>
      </c>
      <c r="P233">
        <v>6951.1394829999999</v>
      </c>
      <c r="Q233">
        <v>8455.7136090000004</v>
      </c>
      <c r="R233">
        <v>10038.093150000001</v>
      </c>
      <c r="S233">
        <v>12604.829110000001</v>
      </c>
      <c r="T233">
        <v>12631.142529999999</v>
      </c>
      <c r="U233">
        <v>15877.637350000001</v>
      </c>
      <c r="V233">
        <v>19167.010709999999</v>
      </c>
      <c r="W233">
        <v>24990.012549999999</v>
      </c>
      <c r="X233">
        <v>26507.047770000001</v>
      </c>
      <c r="Y233">
        <v>30856.460289999999</v>
      </c>
      <c r="Z233">
        <v>30477.833439999999</v>
      </c>
      <c r="AA233">
        <v>29987.553179999999</v>
      </c>
      <c r="AB233">
        <v>29457.87167</v>
      </c>
      <c r="AC233">
        <v>29024.064890000001</v>
      </c>
      <c r="AD233">
        <v>28688.206760000001</v>
      </c>
      <c r="AE233">
        <v>28334.50359</v>
      </c>
      <c r="AF233">
        <v>27938.494770000001</v>
      </c>
      <c r="AG233">
        <v>27506.62962</v>
      </c>
      <c r="AH233">
        <v>27068.36447</v>
      </c>
      <c r="AI233">
        <v>26631.600750000001</v>
      </c>
      <c r="AJ233">
        <v>26228.575130000001</v>
      </c>
      <c r="AK233">
        <v>25897.859570000001</v>
      </c>
      <c r="AL233">
        <v>25633.336599999999</v>
      </c>
      <c r="AM233">
        <v>25422.685079999999</v>
      </c>
      <c r="AN233">
        <v>25284.42452</v>
      </c>
      <c r="AO233">
        <v>25240.873960000001</v>
      </c>
      <c r="AP233">
        <v>25250.302970000001</v>
      </c>
      <c r="AQ233">
        <v>25295.225559999999</v>
      </c>
      <c r="AR233">
        <v>25353.916069999999</v>
      </c>
      <c r="AS233">
        <v>25458.428550000001</v>
      </c>
      <c r="AT233">
        <v>25677.747909999998</v>
      </c>
      <c r="AU233">
        <v>25979.610250000002</v>
      </c>
      <c r="AV233">
        <v>26338.263650000001</v>
      </c>
      <c r="AW233">
        <v>26787.01914</v>
      </c>
    </row>
    <row r="234" spans="1:49" x14ac:dyDescent="0.25">
      <c r="A234" t="s">
        <v>1293</v>
      </c>
      <c r="B234" t="s">
        <v>866</v>
      </c>
      <c r="D234" s="7">
        <v>9.1344091685435999E-6</v>
      </c>
      <c r="E234" s="7">
        <v>9.3170949699999995E-6</v>
      </c>
      <c r="F234" s="7">
        <v>7.84739935E-6</v>
      </c>
      <c r="G234" s="7">
        <v>8.0826942400000008E-6</v>
      </c>
      <c r="H234" s="7">
        <v>8.4533859799999998E-6</v>
      </c>
      <c r="I234" s="7">
        <v>8.2763892599999997E-6</v>
      </c>
      <c r="J234" s="7">
        <v>8.6451430699999892E-6</v>
      </c>
      <c r="K234" s="7">
        <v>9.4904172799999998E-6</v>
      </c>
      <c r="L234" s="7">
        <v>9.5144627599999997E-6</v>
      </c>
      <c r="M234" s="7">
        <v>9.1839044999999908E-6</v>
      </c>
      <c r="N234" s="7">
        <v>8.7763597100000001E-6</v>
      </c>
      <c r="O234" s="7">
        <v>8.8889054100000005E-6</v>
      </c>
      <c r="P234" s="7">
        <v>8.2900773499999998E-6</v>
      </c>
      <c r="Q234" s="7">
        <v>9.1591834399999996E-6</v>
      </c>
      <c r="R234" s="7">
        <v>8.5845019400000004E-6</v>
      </c>
      <c r="S234" s="7">
        <v>9.7445399300000003E-6</v>
      </c>
      <c r="T234" s="7">
        <v>8.8983685500000007E-6</v>
      </c>
      <c r="U234" s="7">
        <v>1.0336939200000001E-5</v>
      </c>
      <c r="V234" s="7">
        <v>9.3228760300000006E-6</v>
      </c>
      <c r="W234" s="7">
        <v>1.16257996E-5</v>
      </c>
      <c r="X234" s="7">
        <v>1.21191602E-5</v>
      </c>
      <c r="Y234" s="7">
        <v>1.4103289400000001E-5</v>
      </c>
      <c r="Z234" s="7">
        <v>1.4440724099999999E-5</v>
      </c>
      <c r="AA234" s="7">
        <v>1.4765674E-5</v>
      </c>
      <c r="AB234" s="7">
        <v>1.5063592100000001E-5</v>
      </c>
      <c r="AC234" s="7">
        <v>1.5341938299999998E-5</v>
      </c>
      <c r="AD234" s="7">
        <v>1.5619409399999999E-5</v>
      </c>
      <c r="AE234" s="7">
        <v>1.5893606399999999E-5</v>
      </c>
      <c r="AF234" s="7">
        <v>1.6168357400000001E-5</v>
      </c>
      <c r="AG234" s="7">
        <v>1.64490864E-5</v>
      </c>
      <c r="AH234" s="7">
        <v>1.6745539600000001E-5</v>
      </c>
      <c r="AI234" s="7">
        <v>1.7034769500000002E-5</v>
      </c>
      <c r="AJ234" s="7">
        <v>1.7309361899999998E-5</v>
      </c>
      <c r="AK234" s="7">
        <v>1.75879393E-5</v>
      </c>
      <c r="AL234" s="7">
        <v>1.7870578200000001E-5</v>
      </c>
      <c r="AM234" s="7">
        <v>1.8152330499999999E-5</v>
      </c>
      <c r="AN234" s="7">
        <v>1.84464734E-5</v>
      </c>
      <c r="AO234" s="7">
        <v>1.87495898E-5</v>
      </c>
      <c r="AP234" s="7">
        <v>1.90645367E-5</v>
      </c>
      <c r="AQ234" s="7">
        <v>1.94133121E-5</v>
      </c>
      <c r="AR234" s="7">
        <v>1.97845112E-5</v>
      </c>
      <c r="AS234" s="7">
        <v>2.0188924899999999E-5</v>
      </c>
      <c r="AT234" s="7">
        <v>2.0635157899999999E-5</v>
      </c>
      <c r="AU234" s="7">
        <v>2.1108304500000001E-5</v>
      </c>
      <c r="AV234" s="7">
        <v>2.16080599E-5</v>
      </c>
      <c r="AW234" s="7">
        <v>2.2186354100000001E-5</v>
      </c>
    </row>
    <row r="235" spans="1:49" x14ac:dyDescent="0.25">
      <c r="A235" t="s">
        <v>1294</v>
      </c>
      <c r="B235" t="s">
        <v>867</v>
      </c>
      <c r="D235" s="7">
        <v>6.4076869138183896E-6</v>
      </c>
      <c r="E235" s="7">
        <v>6.5358389799999997E-6</v>
      </c>
      <c r="F235" s="7">
        <v>5.5048637700000001E-6</v>
      </c>
      <c r="G235" s="7">
        <v>5.6699205300000003E-6</v>
      </c>
      <c r="H235" s="7">
        <v>5.9299566800000004E-6</v>
      </c>
      <c r="I235" s="7">
        <v>5.8057954399999999E-6</v>
      </c>
      <c r="J235" s="7">
        <v>6.0644721599999999E-6</v>
      </c>
      <c r="K235" s="7">
        <v>6.6574226599999996E-6</v>
      </c>
      <c r="L235" s="7">
        <v>6.6742902999999997E-6</v>
      </c>
      <c r="M235" s="7">
        <v>6.4424073400000003E-6</v>
      </c>
      <c r="N235" s="7">
        <v>6.1565191899999998E-6</v>
      </c>
      <c r="O235" s="7">
        <v>6.2354687400000004E-6</v>
      </c>
      <c r="P235" s="7">
        <v>5.8153974900000003E-6</v>
      </c>
      <c r="Q235" s="7">
        <v>6.4250657900000003E-6</v>
      </c>
      <c r="R235" s="7">
        <v>6.0219330799999996E-6</v>
      </c>
      <c r="S235" s="7">
        <v>6.8356868900000001E-6</v>
      </c>
      <c r="T235" s="7">
        <v>6.2421070300000002E-6</v>
      </c>
      <c r="U235" s="7">
        <v>7.2512483899999997E-6</v>
      </c>
      <c r="V235" s="7">
        <v>6.5398943300000002E-6</v>
      </c>
      <c r="W235" s="7">
        <v>8.1553697199999908E-6</v>
      </c>
      <c r="X235" s="7">
        <v>8.5014567100000006E-6</v>
      </c>
      <c r="Y235" s="7">
        <v>9.8933013800000001E-6</v>
      </c>
      <c r="Z235" s="7">
        <v>1.01300081E-5</v>
      </c>
      <c r="AA235" s="7">
        <v>1.0357956900000001E-5</v>
      </c>
      <c r="AB235" s="7">
        <v>1.05669431E-5</v>
      </c>
      <c r="AC235" s="7">
        <v>1.07621999E-5</v>
      </c>
      <c r="AD235" s="7">
        <v>1.0956842799999999E-5</v>
      </c>
      <c r="AE235" s="7">
        <v>1.11491889E-5</v>
      </c>
      <c r="AF235" s="7">
        <v>1.13419237E-5</v>
      </c>
      <c r="AG235" s="7">
        <v>1.1538851999999999E-5</v>
      </c>
      <c r="AH235" s="7">
        <v>1.1746810699999999E-5</v>
      </c>
      <c r="AI235" s="7">
        <v>1.19497022E-5</v>
      </c>
      <c r="AJ235" s="7">
        <v>1.21423258E-5</v>
      </c>
      <c r="AK235" s="7">
        <v>1.23377448E-5</v>
      </c>
      <c r="AL235" s="7">
        <v>1.2536012800000001E-5</v>
      </c>
      <c r="AM235" s="7">
        <v>1.2733658899999999E-5</v>
      </c>
      <c r="AN235" s="7">
        <v>1.29399969E-5</v>
      </c>
      <c r="AO235" s="7">
        <v>1.3152629700000001E-5</v>
      </c>
      <c r="AP235" s="7">
        <v>1.33735615E-5</v>
      </c>
      <c r="AQ235" s="7">
        <v>1.36182236E-5</v>
      </c>
      <c r="AR235" s="7">
        <v>1.38786156E-5</v>
      </c>
      <c r="AS235" s="7">
        <v>1.4162307300000001E-5</v>
      </c>
      <c r="AT235" s="7">
        <v>1.4475334799999999E-5</v>
      </c>
      <c r="AU235" s="7">
        <v>1.4807241899999999E-5</v>
      </c>
      <c r="AV235" s="7">
        <v>1.51578148E-5</v>
      </c>
      <c r="AW235" s="7">
        <v>1.5563481799999999E-5</v>
      </c>
    </row>
    <row r="236" spans="1:49" x14ac:dyDescent="0.25">
      <c r="A236" t="s">
        <v>1295</v>
      </c>
      <c r="B236" t="s">
        <v>868</v>
      </c>
      <c r="D236" s="7">
        <v>3.7836225099415299E-6</v>
      </c>
      <c r="E236" s="7">
        <v>3.8592939700000004E-6</v>
      </c>
      <c r="F236" s="7">
        <v>3.2505218799999998E-6</v>
      </c>
      <c r="G236" s="7">
        <v>3.34798489E-6</v>
      </c>
      <c r="H236" s="7">
        <v>3.5015315000000002E-6</v>
      </c>
      <c r="I236" s="7">
        <v>3.4282165500000002E-6</v>
      </c>
      <c r="J236" s="7">
        <v>3.5809604400000002E-6</v>
      </c>
      <c r="K236" s="7">
        <v>3.9310869200000003E-6</v>
      </c>
      <c r="L236" s="7">
        <v>3.9410469600000001E-6</v>
      </c>
      <c r="M236" s="7">
        <v>3.8041242899999999E-6</v>
      </c>
      <c r="N236" s="7">
        <v>3.6353125399999999E-6</v>
      </c>
      <c r="O236" s="7">
        <v>3.6819308199999998E-6</v>
      </c>
      <c r="P236" s="7">
        <v>3.43388638E-6</v>
      </c>
      <c r="Q236" s="7">
        <v>3.79388442E-6</v>
      </c>
      <c r="R236" s="7">
        <v>3.55584189E-6</v>
      </c>
      <c r="S236" s="7">
        <v>4.0363487099999997E-6</v>
      </c>
      <c r="T236" s="7">
        <v>3.6858506000000001E-6</v>
      </c>
      <c r="U236" s="7">
        <v>4.2817302100000001E-6</v>
      </c>
      <c r="V236" s="7">
        <v>3.8616885800000003E-6</v>
      </c>
      <c r="W236" s="7">
        <v>4.8155974E-6</v>
      </c>
      <c r="X236" s="7">
        <v>5.0199554699999998E-6</v>
      </c>
      <c r="Y236" s="7">
        <v>5.8418144199999999E-6</v>
      </c>
      <c r="Z236" s="7">
        <v>5.9815854300000003E-6</v>
      </c>
      <c r="AA236" s="7">
        <v>6.1161850300000001E-6</v>
      </c>
      <c r="AB236" s="7">
        <v>6.2395875899999996E-6</v>
      </c>
      <c r="AC236" s="7">
        <v>6.3548831699999996E-6</v>
      </c>
      <c r="AD236" s="7">
        <v>6.4698162700000002E-6</v>
      </c>
      <c r="AE236" s="7">
        <v>6.5833931600000001E-6</v>
      </c>
      <c r="AF236" s="7">
        <v>6.6971995500000003E-6</v>
      </c>
      <c r="AG236" s="7">
        <v>6.8134821099999998E-6</v>
      </c>
      <c r="AH236" s="7">
        <v>6.9362779200000004E-6</v>
      </c>
      <c r="AI236" s="7">
        <v>7.0560817000000002E-6</v>
      </c>
      <c r="AJ236" s="7">
        <v>7.1698224000000003E-6</v>
      </c>
      <c r="AK236" s="7">
        <v>7.2852137399999996E-6</v>
      </c>
      <c r="AL236" s="7">
        <v>7.4022874199999999E-6</v>
      </c>
      <c r="AM236" s="7">
        <v>7.5189938200000004E-6</v>
      </c>
      <c r="AN236" s="7">
        <v>7.6408326700000007E-6</v>
      </c>
      <c r="AO236" s="7">
        <v>7.7663884500000001E-6</v>
      </c>
      <c r="AP236" s="7">
        <v>7.8968446599999908E-6</v>
      </c>
      <c r="AQ236" s="7">
        <v>8.0413131699999997E-6</v>
      </c>
      <c r="AR236" s="7">
        <v>8.19506991E-6</v>
      </c>
      <c r="AS236" s="7">
        <v>8.3625847500000001E-6</v>
      </c>
      <c r="AT236" s="7">
        <v>8.5474217799999995E-6</v>
      </c>
      <c r="AU236" s="7">
        <v>8.7434068899999994E-6</v>
      </c>
      <c r="AV236" s="7">
        <v>8.9504138E-6</v>
      </c>
      <c r="AW236" s="7">
        <v>9.1899527800000003E-6</v>
      </c>
    </row>
    <row r="237" spans="1:49" x14ac:dyDescent="0.25">
      <c r="A237" t="s">
        <v>1296</v>
      </c>
      <c r="B237" t="s">
        <v>869</v>
      </c>
      <c r="D237" s="7">
        <v>7.9980073375567693E-6</v>
      </c>
      <c r="E237" s="7">
        <v>8.1579653999999995E-6</v>
      </c>
      <c r="F237" s="7">
        <v>6.8711129999999999E-6</v>
      </c>
      <c r="G237" s="7">
        <v>7.0771351100000001E-6</v>
      </c>
      <c r="H237" s="7">
        <v>7.4017094900000001E-6</v>
      </c>
      <c r="I237" s="7">
        <v>7.2467327400000002E-6</v>
      </c>
      <c r="J237" s="7">
        <v>7.5696103E-6</v>
      </c>
      <c r="K237" s="7">
        <v>8.30972487E-6</v>
      </c>
      <c r="L237" s="7">
        <v>8.3307788799999995E-6</v>
      </c>
      <c r="M237" s="7">
        <v>8.04134501E-6</v>
      </c>
      <c r="N237" s="7">
        <v>7.6845024200000006E-6</v>
      </c>
      <c r="O237" s="7">
        <v>7.7830464299999999E-6</v>
      </c>
      <c r="P237" s="7">
        <v>7.2587179099999996E-6</v>
      </c>
      <c r="Q237" s="7">
        <v>8.0196994699999996E-6</v>
      </c>
      <c r="R237" s="7">
        <v>7.5165134600000001E-6</v>
      </c>
      <c r="S237" s="7">
        <v>8.5322324E-6</v>
      </c>
      <c r="T237" s="7">
        <v>7.7913322700000006E-6</v>
      </c>
      <c r="U237" s="7">
        <v>9.0509318899999995E-6</v>
      </c>
      <c r="V237" s="7">
        <v>8.1630272399999908E-6</v>
      </c>
      <c r="W237" s="7">
        <v>1.01794466E-5</v>
      </c>
      <c r="X237" s="7">
        <v>1.0611428799999999E-5</v>
      </c>
      <c r="Y237" s="7">
        <v>1.23487146E-5</v>
      </c>
      <c r="Z237" s="7">
        <v>1.26441695E-5</v>
      </c>
      <c r="AA237" s="7">
        <v>1.29286927E-5</v>
      </c>
      <c r="AB237" s="7">
        <v>1.31895471E-5</v>
      </c>
      <c r="AC237" s="7">
        <v>1.34332646E-5</v>
      </c>
      <c r="AD237" s="7">
        <v>1.36762158E-5</v>
      </c>
      <c r="AE237" s="7">
        <v>1.3916300200000001E-5</v>
      </c>
      <c r="AF237" s="7">
        <v>1.41568698E-5</v>
      </c>
      <c r="AG237" s="7">
        <v>1.4402673599999999E-5</v>
      </c>
      <c r="AH237" s="7">
        <v>1.46622454E-5</v>
      </c>
      <c r="AI237" s="7">
        <v>1.4915492499999999E-5</v>
      </c>
      <c r="AJ237" s="7">
        <v>1.5155923199999999E-5</v>
      </c>
      <c r="AK237" s="7">
        <v>1.53998431E-5</v>
      </c>
      <c r="AL237" s="7">
        <v>1.56473192E-5</v>
      </c>
      <c r="AM237" s="7">
        <v>1.5894018900000001E-5</v>
      </c>
      <c r="AN237" s="7">
        <v>1.6151567900000001E-5</v>
      </c>
      <c r="AO237" s="7">
        <v>1.6416973899999999E-5</v>
      </c>
      <c r="AP237" s="7">
        <v>1.6692738600000001E-5</v>
      </c>
      <c r="AQ237" s="7">
        <v>1.69981233E-5</v>
      </c>
      <c r="AR237" s="7">
        <v>1.7323141799999999E-5</v>
      </c>
      <c r="AS237" s="7">
        <v>1.76772429E-5</v>
      </c>
      <c r="AT237" s="7">
        <v>1.8067960499999999E-5</v>
      </c>
      <c r="AU237" s="7">
        <v>1.84822435E-5</v>
      </c>
      <c r="AV237" s="7">
        <v>1.8919824900000001E-5</v>
      </c>
      <c r="AW237" s="7">
        <v>1.9426174100000001E-5</v>
      </c>
    </row>
    <row r="238" spans="1:49" x14ac:dyDescent="0.25">
      <c r="A238" t="s">
        <v>1297</v>
      </c>
      <c r="B238" t="s">
        <v>870</v>
      </c>
      <c r="D238" s="7">
        <v>1.21953002394407E-5</v>
      </c>
      <c r="E238" s="7">
        <v>1.2439203099999999E-5</v>
      </c>
      <c r="F238" s="7">
        <v>1.0477020399999999E-5</v>
      </c>
      <c r="G238" s="7">
        <v>1.0791161300000001E-5</v>
      </c>
      <c r="H238" s="7">
        <v>1.12860699E-5</v>
      </c>
      <c r="I238" s="7">
        <v>1.10497625E-5</v>
      </c>
      <c r="J238" s="7">
        <v>1.1542083700000001E-5</v>
      </c>
      <c r="K238" s="7">
        <v>1.2670604700000001E-5</v>
      </c>
      <c r="L238" s="7">
        <v>1.27027077E-5</v>
      </c>
      <c r="M238" s="7">
        <v>1.22613812E-5</v>
      </c>
      <c r="N238" s="7">
        <v>1.17172704E-5</v>
      </c>
      <c r="O238" s="7">
        <v>1.18675295E-5</v>
      </c>
      <c r="P238" s="7">
        <v>1.1068037400000001E-5</v>
      </c>
      <c r="Q238" s="7">
        <v>1.2228376200000001E-5</v>
      </c>
      <c r="R238" s="7">
        <v>1.14611221E-5</v>
      </c>
      <c r="S238" s="7">
        <v>1.3009882499999999E-5</v>
      </c>
      <c r="T238" s="7">
        <v>1.18801637E-5</v>
      </c>
      <c r="U238" s="7">
        <v>1.38007915E-5</v>
      </c>
      <c r="V238" s="7">
        <v>1.24469213E-5</v>
      </c>
      <c r="W238" s="7">
        <v>1.55215421E-5</v>
      </c>
      <c r="X238" s="7">
        <v>1.61802252E-5</v>
      </c>
      <c r="Y238" s="7">
        <v>1.8829225299999999E-5</v>
      </c>
      <c r="Z238" s="7">
        <v>1.9279732600000002E-5</v>
      </c>
      <c r="AA238" s="7">
        <v>1.9713571499999999E-5</v>
      </c>
      <c r="AB238" s="7">
        <v>2.01113202E-5</v>
      </c>
      <c r="AC238" s="7">
        <v>2.04829388E-5</v>
      </c>
      <c r="AD238" s="7">
        <v>2.0853388999999999E-5</v>
      </c>
      <c r="AE238" s="7">
        <v>2.12194679E-5</v>
      </c>
      <c r="AF238" s="7">
        <v>2.1586286399999998E-5</v>
      </c>
      <c r="AG238" s="7">
        <v>2.19610862E-5</v>
      </c>
      <c r="AH238" s="7">
        <v>2.23568793E-5</v>
      </c>
      <c r="AI238" s="7">
        <v>2.2743028599999998E-5</v>
      </c>
      <c r="AJ238" s="7">
        <v>2.3109635399999999E-5</v>
      </c>
      <c r="AK238" s="7">
        <v>2.3481562600000001E-5</v>
      </c>
      <c r="AL238" s="7">
        <v>2.3858912300000001E-5</v>
      </c>
      <c r="AM238" s="7">
        <v>2.4235078099999999E-5</v>
      </c>
      <c r="AN238" s="7">
        <v>2.4627786799999999E-5</v>
      </c>
      <c r="AO238" s="7">
        <v>2.5032475799999999E-5</v>
      </c>
      <c r="AP238" s="7">
        <v>2.5452959799999999E-5</v>
      </c>
      <c r="AQ238" s="7">
        <v>2.59186079E-5</v>
      </c>
      <c r="AR238" s="7">
        <v>2.6414193799999999E-5</v>
      </c>
      <c r="AS238" s="7">
        <v>2.6954124399999999E-5</v>
      </c>
      <c r="AT238" s="7">
        <v>2.7549887599999999E-5</v>
      </c>
      <c r="AU238" s="7">
        <v>2.81815831E-5</v>
      </c>
      <c r="AV238" s="7">
        <v>2.8848803799999998E-5</v>
      </c>
      <c r="AW238" s="7">
        <v>2.9620881299999999E-5</v>
      </c>
    </row>
    <row r="239" spans="1:49" x14ac:dyDescent="0.25">
      <c r="A239" t="s">
        <v>1298</v>
      </c>
      <c r="B239" t="s">
        <v>871</v>
      </c>
      <c r="D239" s="7">
        <v>1.2170587675159701E-5</v>
      </c>
      <c r="E239" s="7">
        <v>1.2413996300000001E-5</v>
      </c>
      <c r="F239" s="7">
        <v>1.04557898E-5</v>
      </c>
      <c r="G239" s="7">
        <v>1.0769294100000001E-5</v>
      </c>
      <c r="H239" s="7">
        <v>1.1263199799999999E-5</v>
      </c>
      <c r="I239" s="7">
        <v>1.1027371299999999E-5</v>
      </c>
      <c r="J239" s="7">
        <v>1.15186948E-5</v>
      </c>
      <c r="K239" s="7">
        <v>1.2644928999999999E-5</v>
      </c>
      <c r="L239" s="7">
        <v>1.2676967E-5</v>
      </c>
      <c r="M239" s="7">
        <v>1.22365347E-5</v>
      </c>
      <c r="N239" s="7">
        <v>1.16935265E-5</v>
      </c>
      <c r="O239" s="7">
        <v>1.1843481100000001E-5</v>
      </c>
      <c r="P239" s="7">
        <v>1.1045609099999999E-5</v>
      </c>
      <c r="Q239" s="7">
        <v>1.22035966E-5</v>
      </c>
      <c r="R239" s="7">
        <v>1.1437897199999999E-5</v>
      </c>
      <c r="S239" s="7">
        <v>1.29835193E-5</v>
      </c>
      <c r="T239" s="7">
        <v>1.1856089699999999E-5</v>
      </c>
      <c r="U239" s="7">
        <v>1.3772825599999999E-5</v>
      </c>
      <c r="V239" s="7">
        <v>1.2421698900000001E-5</v>
      </c>
      <c r="W239" s="7">
        <v>1.5490089300000001E-5</v>
      </c>
      <c r="X239" s="7">
        <v>1.61474375E-5</v>
      </c>
      <c r="Y239" s="7">
        <v>1.8791069799999998E-5</v>
      </c>
      <c r="Z239" s="7">
        <v>1.92406641E-5</v>
      </c>
      <c r="AA239" s="7">
        <v>1.9673623900000002E-5</v>
      </c>
      <c r="AB239" s="7">
        <v>2.0070566600000001E-5</v>
      </c>
      <c r="AC239" s="7">
        <v>2.04414321E-5</v>
      </c>
      <c r="AD239" s="7">
        <v>2.0811131700000001E-5</v>
      </c>
      <c r="AE239" s="7">
        <v>2.11764687E-5</v>
      </c>
      <c r="AF239" s="7">
        <v>2.1542544E-5</v>
      </c>
      <c r="AG239" s="7">
        <v>2.1916584199999999E-5</v>
      </c>
      <c r="AH239" s="7">
        <v>2.2311575300000001E-5</v>
      </c>
      <c r="AI239" s="7">
        <v>2.2696942099999999E-5</v>
      </c>
      <c r="AJ239" s="7">
        <v>2.3062805999999999E-5</v>
      </c>
      <c r="AK239" s="7">
        <v>2.3433979599999998E-5</v>
      </c>
      <c r="AL239" s="7">
        <v>2.38105646E-5</v>
      </c>
      <c r="AM239" s="7">
        <v>2.4185968200000001E-5</v>
      </c>
      <c r="AN239" s="7">
        <v>2.4577880999999999E-5</v>
      </c>
      <c r="AO239" s="7">
        <v>2.4981749999999998E-5</v>
      </c>
      <c r="AP239" s="7">
        <v>2.54013819E-5</v>
      </c>
      <c r="AQ239" s="7">
        <v>2.5866086499999999E-5</v>
      </c>
      <c r="AR239" s="7">
        <v>2.6360667999999999E-5</v>
      </c>
      <c r="AS239" s="7">
        <v>2.6899504500000001E-5</v>
      </c>
      <c r="AT239" s="7">
        <v>2.74940605E-5</v>
      </c>
      <c r="AU239" s="7">
        <v>2.8124475900000001E-5</v>
      </c>
      <c r="AV239" s="7">
        <v>2.8790344600000001E-5</v>
      </c>
      <c r="AW239" s="7">
        <v>2.9560857599999999E-5</v>
      </c>
    </row>
    <row r="240" spans="1:49" x14ac:dyDescent="0.25">
      <c r="A240" t="s">
        <v>1321</v>
      </c>
      <c r="B240" t="s">
        <v>872</v>
      </c>
      <c r="D240" s="7">
        <v>9.1344091685435999E-6</v>
      </c>
      <c r="E240" s="7">
        <v>9.3170949699999995E-6</v>
      </c>
      <c r="F240" s="7">
        <v>7.84739935E-6</v>
      </c>
      <c r="G240" s="7">
        <v>8.0826942400000008E-6</v>
      </c>
      <c r="H240" s="7">
        <v>8.4533859799999998E-6</v>
      </c>
      <c r="I240" s="7">
        <v>8.2763892599999997E-6</v>
      </c>
      <c r="J240" s="7">
        <v>8.6451430699999892E-6</v>
      </c>
      <c r="K240" s="7">
        <v>9.4904172799999998E-6</v>
      </c>
      <c r="L240" s="7">
        <v>9.5144627599999997E-6</v>
      </c>
      <c r="M240" s="7">
        <v>9.1839044999999908E-6</v>
      </c>
      <c r="N240" s="7">
        <v>8.7763597100000001E-6</v>
      </c>
      <c r="O240" s="7">
        <v>8.8889054100000005E-6</v>
      </c>
      <c r="P240" s="7">
        <v>8.2900773499999998E-6</v>
      </c>
      <c r="Q240" s="7">
        <v>9.1591834399999996E-6</v>
      </c>
      <c r="R240" s="7">
        <v>8.5845019400000004E-6</v>
      </c>
      <c r="S240" s="7">
        <v>9.7445399300000003E-6</v>
      </c>
      <c r="T240" s="7">
        <v>8.8983685500000007E-6</v>
      </c>
      <c r="U240" s="7">
        <v>1.0336939200000001E-5</v>
      </c>
      <c r="V240" s="7">
        <v>9.3228760300000006E-6</v>
      </c>
      <c r="W240" s="7">
        <v>1.1646416299999999E-5</v>
      </c>
      <c r="X240" s="7">
        <v>1.2168226200000001E-5</v>
      </c>
      <c r="Y240" s="7">
        <v>1.4187410799999999E-5</v>
      </c>
      <c r="Z240" s="7">
        <v>1.4563891799999999E-5</v>
      </c>
      <c r="AA240" s="7">
        <v>1.4933381399999999E-5</v>
      </c>
      <c r="AB240" s="7">
        <v>1.5277675300000001E-5</v>
      </c>
      <c r="AC240" s="7">
        <v>1.5600456E-5</v>
      </c>
      <c r="AD240" s="7">
        <v>1.5916358699999999E-5</v>
      </c>
      <c r="AE240" s="7">
        <v>1.62231539E-5</v>
      </c>
      <c r="AF240" s="7">
        <v>1.6519411100000001E-5</v>
      </c>
      <c r="AG240" s="7">
        <v>1.6806346000000001E-5</v>
      </c>
      <c r="AH240" s="7">
        <v>1.70915122E-5</v>
      </c>
      <c r="AI240" s="7">
        <v>1.7355339E-5</v>
      </c>
      <c r="AJ240" s="7">
        <v>1.7594008700000001E-5</v>
      </c>
      <c r="AK240" s="7">
        <v>1.7829600799999999E-5</v>
      </c>
      <c r="AL240" s="7">
        <v>1.80650991E-5</v>
      </c>
      <c r="AM240" s="7">
        <v>1.8297972E-5</v>
      </c>
      <c r="AN240" s="7">
        <v>1.85440008E-5</v>
      </c>
      <c r="AO240" s="7">
        <v>1.88009659E-5</v>
      </c>
      <c r="AP240" s="7">
        <v>1.90729509E-5</v>
      </c>
      <c r="AQ240" s="7">
        <v>1.9382883099999999E-5</v>
      </c>
      <c r="AR240" s="7">
        <v>1.9720211899999999E-5</v>
      </c>
      <c r="AS240" s="7">
        <v>2.0095049899999998E-5</v>
      </c>
      <c r="AT240" s="7">
        <v>2.0514832900000001E-5</v>
      </c>
      <c r="AU240" s="7">
        <v>2.0965003000000002E-5</v>
      </c>
      <c r="AV240" s="7">
        <v>2.1445278100000001E-5</v>
      </c>
      <c r="AW240" s="7">
        <v>2.2007343100000001E-5</v>
      </c>
    </row>
    <row r="241" spans="1:49" x14ac:dyDescent="0.25">
      <c r="A241" t="s">
        <v>1294</v>
      </c>
      <c r="B241" t="s">
        <v>873</v>
      </c>
      <c r="D241" s="7">
        <v>6.4076869138183896E-6</v>
      </c>
      <c r="E241" s="7">
        <v>6.5358389799999997E-6</v>
      </c>
      <c r="F241" s="7">
        <v>5.5048637700000001E-6</v>
      </c>
      <c r="G241" s="7">
        <v>5.6699205300000003E-6</v>
      </c>
      <c r="H241" s="7">
        <v>5.9299566800000004E-6</v>
      </c>
      <c r="I241" s="7">
        <v>5.8057954399999999E-6</v>
      </c>
      <c r="J241" s="7">
        <v>6.0644721599999999E-6</v>
      </c>
      <c r="K241" s="7">
        <v>6.6574226599999996E-6</v>
      </c>
      <c r="L241" s="7">
        <v>6.6742902999999997E-6</v>
      </c>
      <c r="M241" s="7">
        <v>6.4424073400000003E-6</v>
      </c>
      <c r="N241" s="7">
        <v>6.1565191899999998E-6</v>
      </c>
      <c r="O241" s="7">
        <v>6.2354687400000004E-6</v>
      </c>
      <c r="P241" s="7">
        <v>5.8153974900000003E-6</v>
      </c>
      <c r="Q241" s="7">
        <v>6.4250657900000003E-6</v>
      </c>
      <c r="R241" s="7">
        <v>6.0219330799999996E-6</v>
      </c>
      <c r="S241" s="7">
        <v>6.8356868900000001E-6</v>
      </c>
      <c r="T241" s="7">
        <v>6.2421070300000002E-6</v>
      </c>
      <c r="U241" s="7">
        <v>7.2512483899999997E-6</v>
      </c>
      <c r="V241" s="7">
        <v>6.5398943300000002E-6</v>
      </c>
      <c r="W241" s="7">
        <v>8.1698320900000003E-6</v>
      </c>
      <c r="X241" s="7">
        <v>8.5358759700000006E-6</v>
      </c>
      <c r="Y241" s="7">
        <v>9.9523116599999999E-6</v>
      </c>
      <c r="Z241" s="7">
        <v>1.0216408900000001E-5</v>
      </c>
      <c r="AA241" s="7">
        <v>1.0475601700000001E-5</v>
      </c>
      <c r="AB241" s="7">
        <v>1.0717120100000001E-5</v>
      </c>
      <c r="AC241" s="7">
        <v>1.09435472E-5</v>
      </c>
      <c r="AD241" s="7">
        <v>1.11651495E-5</v>
      </c>
      <c r="AE241" s="7">
        <v>1.1380362899999999E-5</v>
      </c>
      <c r="AF241" s="7">
        <v>1.1588184E-5</v>
      </c>
      <c r="AG241" s="7">
        <v>1.17894657E-5</v>
      </c>
      <c r="AH241" s="7">
        <v>1.19895066E-5</v>
      </c>
      <c r="AI241" s="7">
        <v>1.21745782E-5</v>
      </c>
      <c r="AJ241" s="7">
        <v>1.23420023E-5</v>
      </c>
      <c r="AK241" s="7">
        <v>1.2507267600000001E-5</v>
      </c>
      <c r="AL241" s="7">
        <v>1.2672467000000001E-5</v>
      </c>
      <c r="AM241" s="7">
        <v>1.28358248E-5</v>
      </c>
      <c r="AN241" s="7">
        <v>1.3008411300000001E-5</v>
      </c>
      <c r="AO241" s="7">
        <v>1.31886694E-5</v>
      </c>
      <c r="AP241" s="7">
        <v>1.3379463899999999E-5</v>
      </c>
      <c r="AQ241" s="7">
        <v>1.35968779E-5</v>
      </c>
      <c r="AR241" s="7">
        <v>1.3833510299999999E-5</v>
      </c>
      <c r="AS241" s="7">
        <v>1.40964551E-5</v>
      </c>
      <c r="AT241" s="7">
        <v>1.43909282E-5</v>
      </c>
      <c r="AU241" s="7">
        <v>1.47067176E-5</v>
      </c>
      <c r="AV241" s="7">
        <v>1.5043625199999999E-5</v>
      </c>
      <c r="AW241" s="7">
        <v>1.5437907500000001E-5</v>
      </c>
    </row>
    <row r="242" spans="1:49" x14ac:dyDescent="0.25">
      <c r="A242" t="s">
        <v>1295</v>
      </c>
      <c r="B242" t="s">
        <v>874</v>
      </c>
      <c r="D242" s="7">
        <v>3.7836225099415299E-6</v>
      </c>
      <c r="E242" s="7">
        <v>3.8592939700000004E-6</v>
      </c>
      <c r="F242" s="7">
        <v>3.2505218799999998E-6</v>
      </c>
      <c r="G242" s="7">
        <v>3.34798489E-6</v>
      </c>
      <c r="H242" s="7">
        <v>3.5015315000000002E-6</v>
      </c>
      <c r="I242" s="7">
        <v>3.4282165500000002E-6</v>
      </c>
      <c r="J242" s="7">
        <v>3.5809604400000002E-6</v>
      </c>
      <c r="K242" s="7">
        <v>3.9310869200000003E-6</v>
      </c>
      <c r="L242" s="7">
        <v>3.9410469600000001E-6</v>
      </c>
      <c r="M242" s="7">
        <v>3.8041242899999999E-6</v>
      </c>
      <c r="N242" s="7">
        <v>3.6353125399999999E-6</v>
      </c>
      <c r="O242" s="7">
        <v>3.6819308199999998E-6</v>
      </c>
      <c r="P242" s="7">
        <v>3.43388638E-6</v>
      </c>
      <c r="Q242" s="7">
        <v>3.79388442E-6</v>
      </c>
      <c r="R242" s="7">
        <v>3.55584189E-6</v>
      </c>
      <c r="S242" s="7">
        <v>4.0363487099999997E-6</v>
      </c>
      <c r="T242" s="7">
        <v>3.6858506000000001E-6</v>
      </c>
      <c r="U242" s="7">
        <v>4.2817302100000001E-6</v>
      </c>
      <c r="V242" s="7">
        <v>3.8616885800000003E-6</v>
      </c>
      <c r="W242" s="7">
        <v>4.8241371700000001E-6</v>
      </c>
      <c r="X242" s="7">
        <v>5.0402794200000001E-6</v>
      </c>
      <c r="Y242" s="7">
        <v>5.8766589100000002E-6</v>
      </c>
      <c r="Z242" s="7">
        <v>6.0326035300000004E-6</v>
      </c>
      <c r="AA242" s="7">
        <v>6.1856521799999997E-6</v>
      </c>
      <c r="AB242" s="7">
        <v>6.32826438E-6</v>
      </c>
      <c r="AC242" s="7">
        <v>6.4619654699999996E-6</v>
      </c>
      <c r="AD242" s="7">
        <v>6.59281756E-6</v>
      </c>
      <c r="AE242" s="7">
        <v>6.7198971499999999E-6</v>
      </c>
      <c r="AF242" s="7">
        <v>6.8426117699999996E-6</v>
      </c>
      <c r="AG242" s="7">
        <v>6.9614649100000002E-6</v>
      </c>
      <c r="AH242" s="7">
        <v>7.0795854600000001E-6</v>
      </c>
      <c r="AI242" s="7">
        <v>7.1888668399999999E-6</v>
      </c>
      <c r="AJ242" s="7">
        <v>7.2877277499999998E-6</v>
      </c>
      <c r="AK242" s="7">
        <v>7.3853139100000001E-6</v>
      </c>
      <c r="AL242" s="7">
        <v>7.4828611599999997E-6</v>
      </c>
      <c r="AM242" s="7">
        <v>7.5793209600000002E-6</v>
      </c>
      <c r="AN242" s="7">
        <v>7.6812301300000001E-6</v>
      </c>
      <c r="AO242" s="7">
        <v>7.7876692900000002E-6</v>
      </c>
      <c r="AP242" s="7">
        <v>7.9003299500000008E-6</v>
      </c>
      <c r="AQ242" s="7">
        <v>8.0287089600000002E-6</v>
      </c>
      <c r="AR242" s="7">
        <v>8.1684360899999998E-6</v>
      </c>
      <c r="AS242" s="7">
        <v>8.32370017E-6</v>
      </c>
      <c r="AT242" s="7">
        <v>8.4975811799999997E-6</v>
      </c>
      <c r="AU242" s="7">
        <v>8.6840490699999997E-6</v>
      </c>
      <c r="AV242" s="7">
        <v>8.8829868799999892E-6</v>
      </c>
      <c r="AW242" s="7">
        <v>9.1158034500000005E-6</v>
      </c>
    </row>
    <row r="243" spans="1:49" x14ac:dyDescent="0.25">
      <c r="A243" t="s">
        <v>1296</v>
      </c>
      <c r="B243" t="s">
        <v>875</v>
      </c>
      <c r="D243" s="7">
        <v>7.9980073375567693E-6</v>
      </c>
      <c r="E243" s="7">
        <v>8.1579653999999995E-6</v>
      </c>
      <c r="F243" s="7">
        <v>6.8711129999999999E-6</v>
      </c>
      <c r="G243" s="7">
        <v>7.0771351100000001E-6</v>
      </c>
      <c r="H243" s="7">
        <v>7.4017094900000001E-6</v>
      </c>
      <c r="I243" s="7">
        <v>7.2467327400000002E-6</v>
      </c>
      <c r="J243" s="7">
        <v>7.5696103E-6</v>
      </c>
      <c r="K243" s="7">
        <v>8.30972487E-6</v>
      </c>
      <c r="L243" s="7">
        <v>8.3307788799999995E-6</v>
      </c>
      <c r="M243" s="7">
        <v>8.04134501E-6</v>
      </c>
      <c r="N243" s="7">
        <v>7.6845024200000006E-6</v>
      </c>
      <c r="O243" s="7">
        <v>7.7830464299999999E-6</v>
      </c>
      <c r="P243" s="7">
        <v>7.2587179099999996E-6</v>
      </c>
      <c r="Q243" s="7">
        <v>8.0196994699999996E-6</v>
      </c>
      <c r="R243" s="7">
        <v>7.5165134600000001E-6</v>
      </c>
      <c r="S243" s="7">
        <v>8.5322324E-6</v>
      </c>
      <c r="T243" s="7">
        <v>7.7913322700000006E-6</v>
      </c>
      <c r="U243" s="7">
        <v>9.0509318899999995E-6</v>
      </c>
      <c r="V243" s="7">
        <v>8.1630272399999908E-6</v>
      </c>
      <c r="W243" s="7">
        <v>1.0197498399999999E-5</v>
      </c>
      <c r="X243" s="7">
        <v>1.06543905E-5</v>
      </c>
      <c r="Y243" s="7">
        <v>1.2422370600000001E-5</v>
      </c>
      <c r="Z243" s="7">
        <v>1.2752013999999999E-5</v>
      </c>
      <c r="AA243" s="7">
        <v>1.3075535800000001E-5</v>
      </c>
      <c r="AB243" s="7">
        <v>1.33769965E-5</v>
      </c>
      <c r="AC243" s="7">
        <v>1.36596204E-5</v>
      </c>
      <c r="AD243" s="7">
        <v>1.3936222000000001E-5</v>
      </c>
      <c r="AE243" s="7">
        <v>1.4204849100000001E-5</v>
      </c>
      <c r="AF243" s="7">
        <v>1.44642493E-5</v>
      </c>
      <c r="AG243" s="7">
        <v>1.4715486899999999E-5</v>
      </c>
      <c r="AH243" s="7">
        <v>1.49651759E-5</v>
      </c>
      <c r="AI243" s="7">
        <v>1.51961803E-5</v>
      </c>
      <c r="AJ243" s="7">
        <v>1.54051573E-5</v>
      </c>
      <c r="AK243" s="7">
        <v>1.5611439699999999E-5</v>
      </c>
      <c r="AL243" s="7">
        <v>1.58176399E-5</v>
      </c>
      <c r="AM243" s="7">
        <v>1.6021541400000001E-5</v>
      </c>
      <c r="AN243" s="7">
        <v>1.6236962E-5</v>
      </c>
      <c r="AO243" s="7">
        <v>1.6461958299999999E-5</v>
      </c>
      <c r="AP243" s="7">
        <v>1.6700105999999999E-5</v>
      </c>
      <c r="AQ243" s="7">
        <v>1.69714798E-5</v>
      </c>
      <c r="AR243" s="7">
        <v>1.7266841899999999E-5</v>
      </c>
      <c r="AS243" s="7">
        <v>1.7595046799999999E-5</v>
      </c>
      <c r="AT243" s="7">
        <v>1.7962605E-5</v>
      </c>
      <c r="AU243" s="7">
        <v>1.8356770000000001E-5</v>
      </c>
      <c r="AV243" s="7">
        <v>1.8777294499999999E-5</v>
      </c>
      <c r="AW243" s="7">
        <v>1.9269433599999999E-5</v>
      </c>
    </row>
    <row r="244" spans="1:49" x14ac:dyDescent="0.25">
      <c r="A244" t="s">
        <v>1297</v>
      </c>
      <c r="B244" t="s">
        <v>876</v>
      </c>
      <c r="D244" s="7">
        <v>1.21953002394407E-5</v>
      </c>
      <c r="E244" s="7">
        <v>1.2439203099999999E-5</v>
      </c>
      <c r="F244" s="7">
        <v>1.0477020399999999E-5</v>
      </c>
      <c r="G244" s="7">
        <v>1.0791161300000001E-5</v>
      </c>
      <c r="H244" s="7">
        <v>1.12860699E-5</v>
      </c>
      <c r="I244" s="7">
        <v>1.10497625E-5</v>
      </c>
      <c r="J244" s="7">
        <v>1.1542083700000001E-5</v>
      </c>
      <c r="K244" s="7">
        <v>1.2670604700000001E-5</v>
      </c>
      <c r="L244" s="7">
        <v>1.27027077E-5</v>
      </c>
      <c r="M244" s="7">
        <v>1.22613812E-5</v>
      </c>
      <c r="N244" s="7">
        <v>1.17172704E-5</v>
      </c>
      <c r="O244" s="7">
        <v>1.18675295E-5</v>
      </c>
      <c r="P244" s="7">
        <v>1.1068037400000001E-5</v>
      </c>
      <c r="Q244" s="7">
        <v>1.2228376200000001E-5</v>
      </c>
      <c r="R244" s="7">
        <v>1.14611221E-5</v>
      </c>
      <c r="S244" s="7">
        <v>1.3009882499999999E-5</v>
      </c>
      <c r="T244" s="7">
        <v>1.18801637E-5</v>
      </c>
      <c r="U244" s="7">
        <v>1.38007915E-5</v>
      </c>
      <c r="V244" s="7">
        <v>1.24469213E-5</v>
      </c>
      <c r="W244" s="7">
        <v>1.5549067300000001E-5</v>
      </c>
      <c r="X244" s="7">
        <v>1.6245732900000001E-5</v>
      </c>
      <c r="Y244" s="7">
        <v>1.89415354E-5</v>
      </c>
      <c r="Z244" s="7">
        <v>1.94441731E-5</v>
      </c>
      <c r="AA244" s="7">
        <v>1.9937476699999999E-5</v>
      </c>
      <c r="AB244" s="7">
        <v>2.03971416E-5</v>
      </c>
      <c r="AC244" s="7">
        <v>2.0828084400000001E-5</v>
      </c>
      <c r="AD244" s="7">
        <v>2.1249844400000001E-5</v>
      </c>
      <c r="AE244" s="7">
        <v>2.1659444899999999E-5</v>
      </c>
      <c r="AF244" s="7">
        <v>2.2054976399999999E-5</v>
      </c>
      <c r="AG244" s="7">
        <v>2.2438061499999999E-5</v>
      </c>
      <c r="AH244" s="7">
        <v>2.2818785400000001E-5</v>
      </c>
      <c r="AI244" s="7">
        <v>2.3171019099999999E-5</v>
      </c>
      <c r="AJ244" s="7">
        <v>2.3489665699999999E-5</v>
      </c>
      <c r="AK244" s="7">
        <v>2.3804203599999999E-5</v>
      </c>
      <c r="AL244" s="7">
        <v>2.4118616E-5</v>
      </c>
      <c r="AM244" s="7">
        <v>2.44295234E-5</v>
      </c>
      <c r="AN244" s="7">
        <v>2.47579951E-5</v>
      </c>
      <c r="AO244" s="7">
        <v>2.5101067799999999E-5</v>
      </c>
      <c r="AP244" s="7">
        <v>2.5464193500000001E-5</v>
      </c>
      <c r="AQ244" s="7">
        <v>2.5877982300000001E-5</v>
      </c>
      <c r="AR244" s="7">
        <v>2.63283481E-5</v>
      </c>
      <c r="AS244" s="7">
        <v>2.6828792400000001E-5</v>
      </c>
      <c r="AT244" s="7">
        <v>2.7389242300000002E-5</v>
      </c>
      <c r="AU244" s="7">
        <v>2.79902621E-5</v>
      </c>
      <c r="AV244" s="7">
        <v>2.8631474699999999E-5</v>
      </c>
      <c r="AW244" s="7">
        <v>2.93818846E-5</v>
      </c>
    </row>
    <row r="245" spans="1:49" x14ac:dyDescent="0.25">
      <c r="A245" t="s">
        <v>1298</v>
      </c>
      <c r="B245" t="s">
        <v>877</v>
      </c>
      <c r="D245" s="7">
        <v>1.2170587675159701E-5</v>
      </c>
      <c r="E245" s="7">
        <v>1.2413996300000001E-5</v>
      </c>
      <c r="F245" s="7">
        <v>1.04557898E-5</v>
      </c>
      <c r="G245" s="7">
        <v>1.0769294100000001E-5</v>
      </c>
      <c r="H245" s="7">
        <v>1.1263199799999999E-5</v>
      </c>
      <c r="I245" s="7">
        <v>1.1027371299999999E-5</v>
      </c>
      <c r="J245" s="7">
        <v>1.15186948E-5</v>
      </c>
      <c r="K245" s="7">
        <v>1.2644928999999999E-5</v>
      </c>
      <c r="L245" s="7">
        <v>1.2676967E-5</v>
      </c>
      <c r="M245" s="7">
        <v>1.22365347E-5</v>
      </c>
      <c r="N245" s="7">
        <v>1.16935265E-5</v>
      </c>
      <c r="O245" s="7">
        <v>1.1843481100000001E-5</v>
      </c>
      <c r="P245" s="7">
        <v>1.1045609099999999E-5</v>
      </c>
      <c r="Q245" s="7">
        <v>1.22035966E-5</v>
      </c>
      <c r="R245" s="7">
        <v>1.1437897199999999E-5</v>
      </c>
      <c r="S245" s="7">
        <v>1.29835193E-5</v>
      </c>
      <c r="T245" s="7">
        <v>1.1856089699999999E-5</v>
      </c>
      <c r="U245" s="7">
        <v>1.3772825599999999E-5</v>
      </c>
      <c r="V245" s="7">
        <v>1.2421698900000001E-5</v>
      </c>
      <c r="W245" s="7">
        <v>1.5517558700000002E-5</v>
      </c>
      <c r="X245" s="7">
        <v>1.6212812600000001E-5</v>
      </c>
      <c r="Y245" s="7">
        <v>1.8903152299999999E-5</v>
      </c>
      <c r="Z245" s="7">
        <v>1.94047715E-5</v>
      </c>
      <c r="AA245" s="7">
        <v>1.9897075299999999E-5</v>
      </c>
      <c r="AB245" s="7">
        <v>2.0355808800000001E-5</v>
      </c>
      <c r="AC245" s="7">
        <v>2.07858784E-5</v>
      </c>
      <c r="AD245" s="7">
        <v>2.12067837E-5</v>
      </c>
      <c r="AE245" s="7">
        <v>2.1615554200000001E-5</v>
      </c>
      <c r="AF245" s="7">
        <v>2.2010284099999999E-5</v>
      </c>
      <c r="AG245" s="7">
        <v>2.2392593000000001E-5</v>
      </c>
      <c r="AH245" s="7">
        <v>2.2772545399999999E-5</v>
      </c>
      <c r="AI245" s="7">
        <v>2.31240653E-5</v>
      </c>
      <c r="AJ245" s="7">
        <v>2.3442066299999999E-5</v>
      </c>
      <c r="AK245" s="7">
        <v>2.3755966699999999E-5</v>
      </c>
      <c r="AL245" s="7">
        <v>2.4069741999999999E-5</v>
      </c>
      <c r="AM245" s="7">
        <v>2.4380019399999999E-5</v>
      </c>
      <c r="AN245" s="7">
        <v>2.4707825500000001E-5</v>
      </c>
      <c r="AO245" s="7">
        <v>2.5050203000000001E-5</v>
      </c>
      <c r="AP245" s="7">
        <v>2.5412592799999999E-5</v>
      </c>
      <c r="AQ245" s="7">
        <v>2.5825543100000001E-5</v>
      </c>
      <c r="AR245" s="7">
        <v>2.6274996299999999E-5</v>
      </c>
      <c r="AS245" s="7">
        <v>2.6774426500000002E-5</v>
      </c>
      <c r="AT245" s="7">
        <v>2.73337407E-5</v>
      </c>
      <c r="AU245" s="7">
        <v>2.7933542600000001E-5</v>
      </c>
      <c r="AV245" s="7">
        <v>2.85734558E-5</v>
      </c>
      <c r="AW245" s="7">
        <v>2.93223451E-5</v>
      </c>
    </row>
    <row r="246" spans="1:49" x14ac:dyDescent="0.25">
      <c r="A246" t="s">
        <v>1299</v>
      </c>
      <c r="B246" t="s">
        <v>878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</row>
    <row r="247" spans="1:49" x14ac:dyDescent="0.25">
      <c r="A247" t="s">
        <v>1300</v>
      </c>
      <c r="B247" t="s">
        <v>879</v>
      </c>
      <c r="C247">
        <v>0</v>
      </c>
      <c r="D247">
        <v>0</v>
      </c>
      <c r="E247">
        <v>0</v>
      </c>
      <c r="F247">
        <v>1.3951790399999999E-4</v>
      </c>
      <c r="G247">
        <v>164.32540209999999</v>
      </c>
      <c r="H247">
        <v>231.6001005</v>
      </c>
      <c r="I247">
        <v>235.06348489999999</v>
      </c>
      <c r="J247">
        <v>275.57303519999999</v>
      </c>
      <c r="K247">
        <v>207.95175990000001</v>
      </c>
      <c r="L247">
        <v>260.5012218</v>
      </c>
      <c r="M247">
        <v>373.19506250000001</v>
      </c>
      <c r="N247">
        <v>573.00806660000001</v>
      </c>
      <c r="O247">
        <v>652.12803810000003</v>
      </c>
      <c r="P247">
        <v>926.71420009999997</v>
      </c>
      <c r="Q247">
        <v>854.72236950000001</v>
      </c>
      <c r="R247">
        <v>1258.586397</v>
      </c>
      <c r="S247">
        <v>1142.4802560000001</v>
      </c>
      <c r="T247">
        <v>1712.636917</v>
      </c>
      <c r="U247">
        <v>1527.274228</v>
      </c>
      <c r="V247">
        <v>1641.5230369999999</v>
      </c>
      <c r="W247">
        <v>878.43921880000005</v>
      </c>
      <c r="X247">
        <v>1006.192673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</row>
    <row r="248" spans="1:49" x14ac:dyDescent="0.25">
      <c r="A248" t="s">
        <v>1301</v>
      </c>
      <c r="B248" t="s">
        <v>880</v>
      </c>
      <c r="C248">
        <v>0</v>
      </c>
      <c r="D248">
        <v>0</v>
      </c>
      <c r="E248">
        <v>0</v>
      </c>
      <c r="F248">
        <v>6.9478666500000002E-4</v>
      </c>
      <c r="G248">
        <v>21.66751498</v>
      </c>
      <c r="H248">
        <v>52.596877409999998</v>
      </c>
      <c r="I248">
        <v>84.288547960000002</v>
      </c>
      <c r="J248">
        <v>136.98531610000001</v>
      </c>
      <c r="K248">
        <v>120.5680014</v>
      </c>
      <c r="L248">
        <v>161.5492643</v>
      </c>
      <c r="M248">
        <v>235.4808802</v>
      </c>
      <c r="N248">
        <v>353.89629339999999</v>
      </c>
      <c r="O248">
        <v>351.59431419999999</v>
      </c>
      <c r="P248">
        <v>502.7526934</v>
      </c>
      <c r="Q248">
        <v>476.42975689999997</v>
      </c>
      <c r="R248">
        <v>771.68060909999997</v>
      </c>
      <c r="S248">
        <v>681.85133810000002</v>
      </c>
      <c r="T248">
        <v>1033.025842</v>
      </c>
      <c r="U248">
        <v>924.33346389999997</v>
      </c>
      <c r="V248">
        <v>1108.4961800000001</v>
      </c>
      <c r="W248">
        <v>570.36253480000005</v>
      </c>
      <c r="X248">
        <v>609.28957500000001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</row>
    <row r="249" spans="1:49" x14ac:dyDescent="0.25">
      <c r="A249" t="s">
        <v>1302</v>
      </c>
      <c r="B249" t="s">
        <v>881</v>
      </c>
      <c r="C249">
        <v>0</v>
      </c>
      <c r="D249">
        <v>0</v>
      </c>
      <c r="E249">
        <v>0</v>
      </c>
      <c r="F249">
        <v>80.861303379999995</v>
      </c>
      <c r="G249">
        <v>99.848048629999994</v>
      </c>
      <c r="H249">
        <v>100.4806049</v>
      </c>
      <c r="I249">
        <v>85.293776109999996</v>
      </c>
      <c r="J249">
        <v>106.7683104</v>
      </c>
      <c r="K249">
        <v>89.342851600000003</v>
      </c>
      <c r="L249">
        <v>119.9650206</v>
      </c>
      <c r="M249">
        <v>176.17898360000001</v>
      </c>
      <c r="N249">
        <v>260.95412720000002</v>
      </c>
      <c r="O249">
        <v>236.53324000000001</v>
      </c>
      <c r="P249">
        <v>320.1545534</v>
      </c>
      <c r="Q249">
        <v>325.24112559999998</v>
      </c>
      <c r="R249">
        <v>584.93581930000005</v>
      </c>
      <c r="S249">
        <v>554.05333480000002</v>
      </c>
      <c r="T249">
        <v>842.66314869999997</v>
      </c>
      <c r="U249">
        <v>800.43379900000002</v>
      </c>
      <c r="V249">
        <v>935.45363589999999</v>
      </c>
      <c r="W249">
        <v>467.86848070000002</v>
      </c>
      <c r="X249">
        <v>459.6594551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</row>
    <row r="250" spans="1:49" x14ac:dyDescent="0.25">
      <c r="A250" t="s">
        <v>1303</v>
      </c>
      <c r="B250" t="s">
        <v>882</v>
      </c>
      <c r="C250">
        <v>0</v>
      </c>
      <c r="D250">
        <v>0</v>
      </c>
      <c r="E250">
        <v>0</v>
      </c>
      <c r="F250">
        <v>304.90032710000003</v>
      </c>
      <c r="G250">
        <v>355.64793150000003</v>
      </c>
      <c r="H250">
        <v>338.02894040000001</v>
      </c>
      <c r="I250">
        <v>222.0124209</v>
      </c>
      <c r="J250">
        <v>263.3770164</v>
      </c>
      <c r="K250">
        <v>239.58115269999999</v>
      </c>
      <c r="L250">
        <v>335.53270500000002</v>
      </c>
      <c r="M250">
        <v>443.23127119999998</v>
      </c>
      <c r="N250">
        <v>529.7915471</v>
      </c>
      <c r="O250">
        <v>306.60970570000001</v>
      </c>
      <c r="P250">
        <v>263.51769489999998</v>
      </c>
      <c r="Q250">
        <v>328.24203820000002</v>
      </c>
      <c r="R250">
        <v>864.20915720000005</v>
      </c>
      <c r="S250">
        <v>832.8563709</v>
      </c>
      <c r="T250">
        <v>1371.9232340000001</v>
      </c>
      <c r="U250">
        <v>1233.969934</v>
      </c>
      <c r="V250">
        <v>1357.6436799999999</v>
      </c>
      <c r="W250">
        <v>613.47778370000003</v>
      </c>
      <c r="X250">
        <v>594.47724960000005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</row>
    <row r="251" spans="1:49" x14ac:dyDescent="0.25">
      <c r="A251" t="s">
        <v>1304</v>
      </c>
      <c r="B251" t="s">
        <v>883</v>
      </c>
      <c r="C251">
        <v>0</v>
      </c>
      <c r="D251">
        <v>0</v>
      </c>
      <c r="E251">
        <v>0</v>
      </c>
      <c r="F251">
        <v>274.61191209999998</v>
      </c>
      <c r="G251">
        <v>333.5209337</v>
      </c>
      <c r="H251">
        <v>330.11177329999998</v>
      </c>
      <c r="I251">
        <v>225.38753259999999</v>
      </c>
      <c r="J251">
        <v>274.07362449999999</v>
      </c>
      <c r="K251">
        <v>252.1870509</v>
      </c>
      <c r="L251">
        <v>351.03218709999999</v>
      </c>
      <c r="M251">
        <v>462.5280017</v>
      </c>
      <c r="N251">
        <v>556.32157659999996</v>
      </c>
      <c r="O251">
        <v>350.51432899999998</v>
      </c>
      <c r="P251">
        <v>320.40822839999998</v>
      </c>
      <c r="Q251">
        <v>361.4966933</v>
      </c>
      <c r="R251">
        <v>846.27008069999999</v>
      </c>
      <c r="S251">
        <v>802.38350000000003</v>
      </c>
      <c r="T251">
        <v>1281.9183190000001</v>
      </c>
      <c r="U251">
        <v>1145.097199</v>
      </c>
      <c r="V251">
        <v>1220.378633</v>
      </c>
      <c r="W251">
        <v>543.43283940000003</v>
      </c>
      <c r="X251">
        <v>503.3900251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</row>
    <row r="252" spans="1:49" x14ac:dyDescent="0.25">
      <c r="A252" t="s">
        <v>1305</v>
      </c>
      <c r="B252" t="s">
        <v>884</v>
      </c>
      <c r="C252">
        <v>0</v>
      </c>
      <c r="D252">
        <v>0</v>
      </c>
      <c r="E252">
        <v>0</v>
      </c>
      <c r="F252">
        <v>347.85144630000002</v>
      </c>
      <c r="G252">
        <v>384.58486799999997</v>
      </c>
      <c r="H252">
        <v>348.97856560000002</v>
      </c>
      <c r="I252">
        <v>269.88861470000001</v>
      </c>
      <c r="J252">
        <v>290.40833989999999</v>
      </c>
      <c r="K252">
        <v>220.83799930000001</v>
      </c>
      <c r="L252">
        <v>266.39436920000003</v>
      </c>
      <c r="M252">
        <v>337.42995639999998</v>
      </c>
      <c r="N252">
        <v>421.57310539999997</v>
      </c>
      <c r="O252">
        <v>338.8125081</v>
      </c>
      <c r="P252">
        <v>380.72595710000002</v>
      </c>
      <c r="Q252">
        <v>351.74758009999999</v>
      </c>
      <c r="R252">
        <v>569.98655659999997</v>
      </c>
      <c r="S252">
        <v>501.7107087</v>
      </c>
      <c r="T252">
        <v>699.06009619999998</v>
      </c>
      <c r="U252">
        <v>589.83330699999999</v>
      </c>
      <c r="V252">
        <v>556.44243779999999</v>
      </c>
      <c r="W252">
        <v>232.7238596</v>
      </c>
      <c r="X252">
        <v>199.4218339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</row>
    <row r="253" spans="1:49" x14ac:dyDescent="0.25">
      <c r="A253" t="s">
        <v>1322</v>
      </c>
      <c r="B253" t="s">
        <v>885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</row>
    <row r="254" spans="1:49" x14ac:dyDescent="0.25">
      <c r="A254" t="s">
        <v>1300</v>
      </c>
      <c r="B254" t="s">
        <v>886</v>
      </c>
      <c r="C254">
        <v>0</v>
      </c>
      <c r="D254">
        <v>0</v>
      </c>
      <c r="E254">
        <v>0</v>
      </c>
      <c r="F254">
        <v>1.3951790399999999E-4</v>
      </c>
      <c r="G254">
        <v>164.32540209999999</v>
      </c>
      <c r="H254">
        <v>231.6001005</v>
      </c>
      <c r="I254">
        <v>235.06348489999999</v>
      </c>
      <c r="J254">
        <v>275.57303519999999</v>
      </c>
      <c r="K254">
        <v>207.95175990000001</v>
      </c>
      <c r="L254">
        <v>260.5012218</v>
      </c>
      <c r="M254">
        <v>373.19506250000001</v>
      </c>
      <c r="N254">
        <v>573.00806660000001</v>
      </c>
      <c r="O254">
        <v>652.12803810000003</v>
      </c>
      <c r="P254">
        <v>926.71420009999997</v>
      </c>
      <c r="Q254">
        <v>854.72236950000001</v>
      </c>
      <c r="R254">
        <v>1258.586397</v>
      </c>
      <c r="S254">
        <v>1142.4802560000001</v>
      </c>
      <c r="T254">
        <v>1712.636917</v>
      </c>
      <c r="U254">
        <v>1527.274228</v>
      </c>
      <c r="V254">
        <v>1641.5230369999999</v>
      </c>
      <c r="W254">
        <v>878.77995369999996</v>
      </c>
      <c r="X254">
        <v>1006.763636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</row>
    <row r="255" spans="1:49" x14ac:dyDescent="0.25">
      <c r="A255" t="s">
        <v>1301</v>
      </c>
      <c r="B255" t="s">
        <v>887</v>
      </c>
      <c r="C255">
        <v>0</v>
      </c>
      <c r="D255">
        <v>0</v>
      </c>
      <c r="E255">
        <v>0</v>
      </c>
      <c r="F255">
        <v>6.9478666500000002E-4</v>
      </c>
      <c r="G255">
        <v>21.66751498</v>
      </c>
      <c r="H255">
        <v>52.596877409999998</v>
      </c>
      <c r="I255">
        <v>84.288547960000002</v>
      </c>
      <c r="J255">
        <v>136.98531610000001</v>
      </c>
      <c r="K255">
        <v>120.5680014</v>
      </c>
      <c r="L255">
        <v>161.5492643</v>
      </c>
      <c r="M255">
        <v>235.4808802</v>
      </c>
      <c r="N255">
        <v>353.89629339999999</v>
      </c>
      <c r="O255">
        <v>351.59431419999999</v>
      </c>
      <c r="P255">
        <v>502.7526934</v>
      </c>
      <c r="Q255">
        <v>476.42975689999997</v>
      </c>
      <c r="R255">
        <v>771.68060909999997</v>
      </c>
      <c r="S255">
        <v>681.85133810000002</v>
      </c>
      <c r="T255">
        <v>1033.025842</v>
      </c>
      <c r="U255">
        <v>924.33346389999997</v>
      </c>
      <c r="V255">
        <v>1108.4961800000001</v>
      </c>
      <c r="W255">
        <v>570.52781210000001</v>
      </c>
      <c r="X255">
        <v>610.70032249999997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</row>
    <row r="256" spans="1:49" x14ac:dyDescent="0.25">
      <c r="A256" t="s">
        <v>1302</v>
      </c>
      <c r="B256" t="s">
        <v>888</v>
      </c>
      <c r="C256">
        <v>0</v>
      </c>
      <c r="D256">
        <v>0</v>
      </c>
      <c r="E256">
        <v>0</v>
      </c>
      <c r="F256">
        <v>80.861303379999995</v>
      </c>
      <c r="G256">
        <v>99.848048629999994</v>
      </c>
      <c r="H256">
        <v>100.4806049</v>
      </c>
      <c r="I256">
        <v>85.293776109999996</v>
      </c>
      <c r="J256">
        <v>106.7683104</v>
      </c>
      <c r="K256">
        <v>89.342851600000003</v>
      </c>
      <c r="L256">
        <v>119.9650206</v>
      </c>
      <c r="M256">
        <v>176.17898360000001</v>
      </c>
      <c r="N256">
        <v>260.95412720000002</v>
      </c>
      <c r="O256">
        <v>236.53324000000001</v>
      </c>
      <c r="P256">
        <v>320.1545534</v>
      </c>
      <c r="Q256">
        <v>325.24112559999998</v>
      </c>
      <c r="R256">
        <v>584.93581930000005</v>
      </c>
      <c r="S256">
        <v>554.05333480000002</v>
      </c>
      <c r="T256">
        <v>842.66314869999997</v>
      </c>
      <c r="U256">
        <v>800.43379900000002</v>
      </c>
      <c r="V256">
        <v>935.45363589999999</v>
      </c>
      <c r="W256">
        <v>467.9435264</v>
      </c>
      <c r="X256">
        <v>460.36478199999999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</row>
    <row r="257" spans="1:49" x14ac:dyDescent="0.25">
      <c r="A257" t="s">
        <v>1303</v>
      </c>
      <c r="B257" t="s">
        <v>889</v>
      </c>
      <c r="C257">
        <v>0</v>
      </c>
      <c r="D257">
        <v>0</v>
      </c>
      <c r="E257">
        <v>0</v>
      </c>
      <c r="F257">
        <v>304.90032710000003</v>
      </c>
      <c r="G257">
        <v>355.64793150000003</v>
      </c>
      <c r="H257">
        <v>338.02894040000001</v>
      </c>
      <c r="I257">
        <v>222.0124209</v>
      </c>
      <c r="J257">
        <v>263.3770164</v>
      </c>
      <c r="K257">
        <v>239.58115269999999</v>
      </c>
      <c r="L257">
        <v>335.53270500000002</v>
      </c>
      <c r="M257">
        <v>443.23127119999998</v>
      </c>
      <c r="N257">
        <v>529.7915471</v>
      </c>
      <c r="O257">
        <v>306.60970570000001</v>
      </c>
      <c r="P257">
        <v>263.51769489999998</v>
      </c>
      <c r="Q257">
        <v>328.24203820000002</v>
      </c>
      <c r="R257">
        <v>864.20915720000005</v>
      </c>
      <c r="S257">
        <v>832.8563709</v>
      </c>
      <c r="T257">
        <v>1371.9232340000001</v>
      </c>
      <c r="U257">
        <v>1233.969934</v>
      </c>
      <c r="V257">
        <v>1357.6436799999999</v>
      </c>
      <c r="W257">
        <v>613.19110620000004</v>
      </c>
      <c r="X257">
        <v>593.38662190000002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</row>
    <row r="258" spans="1:49" x14ac:dyDescent="0.25">
      <c r="A258" t="s">
        <v>1304</v>
      </c>
      <c r="B258" t="s">
        <v>890</v>
      </c>
      <c r="C258">
        <v>0</v>
      </c>
      <c r="D258">
        <v>0</v>
      </c>
      <c r="E258">
        <v>0</v>
      </c>
      <c r="F258">
        <v>274.61191209999998</v>
      </c>
      <c r="G258">
        <v>333.5209337</v>
      </c>
      <c r="H258">
        <v>330.11177329999998</v>
      </c>
      <c r="I258">
        <v>225.38753259999999</v>
      </c>
      <c r="J258">
        <v>274.07362449999999</v>
      </c>
      <c r="K258">
        <v>252.1870509</v>
      </c>
      <c r="L258">
        <v>351.03218709999999</v>
      </c>
      <c r="M258">
        <v>462.5280017</v>
      </c>
      <c r="N258">
        <v>556.32157659999996</v>
      </c>
      <c r="O258">
        <v>350.51432899999998</v>
      </c>
      <c r="P258">
        <v>320.40822839999998</v>
      </c>
      <c r="Q258">
        <v>361.4966933</v>
      </c>
      <c r="R258">
        <v>846.27008069999999</v>
      </c>
      <c r="S258">
        <v>802.38350000000003</v>
      </c>
      <c r="T258">
        <v>1281.9183190000001</v>
      </c>
      <c r="U258">
        <v>1145.097199</v>
      </c>
      <c r="V258">
        <v>1220.378633</v>
      </c>
      <c r="W258">
        <v>543.19408050000004</v>
      </c>
      <c r="X258">
        <v>502.238876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</row>
    <row r="259" spans="1:49" x14ac:dyDescent="0.25">
      <c r="A259" t="s">
        <v>1305</v>
      </c>
      <c r="B259" t="s">
        <v>891</v>
      </c>
      <c r="C259">
        <v>0</v>
      </c>
      <c r="D259">
        <v>0</v>
      </c>
      <c r="E259">
        <v>0</v>
      </c>
      <c r="F259">
        <v>347.85144630000002</v>
      </c>
      <c r="G259">
        <v>384.58486799999997</v>
      </c>
      <c r="H259">
        <v>348.97856560000002</v>
      </c>
      <c r="I259">
        <v>269.88861470000001</v>
      </c>
      <c r="J259">
        <v>290.40833989999999</v>
      </c>
      <c r="K259">
        <v>220.83799930000001</v>
      </c>
      <c r="L259">
        <v>266.39436920000003</v>
      </c>
      <c r="M259">
        <v>337.42995639999998</v>
      </c>
      <c r="N259">
        <v>421.57310539999997</v>
      </c>
      <c r="O259">
        <v>338.8125081</v>
      </c>
      <c r="P259">
        <v>380.72595710000002</v>
      </c>
      <c r="Q259">
        <v>351.74758009999999</v>
      </c>
      <c r="R259">
        <v>569.98655659999997</v>
      </c>
      <c r="S259">
        <v>501.7107087</v>
      </c>
      <c r="T259">
        <v>699.06009619999998</v>
      </c>
      <c r="U259">
        <v>589.83330699999999</v>
      </c>
      <c r="V259">
        <v>556.44243779999999</v>
      </c>
      <c r="W259">
        <v>232.6682381</v>
      </c>
      <c r="X259">
        <v>198.976573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</row>
    <row r="260" spans="1:49" x14ac:dyDescent="0.25">
      <c r="A260" t="s">
        <v>1306</v>
      </c>
      <c r="B260" t="s">
        <v>892</v>
      </c>
      <c r="C260">
        <v>0</v>
      </c>
      <c r="D260">
        <v>0</v>
      </c>
      <c r="E260">
        <v>0</v>
      </c>
      <c r="F260">
        <v>0.17560975609999999</v>
      </c>
      <c r="G260">
        <v>0.17560975609999999</v>
      </c>
      <c r="H260">
        <v>0.16</v>
      </c>
      <c r="I260">
        <v>0.14000000000000001</v>
      </c>
      <c r="J260">
        <v>0.15243239950000001</v>
      </c>
      <c r="K260">
        <v>0.1070390544</v>
      </c>
      <c r="L260">
        <v>0.1231777942</v>
      </c>
      <c r="M260">
        <v>0.1584594926</v>
      </c>
      <c r="N260">
        <v>0.21747180050000001</v>
      </c>
      <c r="O260">
        <v>0.21448192460000001</v>
      </c>
      <c r="P260">
        <v>0.28082332129999998</v>
      </c>
      <c r="Q260">
        <v>0.2418843436</v>
      </c>
      <c r="R260">
        <v>0.32782554689999999</v>
      </c>
      <c r="S260">
        <v>0.26374369689999999</v>
      </c>
      <c r="T260">
        <v>0.35464420130000002</v>
      </c>
      <c r="U260">
        <v>0.28150868220000003</v>
      </c>
      <c r="V260">
        <v>0.26243703270000002</v>
      </c>
      <c r="W260">
        <v>0.11698784230000001</v>
      </c>
      <c r="X260">
        <v>0.1131281517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</row>
    <row r="261" spans="1:49" x14ac:dyDescent="0.25">
      <c r="A261" t="s">
        <v>1307</v>
      </c>
      <c r="B261" t="s">
        <v>893</v>
      </c>
      <c r="C261">
        <v>0</v>
      </c>
      <c r="D261">
        <v>0</v>
      </c>
      <c r="E261">
        <v>0</v>
      </c>
      <c r="F261">
        <v>0.17560975609999999</v>
      </c>
      <c r="G261">
        <v>0.17560975609999999</v>
      </c>
      <c r="H261">
        <v>0.16</v>
      </c>
      <c r="I261">
        <v>0.14000000000000001</v>
      </c>
      <c r="J261">
        <v>0.15243239950000001</v>
      </c>
      <c r="K261">
        <v>0.1070390544</v>
      </c>
      <c r="L261">
        <v>0.1231777942</v>
      </c>
      <c r="M261">
        <v>0.1584594926</v>
      </c>
      <c r="N261">
        <v>0.21747180050000001</v>
      </c>
      <c r="O261">
        <v>0.21448192460000001</v>
      </c>
      <c r="P261">
        <v>0.28082332129999998</v>
      </c>
      <c r="Q261">
        <v>0.2418843436</v>
      </c>
      <c r="R261">
        <v>0.32782554689999999</v>
      </c>
      <c r="S261">
        <v>0.26374369689999999</v>
      </c>
      <c r="T261">
        <v>0.35464420130000002</v>
      </c>
      <c r="U261">
        <v>0.28150868220000003</v>
      </c>
      <c r="V261">
        <v>0.26243703270000002</v>
      </c>
      <c r="W261">
        <v>0.11698784230000001</v>
      </c>
      <c r="X261">
        <v>0.1131281517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</row>
    <row r="262" spans="1:49" x14ac:dyDescent="0.25">
      <c r="A262" t="s">
        <v>1308</v>
      </c>
      <c r="B262" t="s">
        <v>894</v>
      </c>
      <c r="C262">
        <v>0</v>
      </c>
      <c r="D262">
        <v>0</v>
      </c>
      <c r="E262">
        <v>0</v>
      </c>
      <c r="F262">
        <v>0.17560975609999999</v>
      </c>
      <c r="G262">
        <v>0.17560975609999999</v>
      </c>
      <c r="H262">
        <v>0.16</v>
      </c>
      <c r="I262">
        <v>0.14000000000000001</v>
      </c>
      <c r="J262">
        <v>0.15243239950000001</v>
      </c>
      <c r="K262">
        <v>0.1070390544</v>
      </c>
      <c r="L262">
        <v>0.1231777942</v>
      </c>
      <c r="M262">
        <v>0.1584594926</v>
      </c>
      <c r="N262">
        <v>0.21747180050000001</v>
      </c>
      <c r="O262">
        <v>0.21448192460000001</v>
      </c>
      <c r="P262">
        <v>0.28082332129999998</v>
      </c>
      <c r="Q262">
        <v>0.2418843436</v>
      </c>
      <c r="R262">
        <v>0.32782554689999999</v>
      </c>
      <c r="S262">
        <v>0.26374369689999999</v>
      </c>
      <c r="T262">
        <v>0.35464420130000002</v>
      </c>
      <c r="U262">
        <v>0.28150868220000003</v>
      </c>
      <c r="V262">
        <v>0.26243703270000002</v>
      </c>
      <c r="W262">
        <v>0.11698784230000001</v>
      </c>
      <c r="X262">
        <v>0.1131281517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</row>
    <row r="263" spans="1:49" x14ac:dyDescent="0.25">
      <c r="A263" t="s">
        <v>1309</v>
      </c>
      <c r="B263" t="s">
        <v>895</v>
      </c>
      <c r="C263">
        <v>0</v>
      </c>
      <c r="D263">
        <v>0</v>
      </c>
      <c r="E263">
        <v>0</v>
      </c>
      <c r="F263">
        <v>0.17560975609999999</v>
      </c>
      <c r="G263">
        <v>0.17560975609999999</v>
      </c>
      <c r="H263">
        <v>0.16</v>
      </c>
      <c r="I263">
        <v>0.14000000000000001</v>
      </c>
      <c r="J263">
        <v>0.15243239950000001</v>
      </c>
      <c r="K263">
        <v>0.1070390544</v>
      </c>
      <c r="L263">
        <v>0.1231777942</v>
      </c>
      <c r="M263">
        <v>0.1584594926</v>
      </c>
      <c r="N263">
        <v>0.21747180050000001</v>
      </c>
      <c r="O263">
        <v>0.21448192460000001</v>
      </c>
      <c r="P263">
        <v>0.28082332129999998</v>
      </c>
      <c r="Q263">
        <v>0.2418843436</v>
      </c>
      <c r="R263">
        <v>0.32782554689999999</v>
      </c>
      <c r="S263">
        <v>0.26374369689999999</v>
      </c>
      <c r="T263">
        <v>0.35464420130000002</v>
      </c>
      <c r="U263">
        <v>0.28150868220000003</v>
      </c>
      <c r="V263">
        <v>0.26243703270000002</v>
      </c>
      <c r="W263">
        <v>0.11698784230000001</v>
      </c>
      <c r="X263">
        <v>0.1131281517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</row>
    <row r="264" spans="1:49" x14ac:dyDescent="0.25">
      <c r="A264" t="s">
        <v>1310</v>
      </c>
      <c r="B264" t="s">
        <v>896</v>
      </c>
      <c r="C264">
        <v>0</v>
      </c>
      <c r="D264">
        <v>0</v>
      </c>
      <c r="E264">
        <v>0</v>
      </c>
      <c r="F264">
        <v>0.17560975609999999</v>
      </c>
      <c r="G264">
        <v>0.17560975609999999</v>
      </c>
      <c r="H264">
        <v>0.16</v>
      </c>
      <c r="I264">
        <v>0.14000000000000001</v>
      </c>
      <c r="J264">
        <v>0.15243239950000001</v>
      </c>
      <c r="K264">
        <v>0.1070390544</v>
      </c>
      <c r="L264">
        <v>0.1231777942</v>
      </c>
      <c r="M264">
        <v>0.1584594926</v>
      </c>
      <c r="N264">
        <v>0.21747180050000001</v>
      </c>
      <c r="O264">
        <v>0.21448192460000001</v>
      </c>
      <c r="P264">
        <v>0.28082332129999998</v>
      </c>
      <c r="Q264">
        <v>0.2418843436</v>
      </c>
      <c r="R264">
        <v>0.32782554689999999</v>
      </c>
      <c r="S264">
        <v>0.26374369689999999</v>
      </c>
      <c r="T264">
        <v>0.35464420130000002</v>
      </c>
      <c r="U264">
        <v>0.28150868220000003</v>
      </c>
      <c r="V264">
        <v>0.26243703270000002</v>
      </c>
      <c r="W264">
        <v>0.11698784230000001</v>
      </c>
      <c r="X264">
        <v>0.1131281517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</row>
    <row r="265" spans="1:49" x14ac:dyDescent="0.25">
      <c r="A265" t="s">
        <v>1311</v>
      </c>
      <c r="B265" t="s">
        <v>897</v>
      </c>
      <c r="C265">
        <v>0</v>
      </c>
      <c r="D265">
        <v>0</v>
      </c>
      <c r="E265">
        <v>0</v>
      </c>
      <c r="F265">
        <v>0.17560975609999999</v>
      </c>
      <c r="G265">
        <v>0.17560975609999999</v>
      </c>
      <c r="H265">
        <v>0.16</v>
      </c>
      <c r="I265">
        <v>0.14000000000000001</v>
      </c>
      <c r="J265">
        <v>0.15243239950000001</v>
      </c>
      <c r="K265">
        <v>0.1070390544</v>
      </c>
      <c r="L265">
        <v>0.1231777942</v>
      </c>
      <c r="M265">
        <v>0.1584594926</v>
      </c>
      <c r="N265">
        <v>0.21747180050000001</v>
      </c>
      <c r="O265">
        <v>0.21448192460000001</v>
      </c>
      <c r="P265">
        <v>0.28082332129999998</v>
      </c>
      <c r="Q265">
        <v>0.2418843436</v>
      </c>
      <c r="R265">
        <v>0.32782554689999999</v>
      </c>
      <c r="S265">
        <v>0.26374369689999999</v>
      </c>
      <c r="T265">
        <v>0.35464420130000002</v>
      </c>
      <c r="U265">
        <v>0.28150868220000003</v>
      </c>
      <c r="V265">
        <v>0.26243703270000002</v>
      </c>
      <c r="W265">
        <v>0.11698784230000001</v>
      </c>
      <c r="X265">
        <v>0.1131281517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</row>
    <row r="266" spans="1:49" x14ac:dyDescent="0.25">
      <c r="A266" t="s">
        <v>1312</v>
      </c>
      <c r="B266" t="s">
        <v>898</v>
      </c>
      <c r="C266">
        <v>0</v>
      </c>
      <c r="D266">
        <v>0</v>
      </c>
      <c r="E266">
        <v>0</v>
      </c>
      <c r="F266">
        <v>0.17560975609999999</v>
      </c>
      <c r="G266">
        <v>0.17560975609999999</v>
      </c>
      <c r="H266">
        <v>0.16</v>
      </c>
      <c r="I266">
        <v>0.14000000000000001</v>
      </c>
      <c r="J266">
        <v>0.15243239950000001</v>
      </c>
      <c r="K266">
        <v>0.1070390544</v>
      </c>
      <c r="L266">
        <v>0.1231777942</v>
      </c>
      <c r="M266">
        <v>0.1584594926</v>
      </c>
      <c r="N266">
        <v>0.21747180050000001</v>
      </c>
      <c r="O266">
        <v>0.21448192460000001</v>
      </c>
      <c r="P266">
        <v>0.28082332129999998</v>
      </c>
      <c r="Q266">
        <v>0.2418843436</v>
      </c>
      <c r="R266">
        <v>0.32782554689999999</v>
      </c>
      <c r="S266">
        <v>0.26374369689999999</v>
      </c>
      <c r="T266">
        <v>0.35464420130000002</v>
      </c>
      <c r="U266">
        <v>0.28150868220000003</v>
      </c>
      <c r="V266">
        <v>0.26243703270000002</v>
      </c>
      <c r="W266">
        <v>0.11698784230000001</v>
      </c>
      <c r="X266">
        <v>0.1131281517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</row>
    <row r="267" spans="1:49" x14ac:dyDescent="0.25">
      <c r="A267" t="s">
        <v>1313</v>
      </c>
      <c r="B267" t="s">
        <v>899</v>
      </c>
      <c r="C267">
        <v>0</v>
      </c>
      <c r="D267">
        <v>0</v>
      </c>
      <c r="E267">
        <v>0</v>
      </c>
      <c r="F267">
        <v>0.17560975609999999</v>
      </c>
      <c r="G267">
        <v>0.17560975609999999</v>
      </c>
      <c r="H267">
        <v>0.16</v>
      </c>
      <c r="I267">
        <v>0.14000000000000001</v>
      </c>
      <c r="J267">
        <v>0.15243239950000001</v>
      </c>
      <c r="K267">
        <v>0.1070390544</v>
      </c>
      <c r="L267">
        <v>0.1231777942</v>
      </c>
      <c r="M267">
        <v>0.1584594926</v>
      </c>
      <c r="N267">
        <v>0.21747180050000001</v>
      </c>
      <c r="O267">
        <v>0.21448192460000001</v>
      </c>
      <c r="P267">
        <v>0.28082332129999998</v>
      </c>
      <c r="Q267">
        <v>0.2418843436</v>
      </c>
      <c r="R267">
        <v>0.32782554689999999</v>
      </c>
      <c r="S267">
        <v>0.26374369689999999</v>
      </c>
      <c r="T267">
        <v>0.35464420130000002</v>
      </c>
      <c r="U267">
        <v>0.28150868220000003</v>
      </c>
      <c r="V267">
        <v>0.26243703270000002</v>
      </c>
      <c r="W267">
        <v>0.11698784230000001</v>
      </c>
      <c r="X267">
        <v>0.1131281517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</row>
    <row r="268" spans="1:49" x14ac:dyDescent="0.25">
      <c r="A268" t="s">
        <v>1314</v>
      </c>
      <c r="B268" t="s">
        <v>900</v>
      </c>
      <c r="C268">
        <v>0</v>
      </c>
      <c r="D268">
        <v>0</v>
      </c>
      <c r="E268">
        <v>0</v>
      </c>
      <c r="F268">
        <v>0.17560975609999999</v>
      </c>
      <c r="G268">
        <v>0.17560975609999999</v>
      </c>
      <c r="H268">
        <v>0.16</v>
      </c>
      <c r="I268">
        <v>0.14000000000000001</v>
      </c>
      <c r="J268">
        <v>0.15243239950000001</v>
      </c>
      <c r="K268">
        <v>0.1070390544</v>
      </c>
      <c r="L268">
        <v>0.1231777942</v>
      </c>
      <c r="M268">
        <v>0.1584594926</v>
      </c>
      <c r="N268">
        <v>0.21747180050000001</v>
      </c>
      <c r="O268">
        <v>0.21448192460000001</v>
      </c>
      <c r="P268">
        <v>0.28082332129999998</v>
      </c>
      <c r="Q268">
        <v>0.2418843436</v>
      </c>
      <c r="R268">
        <v>0.32782554689999999</v>
      </c>
      <c r="S268">
        <v>0.26374369689999999</v>
      </c>
      <c r="T268">
        <v>0.35464420130000002</v>
      </c>
      <c r="U268">
        <v>0.28150868220000003</v>
      </c>
      <c r="V268">
        <v>0.26243703270000002</v>
      </c>
      <c r="W268">
        <v>0.11698784230000001</v>
      </c>
      <c r="X268">
        <v>0.1131281517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</row>
    <row r="269" spans="1:49" x14ac:dyDescent="0.25">
      <c r="A269" t="s">
        <v>1315</v>
      </c>
      <c r="B269" t="s">
        <v>901</v>
      </c>
      <c r="C269">
        <v>0</v>
      </c>
      <c r="D269">
        <v>0</v>
      </c>
      <c r="E269">
        <v>0</v>
      </c>
      <c r="F269">
        <v>0.17560975609999999</v>
      </c>
      <c r="G269">
        <v>0.17560975609999999</v>
      </c>
      <c r="H269">
        <v>0.16</v>
      </c>
      <c r="I269">
        <v>0.14000000000000001</v>
      </c>
      <c r="J269">
        <v>0.15243239950000001</v>
      </c>
      <c r="K269">
        <v>0.1070390544</v>
      </c>
      <c r="L269">
        <v>0.1231777942</v>
      </c>
      <c r="M269">
        <v>0.1584594926</v>
      </c>
      <c r="N269">
        <v>0.21747180050000001</v>
      </c>
      <c r="O269">
        <v>0.21448192460000001</v>
      </c>
      <c r="P269">
        <v>0.28082332129999998</v>
      </c>
      <c r="Q269">
        <v>0.2418843436</v>
      </c>
      <c r="R269">
        <v>0.32782554689999999</v>
      </c>
      <c r="S269">
        <v>0.26374369689999999</v>
      </c>
      <c r="T269">
        <v>0.35464420130000002</v>
      </c>
      <c r="U269">
        <v>0.28150868220000003</v>
      </c>
      <c r="V269">
        <v>0.26243703270000002</v>
      </c>
      <c r="W269">
        <v>0.11698784230000001</v>
      </c>
      <c r="X269">
        <v>0.1131281517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</row>
    <row r="270" spans="1:49" x14ac:dyDescent="0.25">
      <c r="A270" t="s">
        <v>1323</v>
      </c>
      <c r="B270" t="s">
        <v>902</v>
      </c>
      <c r="C270">
        <v>0</v>
      </c>
      <c r="D270">
        <v>0</v>
      </c>
      <c r="E270">
        <v>0</v>
      </c>
      <c r="F270">
        <v>0.17560975609999999</v>
      </c>
      <c r="G270">
        <v>0.17560975609999999</v>
      </c>
      <c r="H270">
        <v>0.16</v>
      </c>
      <c r="I270">
        <v>0.14000000000000001</v>
      </c>
      <c r="J270">
        <v>0.15243239950000001</v>
      </c>
      <c r="K270">
        <v>0.1070390544</v>
      </c>
      <c r="L270">
        <v>0.1231777942</v>
      </c>
      <c r="M270">
        <v>0.1584594926</v>
      </c>
      <c r="N270">
        <v>0.21747180050000001</v>
      </c>
      <c r="O270">
        <v>0.21448192460000001</v>
      </c>
      <c r="P270">
        <v>0.28082332129999998</v>
      </c>
      <c r="Q270">
        <v>0.2418843436</v>
      </c>
      <c r="R270">
        <v>0.32782554689999999</v>
      </c>
      <c r="S270">
        <v>0.26374369689999999</v>
      </c>
      <c r="T270">
        <v>0.35464420130000002</v>
      </c>
      <c r="U270">
        <v>0.28150868220000003</v>
      </c>
      <c r="V270">
        <v>0.26243703270000002</v>
      </c>
      <c r="W270">
        <v>0.11698784230000001</v>
      </c>
      <c r="X270">
        <v>0.1131281517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</row>
    <row r="271" spans="1:49" x14ac:dyDescent="0.25">
      <c r="A271" t="s">
        <v>1324</v>
      </c>
      <c r="B271" t="s">
        <v>903</v>
      </c>
      <c r="C271">
        <v>0</v>
      </c>
      <c r="D271">
        <v>0</v>
      </c>
      <c r="E271">
        <v>0</v>
      </c>
      <c r="F271">
        <v>0.17560975609999999</v>
      </c>
      <c r="G271">
        <v>0.17560975609999999</v>
      </c>
      <c r="H271">
        <v>0.16</v>
      </c>
      <c r="I271">
        <v>0.14000000000000001</v>
      </c>
      <c r="J271">
        <v>0.15243239950000001</v>
      </c>
      <c r="K271">
        <v>0.1070390544</v>
      </c>
      <c r="L271">
        <v>0.1231777942</v>
      </c>
      <c r="M271">
        <v>0.1584594926</v>
      </c>
      <c r="N271">
        <v>0.21747180050000001</v>
      </c>
      <c r="O271">
        <v>0.21448192460000001</v>
      </c>
      <c r="P271">
        <v>0.28082332129999998</v>
      </c>
      <c r="Q271">
        <v>0.2418843436</v>
      </c>
      <c r="R271">
        <v>0.32782554689999999</v>
      </c>
      <c r="S271">
        <v>0.26374369689999999</v>
      </c>
      <c r="T271">
        <v>0.35464420130000002</v>
      </c>
      <c r="U271">
        <v>0.28150868220000003</v>
      </c>
      <c r="V271">
        <v>0.26243703270000002</v>
      </c>
      <c r="W271">
        <v>0.11698784230000001</v>
      </c>
      <c r="X271">
        <v>0.1131281517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</row>
    <row r="272" spans="1:49" x14ac:dyDescent="0.25">
      <c r="A272" t="s">
        <v>1325</v>
      </c>
      <c r="B272" t="s">
        <v>904</v>
      </c>
      <c r="C272">
        <v>0</v>
      </c>
      <c r="D272">
        <v>0</v>
      </c>
      <c r="E272">
        <v>0</v>
      </c>
      <c r="F272">
        <v>0.17560975609999999</v>
      </c>
      <c r="G272">
        <v>0.17560975609999999</v>
      </c>
      <c r="H272">
        <v>0.16</v>
      </c>
      <c r="I272">
        <v>0.14000000000000001</v>
      </c>
      <c r="J272">
        <v>0.15243239950000001</v>
      </c>
      <c r="K272">
        <v>0.1070390544</v>
      </c>
      <c r="L272">
        <v>0.1231777942</v>
      </c>
      <c r="M272">
        <v>0.1584594926</v>
      </c>
      <c r="N272">
        <v>0.21747180050000001</v>
      </c>
      <c r="O272">
        <v>0.21448192460000001</v>
      </c>
      <c r="P272">
        <v>0.28082332129999998</v>
      </c>
      <c r="Q272">
        <v>0.2418843436</v>
      </c>
      <c r="R272">
        <v>0.32782554689999999</v>
      </c>
      <c r="S272">
        <v>0.26374369689999999</v>
      </c>
      <c r="T272">
        <v>0.35464420130000002</v>
      </c>
      <c r="U272">
        <v>0.28150868220000003</v>
      </c>
      <c r="V272">
        <v>0.26243703270000002</v>
      </c>
      <c r="W272">
        <v>0.11698784230000001</v>
      </c>
      <c r="X272">
        <v>0.1131281517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</row>
    <row r="273" spans="1:49" x14ac:dyDescent="0.25">
      <c r="A273" t="s">
        <v>1328</v>
      </c>
      <c r="B273" t="s">
        <v>905</v>
      </c>
      <c r="C273">
        <v>0</v>
      </c>
      <c r="D273">
        <v>0</v>
      </c>
      <c r="E273">
        <v>0</v>
      </c>
      <c r="F273">
        <v>0.17560975609999999</v>
      </c>
      <c r="G273">
        <v>0.17560975609999999</v>
      </c>
      <c r="H273">
        <v>0.16</v>
      </c>
      <c r="I273">
        <v>0.14000000000000001</v>
      </c>
      <c r="J273">
        <v>0.15243239950000001</v>
      </c>
      <c r="K273">
        <v>0.1070390544</v>
      </c>
      <c r="L273">
        <v>0.1231777942</v>
      </c>
      <c r="M273">
        <v>0.1584594926</v>
      </c>
      <c r="N273">
        <v>0.21747180050000001</v>
      </c>
      <c r="O273">
        <v>0.21448192460000001</v>
      </c>
      <c r="P273">
        <v>0.28082332129999998</v>
      </c>
      <c r="Q273">
        <v>0.2418843436</v>
      </c>
      <c r="R273">
        <v>0.32782554689999999</v>
      </c>
      <c r="S273">
        <v>0.26374369689999999</v>
      </c>
      <c r="T273">
        <v>0.35464420130000002</v>
      </c>
      <c r="U273">
        <v>0.28150868220000003</v>
      </c>
      <c r="V273">
        <v>0.26243703270000002</v>
      </c>
      <c r="W273">
        <v>0.11698784230000001</v>
      </c>
      <c r="X273">
        <v>0.1131281517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</row>
    <row r="274" spans="1:49" x14ac:dyDescent="0.25">
      <c r="A274" t="s">
        <v>1329</v>
      </c>
      <c r="B274" t="s">
        <v>906</v>
      </c>
      <c r="C274">
        <v>0</v>
      </c>
      <c r="D274">
        <v>0</v>
      </c>
      <c r="E274">
        <v>0</v>
      </c>
      <c r="F274">
        <v>0.17560975609999999</v>
      </c>
      <c r="G274">
        <v>0.17560975609999999</v>
      </c>
      <c r="H274">
        <v>0.16</v>
      </c>
      <c r="I274">
        <v>0.14000000000000001</v>
      </c>
      <c r="J274">
        <v>0.15243239950000001</v>
      </c>
      <c r="K274">
        <v>0.1070390544</v>
      </c>
      <c r="L274">
        <v>0.1231777942</v>
      </c>
      <c r="M274">
        <v>0.1584594926</v>
      </c>
      <c r="N274">
        <v>0.21747180050000001</v>
      </c>
      <c r="O274">
        <v>0.21448192460000001</v>
      </c>
      <c r="P274">
        <v>0.28082332129999998</v>
      </c>
      <c r="Q274">
        <v>0.2418843436</v>
      </c>
      <c r="R274">
        <v>0.32782554689999999</v>
      </c>
      <c r="S274">
        <v>0.26374369689999999</v>
      </c>
      <c r="T274">
        <v>0.35464420130000002</v>
      </c>
      <c r="U274">
        <v>0.28150868220000003</v>
      </c>
      <c r="V274">
        <v>0.26243703270000002</v>
      </c>
      <c r="W274">
        <v>0.11698784230000001</v>
      </c>
      <c r="X274">
        <v>0.1131281517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</row>
    <row r="275" spans="1:49" x14ac:dyDescent="0.25">
      <c r="A275" t="s">
        <v>1330</v>
      </c>
      <c r="B275" t="s">
        <v>907</v>
      </c>
      <c r="C275">
        <v>0</v>
      </c>
      <c r="D275">
        <v>0</v>
      </c>
      <c r="E275">
        <v>0</v>
      </c>
      <c r="F275">
        <v>0.17560975609999999</v>
      </c>
      <c r="G275">
        <v>0.17560975609999999</v>
      </c>
      <c r="H275">
        <v>0.16</v>
      </c>
      <c r="I275">
        <v>0.14000000000000001</v>
      </c>
      <c r="J275">
        <v>0.15243239950000001</v>
      </c>
      <c r="K275">
        <v>0.1070390544</v>
      </c>
      <c r="L275">
        <v>0.1231777942</v>
      </c>
      <c r="M275">
        <v>0.1584594926</v>
      </c>
      <c r="N275">
        <v>0.21747180050000001</v>
      </c>
      <c r="O275">
        <v>0.21448192460000001</v>
      </c>
      <c r="P275">
        <v>0.28082332129999998</v>
      </c>
      <c r="Q275">
        <v>0.2418843436</v>
      </c>
      <c r="R275">
        <v>0.32782554689999999</v>
      </c>
      <c r="S275">
        <v>0.26374369689999999</v>
      </c>
      <c r="T275">
        <v>0.35464420130000002</v>
      </c>
      <c r="U275">
        <v>0.28150868220000003</v>
      </c>
      <c r="V275">
        <v>0.26243703270000002</v>
      </c>
      <c r="W275">
        <v>0.11698784230000001</v>
      </c>
      <c r="X275">
        <v>0.1131281517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</row>
    <row r="276" spans="1:49" x14ac:dyDescent="0.25">
      <c r="A276" t="s">
        <v>1331</v>
      </c>
      <c r="B276" t="s">
        <v>908</v>
      </c>
      <c r="C276">
        <v>0</v>
      </c>
      <c r="D276">
        <v>0</v>
      </c>
      <c r="E276">
        <v>0</v>
      </c>
      <c r="F276">
        <v>0.17560975609999999</v>
      </c>
      <c r="G276">
        <v>0.17560975609999999</v>
      </c>
      <c r="H276">
        <v>0.16</v>
      </c>
      <c r="I276">
        <v>0.14000000000000001</v>
      </c>
      <c r="J276">
        <v>0.15243239950000001</v>
      </c>
      <c r="K276">
        <v>0.1070390544</v>
      </c>
      <c r="L276">
        <v>0.1231777942</v>
      </c>
      <c r="M276">
        <v>0.1584594926</v>
      </c>
      <c r="N276">
        <v>0.21747180050000001</v>
      </c>
      <c r="O276">
        <v>0.21448192460000001</v>
      </c>
      <c r="P276">
        <v>0.28082332129999998</v>
      </c>
      <c r="Q276">
        <v>0.2418843436</v>
      </c>
      <c r="R276">
        <v>0.32782554689999999</v>
      </c>
      <c r="S276">
        <v>0.26374369689999999</v>
      </c>
      <c r="T276">
        <v>0.35464420130000002</v>
      </c>
      <c r="U276">
        <v>0.28150868220000003</v>
      </c>
      <c r="V276">
        <v>0.26243703270000002</v>
      </c>
      <c r="W276">
        <v>0.11698784230000001</v>
      </c>
      <c r="X276">
        <v>0.1131281517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</row>
    <row r="277" spans="1:49" x14ac:dyDescent="0.25">
      <c r="A277" t="s">
        <v>1332</v>
      </c>
      <c r="B277" t="s">
        <v>909</v>
      </c>
      <c r="C277">
        <v>0</v>
      </c>
      <c r="D277">
        <v>0</v>
      </c>
      <c r="E277">
        <v>0</v>
      </c>
      <c r="F277">
        <v>0.17560975609999999</v>
      </c>
      <c r="G277">
        <v>0.17560975609999999</v>
      </c>
      <c r="H277">
        <v>0.16</v>
      </c>
      <c r="I277">
        <v>0.14000000000000001</v>
      </c>
      <c r="J277">
        <v>0.15243239950000001</v>
      </c>
      <c r="K277">
        <v>0.1070390544</v>
      </c>
      <c r="L277">
        <v>0.1231777942</v>
      </c>
      <c r="M277">
        <v>0.1584594926</v>
      </c>
      <c r="N277">
        <v>0.21747180050000001</v>
      </c>
      <c r="O277">
        <v>0.21448192460000001</v>
      </c>
      <c r="P277">
        <v>0.28082332129999998</v>
      </c>
      <c r="Q277">
        <v>0.2418843436</v>
      </c>
      <c r="R277">
        <v>0.32782554689999999</v>
      </c>
      <c r="S277">
        <v>0.26374369689999999</v>
      </c>
      <c r="T277">
        <v>0.35464420130000002</v>
      </c>
      <c r="U277">
        <v>0.28150868220000003</v>
      </c>
      <c r="V277">
        <v>0.26243703270000002</v>
      </c>
      <c r="W277">
        <v>0.11698784230000001</v>
      </c>
      <c r="X277">
        <v>0.1131281517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</row>
    <row r="278" spans="1:49" x14ac:dyDescent="0.25">
      <c r="A278" t="s">
        <v>1333</v>
      </c>
      <c r="B278" t="s">
        <v>910</v>
      </c>
      <c r="C278">
        <v>0</v>
      </c>
      <c r="D278">
        <v>0</v>
      </c>
      <c r="E278">
        <v>0</v>
      </c>
      <c r="F278">
        <v>0.17560975609999999</v>
      </c>
      <c r="G278">
        <v>0.17560975609999999</v>
      </c>
      <c r="H278">
        <v>0.16</v>
      </c>
      <c r="I278">
        <v>0.14000000000000001</v>
      </c>
      <c r="J278">
        <v>0.15243239950000001</v>
      </c>
      <c r="K278">
        <v>0.1070390544</v>
      </c>
      <c r="L278">
        <v>0.1231777942</v>
      </c>
      <c r="M278">
        <v>0.1584594926</v>
      </c>
      <c r="N278">
        <v>0.21747180050000001</v>
      </c>
      <c r="O278">
        <v>0.21448192460000001</v>
      </c>
      <c r="P278">
        <v>0.28082332129999998</v>
      </c>
      <c r="Q278">
        <v>0.2418843436</v>
      </c>
      <c r="R278">
        <v>0.32782554689999999</v>
      </c>
      <c r="S278">
        <v>0.26374369689999999</v>
      </c>
      <c r="T278">
        <v>0.35464420130000002</v>
      </c>
      <c r="U278">
        <v>0.28150868220000003</v>
      </c>
      <c r="V278">
        <v>0.26243703270000002</v>
      </c>
      <c r="W278">
        <v>0.11698784230000001</v>
      </c>
      <c r="X278">
        <v>0.1131281517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</row>
    <row r="279" spans="1:49" x14ac:dyDescent="0.25">
      <c r="A279" t="s">
        <v>1326</v>
      </c>
      <c r="B279" t="s">
        <v>911</v>
      </c>
      <c r="C279">
        <v>0</v>
      </c>
      <c r="D279">
        <v>0</v>
      </c>
      <c r="E279">
        <v>0</v>
      </c>
      <c r="F279">
        <v>0.17560975609999999</v>
      </c>
      <c r="G279">
        <v>0.17560975609999999</v>
      </c>
      <c r="H279">
        <v>0.16</v>
      </c>
      <c r="I279">
        <v>0.14000000000000001</v>
      </c>
      <c r="J279">
        <v>0.15243239950000001</v>
      </c>
      <c r="K279">
        <v>0.1070390544</v>
      </c>
      <c r="L279">
        <v>0.1231777942</v>
      </c>
      <c r="M279">
        <v>0.1584594926</v>
      </c>
      <c r="N279">
        <v>0.21747180050000001</v>
      </c>
      <c r="O279">
        <v>0.21448192460000001</v>
      </c>
      <c r="P279">
        <v>0.28082332129999998</v>
      </c>
      <c r="Q279">
        <v>0.2418843436</v>
      </c>
      <c r="R279">
        <v>0.32782554689999999</v>
      </c>
      <c r="S279">
        <v>0.26374369689999999</v>
      </c>
      <c r="T279">
        <v>0.35464420130000002</v>
      </c>
      <c r="U279">
        <v>0.28150868220000003</v>
      </c>
      <c r="V279">
        <v>0.26243703270000002</v>
      </c>
      <c r="W279">
        <v>0.11698784230000001</v>
      </c>
      <c r="X279">
        <v>0.1131281517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</row>
    <row r="280" spans="1:49" x14ac:dyDescent="0.25">
      <c r="A280" t="s">
        <v>1327</v>
      </c>
      <c r="B280" t="s">
        <v>912</v>
      </c>
      <c r="C280">
        <v>0</v>
      </c>
      <c r="D280">
        <v>0</v>
      </c>
      <c r="E280">
        <v>0</v>
      </c>
      <c r="F280">
        <v>0.17560975609999999</v>
      </c>
      <c r="G280">
        <v>0.17560975609999999</v>
      </c>
      <c r="H280">
        <v>0.16</v>
      </c>
      <c r="I280">
        <v>0.14000000000000001</v>
      </c>
      <c r="J280">
        <v>0.15243239950000001</v>
      </c>
      <c r="K280">
        <v>0.1070390544</v>
      </c>
      <c r="L280">
        <v>0.1231777942</v>
      </c>
      <c r="M280">
        <v>0.1584594926</v>
      </c>
      <c r="N280">
        <v>0.21747180050000001</v>
      </c>
      <c r="O280">
        <v>0.21448192460000001</v>
      </c>
      <c r="P280">
        <v>0.28082332129999998</v>
      </c>
      <c r="Q280">
        <v>0.2418843436</v>
      </c>
      <c r="R280">
        <v>0.32782554689999999</v>
      </c>
      <c r="S280">
        <v>0.26374369689999999</v>
      </c>
      <c r="T280">
        <v>0.35464420130000002</v>
      </c>
      <c r="U280">
        <v>0.28150868220000003</v>
      </c>
      <c r="V280">
        <v>0.26243703270000002</v>
      </c>
      <c r="W280">
        <v>0.11698784230000001</v>
      </c>
      <c r="X280">
        <v>0.1131281517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</row>
    <row r="281" spans="1:49" x14ac:dyDescent="0.25">
      <c r="A281" t="s">
        <v>1334</v>
      </c>
      <c r="B281" t="s">
        <v>913</v>
      </c>
      <c r="C281">
        <v>0</v>
      </c>
      <c r="D281">
        <v>0</v>
      </c>
      <c r="E281">
        <v>0</v>
      </c>
      <c r="F281">
        <v>0.17560975609999999</v>
      </c>
      <c r="G281">
        <v>0.17560975609999999</v>
      </c>
      <c r="H281">
        <v>0.16</v>
      </c>
      <c r="I281">
        <v>0.14000000000000001</v>
      </c>
      <c r="J281">
        <v>0.15243239950000001</v>
      </c>
      <c r="K281">
        <v>0.1070390544</v>
      </c>
      <c r="L281">
        <v>0.1231777942</v>
      </c>
      <c r="M281">
        <v>0.1584594926</v>
      </c>
      <c r="N281">
        <v>0.21747180050000001</v>
      </c>
      <c r="O281">
        <v>0.21448192460000001</v>
      </c>
      <c r="P281">
        <v>0.28082332129999998</v>
      </c>
      <c r="Q281">
        <v>0.2418843436</v>
      </c>
      <c r="R281">
        <v>0.32782554689999999</v>
      </c>
      <c r="S281">
        <v>0.26374369689999999</v>
      </c>
      <c r="T281">
        <v>0.35464420130000002</v>
      </c>
      <c r="U281">
        <v>0.28150868220000003</v>
      </c>
      <c r="V281">
        <v>0.26243703270000002</v>
      </c>
      <c r="W281">
        <v>0.1168457607</v>
      </c>
      <c r="X281">
        <v>0.1128677933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</row>
    <row r="282" spans="1:49" x14ac:dyDescent="0.25">
      <c r="A282" t="s">
        <v>1307</v>
      </c>
      <c r="B282" t="s">
        <v>914</v>
      </c>
      <c r="C282">
        <v>0</v>
      </c>
      <c r="D282">
        <v>0</v>
      </c>
      <c r="E282">
        <v>0</v>
      </c>
      <c r="F282">
        <v>0.17560975609999999</v>
      </c>
      <c r="G282">
        <v>0.17560975609999999</v>
      </c>
      <c r="H282">
        <v>0.16</v>
      </c>
      <c r="I282">
        <v>0.14000000000000001</v>
      </c>
      <c r="J282">
        <v>0.15243239950000001</v>
      </c>
      <c r="K282">
        <v>0.1070390544</v>
      </c>
      <c r="L282">
        <v>0.1231777942</v>
      </c>
      <c r="M282">
        <v>0.1584594926</v>
      </c>
      <c r="N282">
        <v>0.21747180050000001</v>
      </c>
      <c r="O282">
        <v>0.21448192460000001</v>
      </c>
      <c r="P282">
        <v>0.28082332129999998</v>
      </c>
      <c r="Q282">
        <v>0.2418843436</v>
      </c>
      <c r="R282">
        <v>0.32782554689999999</v>
      </c>
      <c r="S282">
        <v>0.26374369689999999</v>
      </c>
      <c r="T282">
        <v>0.35464420130000002</v>
      </c>
      <c r="U282">
        <v>0.28150868220000003</v>
      </c>
      <c r="V282">
        <v>0.26243703270000002</v>
      </c>
      <c r="W282">
        <v>0.1168457607</v>
      </c>
      <c r="X282">
        <v>0.1128677933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</row>
    <row r="283" spans="1:49" x14ac:dyDescent="0.25">
      <c r="A283" t="s">
        <v>1308</v>
      </c>
      <c r="B283" t="s">
        <v>915</v>
      </c>
      <c r="C283">
        <v>0</v>
      </c>
      <c r="D283">
        <v>0</v>
      </c>
      <c r="E283">
        <v>0</v>
      </c>
      <c r="F283">
        <v>0.17560975609999999</v>
      </c>
      <c r="G283">
        <v>0.17560975609999999</v>
      </c>
      <c r="H283">
        <v>0.16</v>
      </c>
      <c r="I283">
        <v>0.14000000000000001</v>
      </c>
      <c r="J283">
        <v>0.15243239950000001</v>
      </c>
      <c r="K283">
        <v>0.1070390544</v>
      </c>
      <c r="L283">
        <v>0.1231777942</v>
      </c>
      <c r="M283">
        <v>0.1584594926</v>
      </c>
      <c r="N283">
        <v>0.21747180050000001</v>
      </c>
      <c r="O283">
        <v>0.21448192460000001</v>
      </c>
      <c r="P283">
        <v>0.28082332129999998</v>
      </c>
      <c r="Q283">
        <v>0.2418843436</v>
      </c>
      <c r="R283">
        <v>0.32782554689999999</v>
      </c>
      <c r="S283">
        <v>0.26374369689999999</v>
      </c>
      <c r="T283">
        <v>0.35464420130000002</v>
      </c>
      <c r="U283">
        <v>0.28150868220000003</v>
      </c>
      <c r="V283">
        <v>0.26243703270000002</v>
      </c>
      <c r="W283">
        <v>0.1168457607</v>
      </c>
      <c r="X283">
        <v>0.1128677933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</row>
    <row r="284" spans="1:49" x14ac:dyDescent="0.25">
      <c r="A284" t="s">
        <v>1309</v>
      </c>
      <c r="B284" t="s">
        <v>916</v>
      </c>
      <c r="C284">
        <v>0</v>
      </c>
      <c r="D284">
        <v>0</v>
      </c>
      <c r="E284">
        <v>0</v>
      </c>
      <c r="F284">
        <v>0.17560975609999999</v>
      </c>
      <c r="G284">
        <v>0.17560975609999999</v>
      </c>
      <c r="H284">
        <v>0.16</v>
      </c>
      <c r="I284">
        <v>0.14000000000000001</v>
      </c>
      <c r="J284">
        <v>0.15243239950000001</v>
      </c>
      <c r="K284">
        <v>0.1070390544</v>
      </c>
      <c r="L284">
        <v>0.1231777942</v>
      </c>
      <c r="M284">
        <v>0.1584594926</v>
      </c>
      <c r="N284">
        <v>0.21747180050000001</v>
      </c>
      <c r="O284">
        <v>0.21448192460000001</v>
      </c>
      <c r="P284">
        <v>0.28082332129999998</v>
      </c>
      <c r="Q284">
        <v>0.2418843436</v>
      </c>
      <c r="R284">
        <v>0.32782554689999999</v>
      </c>
      <c r="S284">
        <v>0.26374369689999999</v>
      </c>
      <c r="T284">
        <v>0.35464420130000002</v>
      </c>
      <c r="U284">
        <v>0.28150868220000003</v>
      </c>
      <c r="V284">
        <v>0.26243703270000002</v>
      </c>
      <c r="W284">
        <v>0.1168457607</v>
      </c>
      <c r="X284">
        <v>0.1128677933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</row>
    <row r="285" spans="1:49" x14ac:dyDescent="0.25">
      <c r="A285" t="s">
        <v>1310</v>
      </c>
      <c r="B285" t="s">
        <v>917</v>
      </c>
      <c r="C285">
        <v>0</v>
      </c>
      <c r="D285">
        <v>0</v>
      </c>
      <c r="E285">
        <v>0</v>
      </c>
      <c r="F285">
        <v>0.17560975609999999</v>
      </c>
      <c r="G285">
        <v>0.17560975609999999</v>
      </c>
      <c r="H285">
        <v>0.16</v>
      </c>
      <c r="I285">
        <v>0.14000000000000001</v>
      </c>
      <c r="J285">
        <v>0.15243239950000001</v>
      </c>
      <c r="K285">
        <v>0.1070390544</v>
      </c>
      <c r="L285">
        <v>0.1231777942</v>
      </c>
      <c r="M285">
        <v>0.1584594926</v>
      </c>
      <c r="N285">
        <v>0.21747180050000001</v>
      </c>
      <c r="O285">
        <v>0.21448192460000001</v>
      </c>
      <c r="P285">
        <v>0.28082332129999998</v>
      </c>
      <c r="Q285">
        <v>0.2418843436</v>
      </c>
      <c r="R285">
        <v>0.32782554689999999</v>
      </c>
      <c r="S285">
        <v>0.26374369689999999</v>
      </c>
      <c r="T285">
        <v>0.35464420130000002</v>
      </c>
      <c r="U285">
        <v>0.28150868220000003</v>
      </c>
      <c r="V285">
        <v>0.26243703270000002</v>
      </c>
      <c r="W285">
        <v>0.1168457607</v>
      </c>
      <c r="X285">
        <v>0.1128677933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</row>
    <row r="286" spans="1:49" x14ac:dyDescent="0.25">
      <c r="A286" t="s">
        <v>1311</v>
      </c>
      <c r="B286" t="s">
        <v>918</v>
      </c>
      <c r="C286">
        <v>0</v>
      </c>
      <c r="D286">
        <v>0</v>
      </c>
      <c r="E286">
        <v>0</v>
      </c>
      <c r="F286">
        <v>0.17560975609999999</v>
      </c>
      <c r="G286">
        <v>0.17560975609999999</v>
      </c>
      <c r="H286">
        <v>0.16</v>
      </c>
      <c r="I286">
        <v>0.14000000000000001</v>
      </c>
      <c r="J286">
        <v>0.15243239950000001</v>
      </c>
      <c r="K286">
        <v>0.1070390544</v>
      </c>
      <c r="L286">
        <v>0.1231777942</v>
      </c>
      <c r="M286">
        <v>0.1584594926</v>
      </c>
      <c r="N286">
        <v>0.21747180050000001</v>
      </c>
      <c r="O286">
        <v>0.21448192460000001</v>
      </c>
      <c r="P286">
        <v>0.28082332129999998</v>
      </c>
      <c r="Q286">
        <v>0.2418843436</v>
      </c>
      <c r="R286">
        <v>0.32782554689999999</v>
      </c>
      <c r="S286">
        <v>0.26374369689999999</v>
      </c>
      <c r="T286">
        <v>0.35464420130000002</v>
      </c>
      <c r="U286">
        <v>0.28150868220000003</v>
      </c>
      <c r="V286">
        <v>0.26243703270000002</v>
      </c>
      <c r="W286">
        <v>0.1168457607</v>
      </c>
      <c r="X286">
        <v>0.1128677933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</row>
    <row r="287" spans="1:49" x14ac:dyDescent="0.25">
      <c r="A287" t="s">
        <v>1312</v>
      </c>
      <c r="B287" t="s">
        <v>919</v>
      </c>
      <c r="C287">
        <v>0</v>
      </c>
      <c r="D287">
        <v>0</v>
      </c>
      <c r="E287">
        <v>0</v>
      </c>
      <c r="F287">
        <v>0.17560975609999999</v>
      </c>
      <c r="G287">
        <v>0.17560975609999999</v>
      </c>
      <c r="H287">
        <v>0.16</v>
      </c>
      <c r="I287">
        <v>0.14000000000000001</v>
      </c>
      <c r="J287">
        <v>0.15243239950000001</v>
      </c>
      <c r="K287">
        <v>0.1070390544</v>
      </c>
      <c r="L287">
        <v>0.1231777942</v>
      </c>
      <c r="M287">
        <v>0.1584594926</v>
      </c>
      <c r="N287">
        <v>0.21747180050000001</v>
      </c>
      <c r="O287">
        <v>0.21448192460000001</v>
      </c>
      <c r="P287">
        <v>0.28082332129999998</v>
      </c>
      <c r="Q287">
        <v>0.2418843436</v>
      </c>
      <c r="R287">
        <v>0.32782554689999999</v>
      </c>
      <c r="S287">
        <v>0.26374369689999999</v>
      </c>
      <c r="T287">
        <v>0.35464420130000002</v>
      </c>
      <c r="U287">
        <v>0.28150868220000003</v>
      </c>
      <c r="V287">
        <v>0.26243703270000002</v>
      </c>
      <c r="W287">
        <v>0.1168457607</v>
      </c>
      <c r="X287">
        <v>0.1128677933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</row>
    <row r="288" spans="1:49" x14ac:dyDescent="0.25">
      <c r="A288" t="s">
        <v>1313</v>
      </c>
      <c r="B288" t="s">
        <v>920</v>
      </c>
      <c r="C288">
        <v>0</v>
      </c>
      <c r="D288">
        <v>0</v>
      </c>
      <c r="E288">
        <v>0</v>
      </c>
      <c r="F288">
        <v>0.17560975609999999</v>
      </c>
      <c r="G288">
        <v>0.17560975609999999</v>
      </c>
      <c r="H288">
        <v>0.16</v>
      </c>
      <c r="I288">
        <v>0.14000000000000001</v>
      </c>
      <c r="J288">
        <v>0.15243239950000001</v>
      </c>
      <c r="K288">
        <v>0.1070390544</v>
      </c>
      <c r="L288">
        <v>0.1231777942</v>
      </c>
      <c r="M288">
        <v>0.1584594926</v>
      </c>
      <c r="N288">
        <v>0.21747180050000001</v>
      </c>
      <c r="O288">
        <v>0.21448192460000001</v>
      </c>
      <c r="P288">
        <v>0.28082332129999998</v>
      </c>
      <c r="Q288">
        <v>0.2418843436</v>
      </c>
      <c r="R288">
        <v>0.32782554689999999</v>
      </c>
      <c r="S288">
        <v>0.26374369689999999</v>
      </c>
      <c r="T288">
        <v>0.35464420130000002</v>
      </c>
      <c r="U288">
        <v>0.28150868220000003</v>
      </c>
      <c r="V288">
        <v>0.26243703270000002</v>
      </c>
      <c r="W288">
        <v>0.1168457607</v>
      </c>
      <c r="X288">
        <v>0.1128677933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</row>
    <row r="289" spans="1:49" x14ac:dyDescent="0.25">
      <c r="A289" t="s">
        <v>1314</v>
      </c>
      <c r="B289" t="s">
        <v>921</v>
      </c>
      <c r="C289">
        <v>0</v>
      </c>
      <c r="D289">
        <v>0</v>
      </c>
      <c r="E289">
        <v>0</v>
      </c>
      <c r="F289">
        <v>0.17560975609999999</v>
      </c>
      <c r="G289">
        <v>0.17560975609999999</v>
      </c>
      <c r="H289">
        <v>0.16</v>
      </c>
      <c r="I289">
        <v>0.14000000000000001</v>
      </c>
      <c r="J289">
        <v>0.15243239950000001</v>
      </c>
      <c r="K289">
        <v>0.1070390544</v>
      </c>
      <c r="L289">
        <v>0.1231777942</v>
      </c>
      <c r="M289">
        <v>0.1584594926</v>
      </c>
      <c r="N289">
        <v>0.21747180050000001</v>
      </c>
      <c r="O289">
        <v>0.21448192460000001</v>
      </c>
      <c r="P289">
        <v>0.28082332129999998</v>
      </c>
      <c r="Q289">
        <v>0.2418843436</v>
      </c>
      <c r="R289">
        <v>0.32782554689999999</v>
      </c>
      <c r="S289">
        <v>0.26374369689999999</v>
      </c>
      <c r="T289">
        <v>0.35464420130000002</v>
      </c>
      <c r="U289">
        <v>0.28150868220000003</v>
      </c>
      <c r="V289">
        <v>0.26243703270000002</v>
      </c>
      <c r="W289">
        <v>0.1168457607</v>
      </c>
      <c r="X289">
        <v>0.1128677933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</row>
    <row r="290" spans="1:49" x14ac:dyDescent="0.25">
      <c r="A290" t="s">
        <v>1315</v>
      </c>
      <c r="B290" t="s">
        <v>922</v>
      </c>
      <c r="C290">
        <v>0</v>
      </c>
      <c r="D290">
        <v>0</v>
      </c>
      <c r="E290">
        <v>0</v>
      </c>
      <c r="F290">
        <v>0.17560975609999999</v>
      </c>
      <c r="G290">
        <v>0.17560975609999999</v>
      </c>
      <c r="H290">
        <v>0.16</v>
      </c>
      <c r="I290">
        <v>0.14000000000000001</v>
      </c>
      <c r="J290">
        <v>0.15243239950000001</v>
      </c>
      <c r="K290">
        <v>0.1070390544</v>
      </c>
      <c r="L290">
        <v>0.1231777942</v>
      </c>
      <c r="M290">
        <v>0.1584594926</v>
      </c>
      <c r="N290">
        <v>0.21747180050000001</v>
      </c>
      <c r="O290">
        <v>0.21448192460000001</v>
      </c>
      <c r="P290">
        <v>0.28082332129999998</v>
      </c>
      <c r="Q290">
        <v>0.2418843436</v>
      </c>
      <c r="R290">
        <v>0.32782554689999999</v>
      </c>
      <c r="S290">
        <v>0.26374369689999999</v>
      </c>
      <c r="T290">
        <v>0.35464420130000002</v>
      </c>
      <c r="U290">
        <v>0.28150868220000003</v>
      </c>
      <c r="V290">
        <v>0.26243703270000002</v>
      </c>
      <c r="W290">
        <v>0.1168457607</v>
      </c>
      <c r="X290">
        <v>0.1128677933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</row>
    <row r="291" spans="1:49" x14ac:dyDescent="0.25">
      <c r="A291" t="s">
        <v>1323</v>
      </c>
      <c r="B291" t="s">
        <v>923</v>
      </c>
      <c r="C291">
        <v>0</v>
      </c>
      <c r="D291">
        <v>0</v>
      </c>
      <c r="E291">
        <v>0</v>
      </c>
      <c r="F291">
        <v>0.17560975609999999</v>
      </c>
      <c r="G291">
        <v>0.17560975609999999</v>
      </c>
      <c r="H291">
        <v>0.16</v>
      </c>
      <c r="I291">
        <v>0.14000000000000001</v>
      </c>
      <c r="J291">
        <v>0.15243239950000001</v>
      </c>
      <c r="K291">
        <v>0.1070390544</v>
      </c>
      <c r="L291">
        <v>0.1231777942</v>
      </c>
      <c r="M291">
        <v>0.1584594926</v>
      </c>
      <c r="N291">
        <v>0.21747180050000001</v>
      </c>
      <c r="O291">
        <v>0.21448192460000001</v>
      </c>
      <c r="P291">
        <v>0.28082332129999998</v>
      </c>
      <c r="Q291">
        <v>0.2418843436</v>
      </c>
      <c r="R291">
        <v>0.32782554689999999</v>
      </c>
      <c r="S291">
        <v>0.26374369689999999</v>
      </c>
      <c r="T291">
        <v>0.35464420130000002</v>
      </c>
      <c r="U291">
        <v>0.28150868220000003</v>
      </c>
      <c r="V291">
        <v>0.26243703270000002</v>
      </c>
      <c r="W291">
        <v>0.1168457607</v>
      </c>
      <c r="X291">
        <v>0.1128677933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</row>
    <row r="292" spans="1:49" x14ac:dyDescent="0.25">
      <c r="A292" t="s">
        <v>1324</v>
      </c>
      <c r="B292" t="s">
        <v>924</v>
      </c>
      <c r="C292">
        <v>0</v>
      </c>
      <c r="D292">
        <v>0</v>
      </c>
      <c r="E292">
        <v>0</v>
      </c>
      <c r="F292">
        <v>0.17560975609999999</v>
      </c>
      <c r="G292">
        <v>0.17560975609999999</v>
      </c>
      <c r="H292">
        <v>0.16</v>
      </c>
      <c r="I292">
        <v>0.14000000000000001</v>
      </c>
      <c r="J292">
        <v>0.15243239950000001</v>
      </c>
      <c r="K292">
        <v>0.1070390544</v>
      </c>
      <c r="L292">
        <v>0.1231777942</v>
      </c>
      <c r="M292">
        <v>0.1584594926</v>
      </c>
      <c r="N292">
        <v>0.21747180050000001</v>
      </c>
      <c r="O292">
        <v>0.21448192460000001</v>
      </c>
      <c r="P292">
        <v>0.28082332129999998</v>
      </c>
      <c r="Q292">
        <v>0.2418843436</v>
      </c>
      <c r="R292">
        <v>0.32782554689999999</v>
      </c>
      <c r="S292">
        <v>0.26374369689999999</v>
      </c>
      <c r="T292">
        <v>0.35464420130000002</v>
      </c>
      <c r="U292">
        <v>0.28150868220000003</v>
      </c>
      <c r="V292">
        <v>0.26243703270000002</v>
      </c>
      <c r="W292">
        <v>0.1168457607</v>
      </c>
      <c r="X292">
        <v>0.1128677933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</row>
    <row r="293" spans="1:49" x14ac:dyDescent="0.25">
      <c r="A293" t="s">
        <v>1325</v>
      </c>
      <c r="B293" t="s">
        <v>925</v>
      </c>
      <c r="C293">
        <v>0</v>
      </c>
      <c r="D293">
        <v>0</v>
      </c>
      <c r="E293">
        <v>0</v>
      </c>
      <c r="F293">
        <v>0.17560975609999999</v>
      </c>
      <c r="G293">
        <v>0.17560975609999999</v>
      </c>
      <c r="H293">
        <v>0.16</v>
      </c>
      <c r="I293">
        <v>0.14000000000000001</v>
      </c>
      <c r="J293">
        <v>0.15243239950000001</v>
      </c>
      <c r="K293">
        <v>0.1070390544</v>
      </c>
      <c r="L293">
        <v>0.1231777942</v>
      </c>
      <c r="M293">
        <v>0.1584594926</v>
      </c>
      <c r="N293">
        <v>0.21747180050000001</v>
      </c>
      <c r="O293">
        <v>0.21448192460000001</v>
      </c>
      <c r="P293">
        <v>0.28082332129999998</v>
      </c>
      <c r="Q293">
        <v>0.2418843436</v>
      </c>
      <c r="R293">
        <v>0.32782554689999999</v>
      </c>
      <c r="S293">
        <v>0.26374369689999999</v>
      </c>
      <c r="T293">
        <v>0.35464420130000002</v>
      </c>
      <c r="U293">
        <v>0.28150868220000003</v>
      </c>
      <c r="V293">
        <v>0.26243703270000002</v>
      </c>
      <c r="W293">
        <v>0.1168457607</v>
      </c>
      <c r="X293">
        <v>0.1128677933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</row>
    <row r="294" spans="1:49" x14ac:dyDescent="0.25">
      <c r="A294" t="s">
        <v>1328</v>
      </c>
      <c r="B294" t="s">
        <v>926</v>
      </c>
      <c r="C294">
        <v>0</v>
      </c>
      <c r="D294">
        <v>0</v>
      </c>
      <c r="E294">
        <v>0</v>
      </c>
      <c r="F294">
        <v>0.17560975609999999</v>
      </c>
      <c r="G294">
        <v>0.17560975609999999</v>
      </c>
      <c r="H294">
        <v>0.16</v>
      </c>
      <c r="I294">
        <v>0.14000000000000001</v>
      </c>
      <c r="J294">
        <v>0.15243239950000001</v>
      </c>
      <c r="K294">
        <v>0.1070390544</v>
      </c>
      <c r="L294">
        <v>0.1231777942</v>
      </c>
      <c r="M294">
        <v>0.1584594926</v>
      </c>
      <c r="N294">
        <v>0.21747180050000001</v>
      </c>
      <c r="O294">
        <v>0.21448192460000001</v>
      </c>
      <c r="P294">
        <v>0.28082332129999998</v>
      </c>
      <c r="Q294">
        <v>0.2418843436</v>
      </c>
      <c r="R294">
        <v>0.32782554689999999</v>
      </c>
      <c r="S294">
        <v>0.26374369689999999</v>
      </c>
      <c r="T294">
        <v>0.35464420130000002</v>
      </c>
      <c r="U294">
        <v>0.28150868220000003</v>
      </c>
      <c r="V294">
        <v>0.26243703270000002</v>
      </c>
      <c r="W294">
        <v>0.1168457607</v>
      </c>
      <c r="X294">
        <v>0.1128677933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</row>
    <row r="295" spans="1:49" x14ac:dyDescent="0.25">
      <c r="A295" t="s">
        <v>1329</v>
      </c>
      <c r="B295" t="s">
        <v>927</v>
      </c>
      <c r="C295">
        <v>0</v>
      </c>
      <c r="D295">
        <v>0</v>
      </c>
      <c r="E295">
        <v>0</v>
      </c>
      <c r="F295">
        <v>0.17560975609999999</v>
      </c>
      <c r="G295">
        <v>0.17560975609999999</v>
      </c>
      <c r="H295">
        <v>0.16</v>
      </c>
      <c r="I295">
        <v>0.14000000000000001</v>
      </c>
      <c r="J295">
        <v>0.15243239950000001</v>
      </c>
      <c r="K295">
        <v>0.1070390544</v>
      </c>
      <c r="L295">
        <v>0.1231777942</v>
      </c>
      <c r="M295">
        <v>0.1584594926</v>
      </c>
      <c r="N295">
        <v>0.21747180050000001</v>
      </c>
      <c r="O295">
        <v>0.21448192460000001</v>
      </c>
      <c r="P295">
        <v>0.28082332129999998</v>
      </c>
      <c r="Q295">
        <v>0.2418843436</v>
      </c>
      <c r="R295">
        <v>0.32782554689999999</v>
      </c>
      <c r="S295">
        <v>0.26374369689999999</v>
      </c>
      <c r="T295">
        <v>0.35464420130000002</v>
      </c>
      <c r="U295">
        <v>0.28150868220000003</v>
      </c>
      <c r="V295">
        <v>0.26243703270000002</v>
      </c>
      <c r="W295">
        <v>0.1168457607</v>
      </c>
      <c r="X295">
        <v>0.1128677933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</row>
    <row r="296" spans="1:49" x14ac:dyDescent="0.25">
      <c r="A296" t="s">
        <v>1330</v>
      </c>
      <c r="B296" t="s">
        <v>928</v>
      </c>
      <c r="C296">
        <v>0</v>
      </c>
      <c r="D296">
        <v>0</v>
      </c>
      <c r="E296">
        <v>0</v>
      </c>
      <c r="F296">
        <v>0.17560975609999999</v>
      </c>
      <c r="G296">
        <v>0.17560975609999999</v>
      </c>
      <c r="H296">
        <v>0.16</v>
      </c>
      <c r="I296">
        <v>0.14000000000000001</v>
      </c>
      <c r="J296">
        <v>0.15243239950000001</v>
      </c>
      <c r="K296">
        <v>0.1070390544</v>
      </c>
      <c r="L296">
        <v>0.1231777942</v>
      </c>
      <c r="M296">
        <v>0.1584594926</v>
      </c>
      <c r="N296">
        <v>0.21747180050000001</v>
      </c>
      <c r="O296">
        <v>0.21448192460000001</v>
      </c>
      <c r="P296">
        <v>0.28082332129999998</v>
      </c>
      <c r="Q296">
        <v>0.2418843436</v>
      </c>
      <c r="R296">
        <v>0.32782554689999999</v>
      </c>
      <c r="S296">
        <v>0.26374369689999999</v>
      </c>
      <c r="T296">
        <v>0.35464420130000002</v>
      </c>
      <c r="U296">
        <v>0.28150868220000003</v>
      </c>
      <c r="V296">
        <v>0.26243703270000002</v>
      </c>
      <c r="W296">
        <v>0.1168457607</v>
      </c>
      <c r="X296">
        <v>0.1128677933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</row>
    <row r="297" spans="1:49" x14ac:dyDescent="0.25">
      <c r="A297" t="s">
        <v>1331</v>
      </c>
      <c r="B297" t="s">
        <v>929</v>
      </c>
      <c r="C297">
        <v>0</v>
      </c>
      <c r="D297">
        <v>0</v>
      </c>
      <c r="E297">
        <v>0</v>
      </c>
      <c r="F297">
        <v>0.17560975609999999</v>
      </c>
      <c r="G297">
        <v>0.17560975609999999</v>
      </c>
      <c r="H297">
        <v>0.16</v>
      </c>
      <c r="I297">
        <v>0.14000000000000001</v>
      </c>
      <c r="J297">
        <v>0.15243239950000001</v>
      </c>
      <c r="K297">
        <v>0.1070390544</v>
      </c>
      <c r="L297">
        <v>0.1231777942</v>
      </c>
      <c r="M297">
        <v>0.1584594926</v>
      </c>
      <c r="N297">
        <v>0.21747180050000001</v>
      </c>
      <c r="O297">
        <v>0.21448192460000001</v>
      </c>
      <c r="P297">
        <v>0.28082332129999998</v>
      </c>
      <c r="Q297">
        <v>0.2418843436</v>
      </c>
      <c r="R297">
        <v>0.32782554689999999</v>
      </c>
      <c r="S297">
        <v>0.26374369689999999</v>
      </c>
      <c r="T297">
        <v>0.35464420130000002</v>
      </c>
      <c r="U297">
        <v>0.28150868220000003</v>
      </c>
      <c r="V297">
        <v>0.26243703270000002</v>
      </c>
      <c r="W297">
        <v>0.1168457607</v>
      </c>
      <c r="X297">
        <v>0.1128677933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</row>
    <row r="298" spans="1:49" x14ac:dyDescent="0.25">
      <c r="A298" t="s">
        <v>1332</v>
      </c>
      <c r="B298" t="s">
        <v>930</v>
      </c>
      <c r="C298">
        <v>0</v>
      </c>
      <c r="D298">
        <v>0</v>
      </c>
      <c r="E298">
        <v>0</v>
      </c>
      <c r="F298">
        <v>0.17560975609999999</v>
      </c>
      <c r="G298">
        <v>0.17560975609999999</v>
      </c>
      <c r="H298">
        <v>0.16</v>
      </c>
      <c r="I298">
        <v>0.14000000000000001</v>
      </c>
      <c r="J298">
        <v>0.15243239950000001</v>
      </c>
      <c r="K298">
        <v>0.1070390544</v>
      </c>
      <c r="L298">
        <v>0.1231777942</v>
      </c>
      <c r="M298">
        <v>0.1584594926</v>
      </c>
      <c r="N298">
        <v>0.21747180050000001</v>
      </c>
      <c r="O298">
        <v>0.21448192460000001</v>
      </c>
      <c r="P298">
        <v>0.28082332129999998</v>
      </c>
      <c r="Q298">
        <v>0.2418843436</v>
      </c>
      <c r="R298">
        <v>0.32782554689999999</v>
      </c>
      <c r="S298">
        <v>0.26374369689999999</v>
      </c>
      <c r="T298">
        <v>0.35464420130000002</v>
      </c>
      <c r="U298">
        <v>0.28150868220000003</v>
      </c>
      <c r="V298">
        <v>0.26243703270000002</v>
      </c>
      <c r="W298">
        <v>0.1168457607</v>
      </c>
      <c r="X298">
        <v>0.1128677933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</row>
    <row r="299" spans="1:49" x14ac:dyDescent="0.25">
      <c r="A299" t="s">
        <v>1333</v>
      </c>
      <c r="B299" t="s">
        <v>931</v>
      </c>
      <c r="C299">
        <v>0</v>
      </c>
      <c r="D299">
        <v>0</v>
      </c>
      <c r="E299">
        <v>0</v>
      </c>
      <c r="F299">
        <v>0.17560975609999999</v>
      </c>
      <c r="G299">
        <v>0.17560975609999999</v>
      </c>
      <c r="H299">
        <v>0.16</v>
      </c>
      <c r="I299">
        <v>0.14000000000000001</v>
      </c>
      <c r="J299">
        <v>0.15243239950000001</v>
      </c>
      <c r="K299">
        <v>0.1070390544</v>
      </c>
      <c r="L299">
        <v>0.1231777942</v>
      </c>
      <c r="M299">
        <v>0.1584594926</v>
      </c>
      <c r="N299">
        <v>0.21747180050000001</v>
      </c>
      <c r="O299">
        <v>0.21448192460000001</v>
      </c>
      <c r="P299">
        <v>0.28082332129999998</v>
      </c>
      <c r="Q299">
        <v>0.2418843436</v>
      </c>
      <c r="R299">
        <v>0.32782554689999999</v>
      </c>
      <c r="S299">
        <v>0.26374369689999999</v>
      </c>
      <c r="T299">
        <v>0.35464420130000002</v>
      </c>
      <c r="U299">
        <v>0.28150868220000003</v>
      </c>
      <c r="V299">
        <v>0.26243703270000002</v>
      </c>
      <c r="W299">
        <v>0.1168457607</v>
      </c>
      <c r="X299">
        <v>0.1128677933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</row>
    <row r="300" spans="1:49" x14ac:dyDescent="0.25">
      <c r="A300" t="s">
        <v>1326</v>
      </c>
      <c r="B300" t="s">
        <v>932</v>
      </c>
      <c r="C300">
        <v>0</v>
      </c>
      <c r="D300">
        <v>0</v>
      </c>
      <c r="E300">
        <v>0</v>
      </c>
      <c r="F300">
        <v>0.17560975609999999</v>
      </c>
      <c r="G300">
        <v>0.17560975609999999</v>
      </c>
      <c r="H300">
        <v>0.16</v>
      </c>
      <c r="I300">
        <v>0.14000000000000001</v>
      </c>
      <c r="J300">
        <v>0.15243239950000001</v>
      </c>
      <c r="K300">
        <v>0.1070390544</v>
      </c>
      <c r="L300">
        <v>0.1231777942</v>
      </c>
      <c r="M300">
        <v>0.1584594926</v>
      </c>
      <c r="N300">
        <v>0.21747180050000001</v>
      </c>
      <c r="O300">
        <v>0.21448192460000001</v>
      </c>
      <c r="P300">
        <v>0.28082332129999998</v>
      </c>
      <c r="Q300">
        <v>0.2418843436</v>
      </c>
      <c r="R300">
        <v>0.32782554689999999</v>
      </c>
      <c r="S300">
        <v>0.26374369689999999</v>
      </c>
      <c r="T300">
        <v>0.35464420130000002</v>
      </c>
      <c r="U300">
        <v>0.28150868220000003</v>
      </c>
      <c r="V300">
        <v>0.26243703270000002</v>
      </c>
      <c r="W300">
        <v>0.1168457607</v>
      </c>
      <c r="X300">
        <v>0.1128677933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</row>
    <row r="301" spans="1:49" x14ac:dyDescent="0.25">
      <c r="A301" t="s">
        <v>1327</v>
      </c>
      <c r="B301" t="s">
        <v>933</v>
      </c>
      <c r="C301">
        <v>0</v>
      </c>
      <c r="D301">
        <v>0</v>
      </c>
      <c r="E301">
        <v>0</v>
      </c>
      <c r="F301">
        <v>0.17560975609999999</v>
      </c>
      <c r="G301">
        <v>0.17560975609999999</v>
      </c>
      <c r="H301">
        <v>0.16</v>
      </c>
      <c r="I301">
        <v>0.14000000000000001</v>
      </c>
      <c r="J301">
        <v>0.15243239950000001</v>
      </c>
      <c r="K301">
        <v>0.1070390544</v>
      </c>
      <c r="L301">
        <v>0.1231777942</v>
      </c>
      <c r="M301">
        <v>0.1584594926</v>
      </c>
      <c r="N301">
        <v>0.21747180050000001</v>
      </c>
      <c r="O301">
        <v>0.21448192460000001</v>
      </c>
      <c r="P301">
        <v>0.28082332129999998</v>
      </c>
      <c r="Q301">
        <v>0.2418843436</v>
      </c>
      <c r="R301">
        <v>0.32782554689999999</v>
      </c>
      <c r="S301">
        <v>0.26374369689999999</v>
      </c>
      <c r="T301">
        <v>0.35464420130000002</v>
      </c>
      <c r="U301">
        <v>0.28150868220000003</v>
      </c>
      <c r="V301">
        <v>0.26243703270000002</v>
      </c>
      <c r="W301">
        <v>0.1168457607</v>
      </c>
      <c r="X301">
        <v>0.1128677933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</row>
    <row r="302" spans="1:49" x14ac:dyDescent="0.25">
      <c r="A302" t="s">
        <v>1306</v>
      </c>
      <c r="B302" t="s">
        <v>934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2.89088251E-2</v>
      </c>
      <c r="K302">
        <v>2.37275986E-2</v>
      </c>
      <c r="L302">
        <v>2.02786574E-2</v>
      </c>
      <c r="M302">
        <v>2.0655886799999999E-2</v>
      </c>
      <c r="N302">
        <v>1.6385372400000001E-2</v>
      </c>
      <c r="O302">
        <v>3.2293335800000003E-2</v>
      </c>
      <c r="P302">
        <v>8.2462490900000004E-2</v>
      </c>
      <c r="Q302">
        <v>0.1136814625</v>
      </c>
      <c r="R302">
        <v>0.19160767410000001</v>
      </c>
      <c r="S302">
        <v>0.14867763270000001</v>
      </c>
      <c r="T302">
        <v>0.1591838273</v>
      </c>
      <c r="U302">
        <v>0.14380638840000001</v>
      </c>
      <c r="V302">
        <v>0.1247347389</v>
      </c>
      <c r="W302">
        <v>0.11698784230000001</v>
      </c>
      <c r="X302">
        <v>0.1131281517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</row>
    <row r="303" spans="1:49" x14ac:dyDescent="0.25">
      <c r="A303" t="s">
        <v>1307</v>
      </c>
      <c r="B303" t="s">
        <v>935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2.89088251E-2</v>
      </c>
      <c r="K303">
        <v>2.37275986E-2</v>
      </c>
      <c r="L303">
        <v>2.02786574E-2</v>
      </c>
      <c r="M303">
        <v>2.0655886799999999E-2</v>
      </c>
      <c r="N303">
        <v>1.6385372400000001E-2</v>
      </c>
      <c r="O303">
        <v>3.2293335800000003E-2</v>
      </c>
      <c r="P303">
        <v>8.2462490900000004E-2</v>
      </c>
      <c r="Q303">
        <v>0.1136814625</v>
      </c>
      <c r="R303">
        <v>0.19160767410000001</v>
      </c>
      <c r="S303">
        <v>0.14867763270000001</v>
      </c>
      <c r="T303">
        <v>0.1591838273</v>
      </c>
      <c r="U303">
        <v>0.14380638840000001</v>
      </c>
      <c r="V303">
        <v>0.1247347389</v>
      </c>
      <c r="W303">
        <v>0.11698784230000001</v>
      </c>
      <c r="X303">
        <v>0.1131281517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</row>
    <row r="304" spans="1:49" x14ac:dyDescent="0.25">
      <c r="A304" t="s">
        <v>1308</v>
      </c>
      <c r="B304" t="s">
        <v>936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2.89088251E-2</v>
      </c>
      <c r="K304">
        <v>2.37275986E-2</v>
      </c>
      <c r="L304">
        <v>2.02786574E-2</v>
      </c>
      <c r="M304">
        <v>2.0655886799999999E-2</v>
      </c>
      <c r="N304">
        <v>1.6385372400000001E-2</v>
      </c>
      <c r="O304">
        <v>3.2293335800000003E-2</v>
      </c>
      <c r="P304">
        <v>8.2462490900000004E-2</v>
      </c>
      <c r="Q304">
        <v>0.1136814625</v>
      </c>
      <c r="R304">
        <v>0.19160767410000001</v>
      </c>
      <c r="S304">
        <v>0.14867763270000001</v>
      </c>
      <c r="T304">
        <v>0.1591838273</v>
      </c>
      <c r="U304">
        <v>0.14380638840000001</v>
      </c>
      <c r="V304">
        <v>0.1247347389</v>
      </c>
      <c r="W304">
        <v>0.11698784230000001</v>
      </c>
      <c r="X304">
        <v>0.1131281517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</row>
    <row r="305" spans="1:49" x14ac:dyDescent="0.25">
      <c r="A305" t="s">
        <v>1309</v>
      </c>
      <c r="B305" t="s">
        <v>937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2.89088251E-2</v>
      </c>
      <c r="K305">
        <v>2.37275986E-2</v>
      </c>
      <c r="L305">
        <v>2.02786574E-2</v>
      </c>
      <c r="M305">
        <v>2.0655886799999999E-2</v>
      </c>
      <c r="N305">
        <v>1.6385372400000001E-2</v>
      </c>
      <c r="O305">
        <v>3.2293335800000003E-2</v>
      </c>
      <c r="P305">
        <v>8.2462490900000004E-2</v>
      </c>
      <c r="Q305">
        <v>0.1136814625</v>
      </c>
      <c r="R305">
        <v>0.19160767410000001</v>
      </c>
      <c r="S305">
        <v>0.14867763270000001</v>
      </c>
      <c r="T305">
        <v>0.1591838273</v>
      </c>
      <c r="U305">
        <v>0.14380638840000001</v>
      </c>
      <c r="V305">
        <v>0.1247347389</v>
      </c>
      <c r="W305">
        <v>0.11698784230000001</v>
      </c>
      <c r="X305">
        <v>0.1131281517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</row>
    <row r="306" spans="1:49" x14ac:dyDescent="0.25">
      <c r="A306" t="s">
        <v>1310</v>
      </c>
      <c r="B306" t="s">
        <v>938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2.89088251E-2</v>
      </c>
      <c r="K306">
        <v>2.37275986E-2</v>
      </c>
      <c r="L306">
        <v>2.02786574E-2</v>
      </c>
      <c r="M306">
        <v>2.0655886799999999E-2</v>
      </c>
      <c r="N306">
        <v>1.6385372400000001E-2</v>
      </c>
      <c r="O306">
        <v>3.2293335800000003E-2</v>
      </c>
      <c r="P306">
        <v>8.2462490900000004E-2</v>
      </c>
      <c r="Q306">
        <v>0.1136814625</v>
      </c>
      <c r="R306">
        <v>0.19160767410000001</v>
      </c>
      <c r="S306">
        <v>0.14867763270000001</v>
      </c>
      <c r="T306">
        <v>0.1591838273</v>
      </c>
      <c r="U306">
        <v>0.14380638840000001</v>
      </c>
      <c r="V306">
        <v>0.1247347389</v>
      </c>
      <c r="W306">
        <v>0.11698784230000001</v>
      </c>
      <c r="X306">
        <v>0.1131281517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</row>
    <row r="307" spans="1:49" x14ac:dyDescent="0.25">
      <c r="A307" t="s">
        <v>1311</v>
      </c>
      <c r="B307" t="s">
        <v>939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2.89088251E-2</v>
      </c>
      <c r="K307">
        <v>2.37275986E-2</v>
      </c>
      <c r="L307">
        <v>2.02786574E-2</v>
      </c>
      <c r="M307">
        <v>2.0655886799999999E-2</v>
      </c>
      <c r="N307">
        <v>1.6385372400000001E-2</v>
      </c>
      <c r="O307">
        <v>3.2293335800000003E-2</v>
      </c>
      <c r="P307">
        <v>8.2462490900000004E-2</v>
      </c>
      <c r="Q307">
        <v>0.1136814625</v>
      </c>
      <c r="R307">
        <v>0.19160767410000001</v>
      </c>
      <c r="S307">
        <v>0.14867763270000001</v>
      </c>
      <c r="T307">
        <v>0.1591838273</v>
      </c>
      <c r="U307">
        <v>0.14380638840000001</v>
      </c>
      <c r="V307">
        <v>0.1247347389</v>
      </c>
      <c r="W307">
        <v>0.11698784230000001</v>
      </c>
      <c r="X307">
        <v>0.1131281517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</row>
    <row r="308" spans="1:49" x14ac:dyDescent="0.25">
      <c r="A308" t="s">
        <v>1312</v>
      </c>
      <c r="B308" t="s">
        <v>940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2.89088251E-2</v>
      </c>
      <c r="K308">
        <v>2.37275986E-2</v>
      </c>
      <c r="L308">
        <v>2.02786574E-2</v>
      </c>
      <c r="M308">
        <v>2.0655886799999999E-2</v>
      </c>
      <c r="N308">
        <v>1.6385372400000001E-2</v>
      </c>
      <c r="O308">
        <v>3.2293335800000003E-2</v>
      </c>
      <c r="P308">
        <v>8.2462490900000004E-2</v>
      </c>
      <c r="Q308">
        <v>0.1136814625</v>
      </c>
      <c r="R308">
        <v>0.19160767410000001</v>
      </c>
      <c r="S308">
        <v>0.14867763270000001</v>
      </c>
      <c r="T308">
        <v>0.1591838273</v>
      </c>
      <c r="U308">
        <v>0.14380638840000001</v>
      </c>
      <c r="V308">
        <v>0.1247347389</v>
      </c>
      <c r="W308">
        <v>0.11698784230000001</v>
      </c>
      <c r="X308">
        <v>0.1131281517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</row>
    <row r="309" spans="1:49" x14ac:dyDescent="0.25">
      <c r="A309" t="s">
        <v>1313</v>
      </c>
      <c r="B309" t="s">
        <v>941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2.89088251E-2</v>
      </c>
      <c r="K309">
        <v>2.37275986E-2</v>
      </c>
      <c r="L309">
        <v>2.02786574E-2</v>
      </c>
      <c r="M309">
        <v>2.0655886799999999E-2</v>
      </c>
      <c r="N309">
        <v>1.6385372400000001E-2</v>
      </c>
      <c r="O309">
        <v>3.2293335800000003E-2</v>
      </c>
      <c r="P309">
        <v>8.2462490900000004E-2</v>
      </c>
      <c r="Q309">
        <v>0.1136814625</v>
      </c>
      <c r="R309">
        <v>0.19160767410000001</v>
      </c>
      <c r="S309">
        <v>0.14867763270000001</v>
      </c>
      <c r="T309">
        <v>0.1591838273</v>
      </c>
      <c r="U309">
        <v>0.14380638840000001</v>
      </c>
      <c r="V309">
        <v>0.1247347389</v>
      </c>
      <c r="W309">
        <v>0.11698784230000001</v>
      </c>
      <c r="X309">
        <v>0.1131281517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</row>
    <row r="310" spans="1:49" x14ac:dyDescent="0.25">
      <c r="A310" t="s">
        <v>1314</v>
      </c>
      <c r="B310" t="s">
        <v>942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2.89088251E-2</v>
      </c>
      <c r="K310">
        <v>2.37275986E-2</v>
      </c>
      <c r="L310">
        <v>2.02786574E-2</v>
      </c>
      <c r="M310">
        <v>2.0655886799999999E-2</v>
      </c>
      <c r="N310">
        <v>1.6385372400000001E-2</v>
      </c>
      <c r="O310">
        <v>3.2293335800000003E-2</v>
      </c>
      <c r="P310">
        <v>8.2462490900000004E-2</v>
      </c>
      <c r="Q310">
        <v>0.1136814625</v>
      </c>
      <c r="R310">
        <v>0.19160767410000001</v>
      </c>
      <c r="S310">
        <v>0.14867763270000001</v>
      </c>
      <c r="T310">
        <v>0.1591838273</v>
      </c>
      <c r="U310">
        <v>0.14380638840000001</v>
      </c>
      <c r="V310">
        <v>0.1247347389</v>
      </c>
      <c r="W310">
        <v>0.11698784230000001</v>
      </c>
      <c r="X310">
        <v>0.1131281517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</row>
    <row r="311" spans="1:49" x14ac:dyDescent="0.25">
      <c r="A311" t="s">
        <v>1315</v>
      </c>
      <c r="B311" t="s">
        <v>943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2.89088251E-2</v>
      </c>
      <c r="K311">
        <v>2.37275986E-2</v>
      </c>
      <c r="L311">
        <v>2.02786574E-2</v>
      </c>
      <c r="M311">
        <v>2.0655886799999999E-2</v>
      </c>
      <c r="N311">
        <v>1.6385372400000001E-2</v>
      </c>
      <c r="O311">
        <v>3.2293335800000003E-2</v>
      </c>
      <c r="P311">
        <v>8.2462490900000004E-2</v>
      </c>
      <c r="Q311">
        <v>0.1136814625</v>
      </c>
      <c r="R311">
        <v>0.19160767410000001</v>
      </c>
      <c r="S311">
        <v>0.14867763270000001</v>
      </c>
      <c r="T311">
        <v>0.1591838273</v>
      </c>
      <c r="U311">
        <v>0.14380638840000001</v>
      </c>
      <c r="V311">
        <v>0.1247347389</v>
      </c>
      <c r="W311">
        <v>0.11698784230000001</v>
      </c>
      <c r="X311">
        <v>0.1131281517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</row>
    <row r="312" spans="1:49" x14ac:dyDescent="0.25">
      <c r="A312" t="s">
        <v>1323</v>
      </c>
      <c r="B312" t="s">
        <v>944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2.89088251E-2</v>
      </c>
      <c r="K312">
        <v>2.37275986E-2</v>
      </c>
      <c r="L312">
        <v>2.02786574E-2</v>
      </c>
      <c r="M312">
        <v>2.0655886799999999E-2</v>
      </c>
      <c r="N312">
        <v>1.6385372400000001E-2</v>
      </c>
      <c r="O312">
        <v>3.2293335800000003E-2</v>
      </c>
      <c r="P312">
        <v>8.2462490900000004E-2</v>
      </c>
      <c r="Q312">
        <v>0.1136814625</v>
      </c>
      <c r="R312">
        <v>0.19160767410000001</v>
      </c>
      <c r="S312">
        <v>0.14867763270000001</v>
      </c>
      <c r="T312">
        <v>0.1591838273</v>
      </c>
      <c r="U312">
        <v>0.14380638840000001</v>
      </c>
      <c r="V312">
        <v>0.1247347389</v>
      </c>
      <c r="W312">
        <v>0.11698784230000001</v>
      </c>
      <c r="X312">
        <v>0.1131281517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</row>
    <row r="313" spans="1:49" x14ac:dyDescent="0.25">
      <c r="A313" t="s">
        <v>1324</v>
      </c>
      <c r="B313" t="s">
        <v>945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2.89088251E-2</v>
      </c>
      <c r="K313">
        <v>2.37275986E-2</v>
      </c>
      <c r="L313">
        <v>2.02786574E-2</v>
      </c>
      <c r="M313">
        <v>2.0655886799999999E-2</v>
      </c>
      <c r="N313">
        <v>1.6385372400000001E-2</v>
      </c>
      <c r="O313">
        <v>3.2293335800000003E-2</v>
      </c>
      <c r="P313">
        <v>8.2462490900000004E-2</v>
      </c>
      <c r="Q313">
        <v>0.1136814625</v>
      </c>
      <c r="R313">
        <v>0.19160767410000001</v>
      </c>
      <c r="S313">
        <v>0.14867763270000001</v>
      </c>
      <c r="T313">
        <v>0.1591838273</v>
      </c>
      <c r="U313">
        <v>0.14380638840000001</v>
      </c>
      <c r="V313">
        <v>0.1247347389</v>
      </c>
      <c r="W313">
        <v>0.11698784230000001</v>
      </c>
      <c r="X313">
        <v>0.1131281517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</row>
    <row r="314" spans="1:49" x14ac:dyDescent="0.25">
      <c r="A314" t="s">
        <v>1325</v>
      </c>
      <c r="B314" t="s">
        <v>946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2.89088251E-2</v>
      </c>
      <c r="K314">
        <v>2.37275986E-2</v>
      </c>
      <c r="L314">
        <v>2.02786574E-2</v>
      </c>
      <c r="M314">
        <v>2.0655886799999999E-2</v>
      </c>
      <c r="N314">
        <v>1.6385372400000001E-2</v>
      </c>
      <c r="O314">
        <v>3.2293335800000003E-2</v>
      </c>
      <c r="P314">
        <v>8.2462490900000004E-2</v>
      </c>
      <c r="Q314">
        <v>0.1136814625</v>
      </c>
      <c r="R314">
        <v>0.19160767410000001</v>
      </c>
      <c r="S314">
        <v>0.14867763270000001</v>
      </c>
      <c r="T314">
        <v>0.1591838273</v>
      </c>
      <c r="U314">
        <v>0.14380638840000001</v>
      </c>
      <c r="V314">
        <v>0.1247347389</v>
      </c>
      <c r="W314">
        <v>0.11698784230000001</v>
      </c>
      <c r="X314">
        <v>0.1131281517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</row>
    <row r="315" spans="1:49" x14ac:dyDescent="0.25">
      <c r="A315" t="s">
        <v>1328</v>
      </c>
      <c r="B315" t="s">
        <v>947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2.89088251E-2</v>
      </c>
      <c r="K315">
        <v>2.37275986E-2</v>
      </c>
      <c r="L315">
        <v>2.02786574E-2</v>
      </c>
      <c r="M315">
        <v>2.0655886799999999E-2</v>
      </c>
      <c r="N315">
        <v>1.6385372400000001E-2</v>
      </c>
      <c r="O315">
        <v>3.2293335800000003E-2</v>
      </c>
      <c r="P315">
        <v>8.2462490900000004E-2</v>
      </c>
      <c r="Q315">
        <v>0.1136814625</v>
      </c>
      <c r="R315">
        <v>0.19160767410000001</v>
      </c>
      <c r="S315">
        <v>0.14867763270000001</v>
      </c>
      <c r="T315">
        <v>0.1591838273</v>
      </c>
      <c r="U315">
        <v>0.14380638840000001</v>
      </c>
      <c r="V315">
        <v>0.1247347389</v>
      </c>
      <c r="W315">
        <v>0.11698784230000001</v>
      </c>
      <c r="X315">
        <v>0.1131281517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</row>
    <row r="316" spans="1:49" x14ac:dyDescent="0.25">
      <c r="A316" t="s">
        <v>1329</v>
      </c>
      <c r="B316" t="s">
        <v>948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2.89088251E-2</v>
      </c>
      <c r="K316">
        <v>2.37275986E-2</v>
      </c>
      <c r="L316">
        <v>2.02786574E-2</v>
      </c>
      <c r="M316">
        <v>2.0655886799999999E-2</v>
      </c>
      <c r="N316">
        <v>1.6385372400000001E-2</v>
      </c>
      <c r="O316">
        <v>3.2293335800000003E-2</v>
      </c>
      <c r="P316">
        <v>8.2462490900000004E-2</v>
      </c>
      <c r="Q316">
        <v>0.1136814625</v>
      </c>
      <c r="R316">
        <v>0.19160767410000001</v>
      </c>
      <c r="S316">
        <v>0.14867763270000001</v>
      </c>
      <c r="T316">
        <v>0.1591838273</v>
      </c>
      <c r="U316">
        <v>0.14380638840000001</v>
      </c>
      <c r="V316">
        <v>0.1247347389</v>
      </c>
      <c r="W316">
        <v>0.11698784230000001</v>
      </c>
      <c r="X316">
        <v>0.1131281517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</row>
    <row r="317" spans="1:49" x14ac:dyDescent="0.25">
      <c r="A317" t="s">
        <v>1330</v>
      </c>
      <c r="B317" t="s">
        <v>949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2.89088251E-2</v>
      </c>
      <c r="K317">
        <v>2.37275986E-2</v>
      </c>
      <c r="L317">
        <v>2.02786574E-2</v>
      </c>
      <c r="M317">
        <v>2.0655886799999999E-2</v>
      </c>
      <c r="N317">
        <v>1.6385372400000001E-2</v>
      </c>
      <c r="O317">
        <v>3.2293335800000003E-2</v>
      </c>
      <c r="P317">
        <v>8.2462490900000004E-2</v>
      </c>
      <c r="Q317">
        <v>0.1136814625</v>
      </c>
      <c r="R317">
        <v>0.19160767410000001</v>
      </c>
      <c r="S317">
        <v>0.14867763270000001</v>
      </c>
      <c r="T317">
        <v>0.1591838273</v>
      </c>
      <c r="U317">
        <v>0.14380638840000001</v>
      </c>
      <c r="V317">
        <v>0.1247347389</v>
      </c>
      <c r="W317">
        <v>0.11698784230000001</v>
      </c>
      <c r="X317">
        <v>0.1131281517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</row>
    <row r="318" spans="1:49" x14ac:dyDescent="0.25">
      <c r="A318" t="s">
        <v>1331</v>
      </c>
      <c r="B318" t="s">
        <v>950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2.89088251E-2</v>
      </c>
      <c r="K318">
        <v>2.37275986E-2</v>
      </c>
      <c r="L318">
        <v>2.02786574E-2</v>
      </c>
      <c r="M318">
        <v>2.0655886799999999E-2</v>
      </c>
      <c r="N318">
        <v>1.6385372400000001E-2</v>
      </c>
      <c r="O318">
        <v>3.2293335800000003E-2</v>
      </c>
      <c r="P318">
        <v>8.2462490900000004E-2</v>
      </c>
      <c r="Q318">
        <v>0.1136814625</v>
      </c>
      <c r="R318">
        <v>0.19160767410000001</v>
      </c>
      <c r="S318">
        <v>0.14867763270000001</v>
      </c>
      <c r="T318">
        <v>0.1591838273</v>
      </c>
      <c r="U318">
        <v>0.14380638840000001</v>
      </c>
      <c r="V318">
        <v>0.1247347389</v>
      </c>
      <c r="W318">
        <v>0.11698784230000001</v>
      </c>
      <c r="X318">
        <v>0.1131281517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</row>
    <row r="319" spans="1:49" x14ac:dyDescent="0.25">
      <c r="A319" t="s">
        <v>1332</v>
      </c>
      <c r="B319" t="s">
        <v>951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2.89088251E-2</v>
      </c>
      <c r="K319">
        <v>2.37275986E-2</v>
      </c>
      <c r="L319">
        <v>2.02786574E-2</v>
      </c>
      <c r="M319">
        <v>2.0655886799999999E-2</v>
      </c>
      <c r="N319">
        <v>1.6385372400000001E-2</v>
      </c>
      <c r="O319">
        <v>3.2293335800000003E-2</v>
      </c>
      <c r="P319">
        <v>8.2462490900000004E-2</v>
      </c>
      <c r="Q319">
        <v>0.1136814625</v>
      </c>
      <c r="R319">
        <v>0.19160767410000001</v>
      </c>
      <c r="S319">
        <v>0.14867763270000001</v>
      </c>
      <c r="T319">
        <v>0.1591838273</v>
      </c>
      <c r="U319">
        <v>0.14380638840000001</v>
      </c>
      <c r="V319">
        <v>0.1247347389</v>
      </c>
      <c r="W319">
        <v>0.11698784230000001</v>
      </c>
      <c r="X319">
        <v>0.1131281517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</row>
    <row r="320" spans="1:49" x14ac:dyDescent="0.25">
      <c r="A320" t="s">
        <v>1333</v>
      </c>
      <c r="B320" t="s">
        <v>952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2.89088251E-2</v>
      </c>
      <c r="K320">
        <v>2.37275986E-2</v>
      </c>
      <c r="L320">
        <v>2.02786574E-2</v>
      </c>
      <c r="M320">
        <v>2.0655886799999999E-2</v>
      </c>
      <c r="N320">
        <v>1.6385372400000001E-2</v>
      </c>
      <c r="O320">
        <v>3.2293335800000003E-2</v>
      </c>
      <c r="P320">
        <v>8.2462490900000004E-2</v>
      </c>
      <c r="Q320">
        <v>0.1136814625</v>
      </c>
      <c r="R320">
        <v>0.19160767410000001</v>
      </c>
      <c r="S320">
        <v>0.14867763270000001</v>
      </c>
      <c r="T320">
        <v>0.1591838273</v>
      </c>
      <c r="U320">
        <v>0.14380638840000001</v>
      </c>
      <c r="V320">
        <v>0.1247347389</v>
      </c>
      <c r="W320">
        <v>0.11698784230000001</v>
      </c>
      <c r="X320">
        <v>0.1131281517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</row>
    <row r="321" spans="1:49" x14ac:dyDescent="0.25">
      <c r="A321" t="s">
        <v>1326</v>
      </c>
      <c r="B321" t="s">
        <v>953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2.89088251E-2</v>
      </c>
      <c r="K321">
        <v>2.37275986E-2</v>
      </c>
      <c r="L321">
        <v>2.02786574E-2</v>
      </c>
      <c r="M321">
        <v>2.0655886799999999E-2</v>
      </c>
      <c r="N321">
        <v>1.6385372400000001E-2</v>
      </c>
      <c r="O321">
        <v>3.2293335800000003E-2</v>
      </c>
      <c r="P321">
        <v>8.2462490900000004E-2</v>
      </c>
      <c r="Q321">
        <v>0.1136814625</v>
      </c>
      <c r="R321">
        <v>0.19160767410000001</v>
      </c>
      <c r="S321">
        <v>0.14867763270000001</v>
      </c>
      <c r="T321">
        <v>0.1591838273</v>
      </c>
      <c r="U321">
        <v>0.14380638840000001</v>
      </c>
      <c r="V321">
        <v>0.1247347389</v>
      </c>
      <c r="W321">
        <v>0.11698784230000001</v>
      </c>
      <c r="X321">
        <v>0.1131281517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</row>
    <row r="322" spans="1:49" x14ac:dyDescent="0.25">
      <c r="A322" t="s">
        <v>1327</v>
      </c>
      <c r="B322" t="s">
        <v>954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2.89088251E-2</v>
      </c>
      <c r="K322">
        <v>2.37275986E-2</v>
      </c>
      <c r="L322">
        <v>2.02786574E-2</v>
      </c>
      <c r="M322">
        <v>2.0655886799999999E-2</v>
      </c>
      <c r="N322">
        <v>1.6385372400000001E-2</v>
      </c>
      <c r="O322">
        <v>3.2293335800000003E-2</v>
      </c>
      <c r="P322">
        <v>8.2462490900000004E-2</v>
      </c>
      <c r="Q322">
        <v>0.1136814625</v>
      </c>
      <c r="R322">
        <v>0.19160767410000001</v>
      </c>
      <c r="S322">
        <v>0.14867763270000001</v>
      </c>
      <c r="T322">
        <v>0.1591838273</v>
      </c>
      <c r="U322">
        <v>0.14380638840000001</v>
      </c>
      <c r="V322">
        <v>0.1247347389</v>
      </c>
      <c r="W322">
        <v>0.11698784230000001</v>
      </c>
      <c r="X322">
        <v>0.1131281517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</row>
    <row r="323" spans="1:49" x14ac:dyDescent="0.25">
      <c r="A323" t="s">
        <v>1334</v>
      </c>
      <c r="B323" t="s">
        <v>955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2.89088251E-2</v>
      </c>
      <c r="K323">
        <v>2.37275986E-2</v>
      </c>
      <c r="L323">
        <v>2.02786574E-2</v>
      </c>
      <c r="M323">
        <v>2.0655886799999999E-2</v>
      </c>
      <c r="N323">
        <v>1.6385372400000001E-2</v>
      </c>
      <c r="O323">
        <v>3.2293335800000003E-2</v>
      </c>
      <c r="P323">
        <v>8.2462490900000004E-2</v>
      </c>
      <c r="Q323">
        <v>0.1136814625</v>
      </c>
      <c r="R323">
        <v>0.19160767410000001</v>
      </c>
      <c r="S323">
        <v>0.14867763270000001</v>
      </c>
      <c r="T323">
        <v>0.1591838273</v>
      </c>
      <c r="U323">
        <v>0.14380638840000001</v>
      </c>
      <c r="V323">
        <v>0.1247347389</v>
      </c>
      <c r="W323">
        <v>0.1168457607</v>
      </c>
      <c r="X323">
        <v>0.1128677933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</row>
    <row r="324" spans="1:49" x14ac:dyDescent="0.25">
      <c r="A324" t="s">
        <v>1307</v>
      </c>
      <c r="B324" t="s">
        <v>956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2.89088251E-2</v>
      </c>
      <c r="K324">
        <v>2.37275986E-2</v>
      </c>
      <c r="L324">
        <v>2.02786574E-2</v>
      </c>
      <c r="M324">
        <v>2.0655886799999999E-2</v>
      </c>
      <c r="N324">
        <v>1.6385372400000001E-2</v>
      </c>
      <c r="O324">
        <v>3.2293335800000003E-2</v>
      </c>
      <c r="P324">
        <v>8.2462490900000004E-2</v>
      </c>
      <c r="Q324">
        <v>0.1136814625</v>
      </c>
      <c r="R324">
        <v>0.19160767410000001</v>
      </c>
      <c r="S324">
        <v>0.14867763270000001</v>
      </c>
      <c r="T324">
        <v>0.1591838273</v>
      </c>
      <c r="U324">
        <v>0.14380638840000001</v>
      </c>
      <c r="V324">
        <v>0.1247347389</v>
      </c>
      <c r="W324">
        <v>0.1168457607</v>
      </c>
      <c r="X324">
        <v>0.1128677933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</row>
    <row r="325" spans="1:49" x14ac:dyDescent="0.25">
      <c r="A325" t="s">
        <v>1308</v>
      </c>
      <c r="B325" t="s">
        <v>957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2.89088251E-2</v>
      </c>
      <c r="K325">
        <v>2.37275986E-2</v>
      </c>
      <c r="L325">
        <v>2.02786574E-2</v>
      </c>
      <c r="M325">
        <v>2.0655886799999999E-2</v>
      </c>
      <c r="N325">
        <v>1.6385372400000001E-2</v>
      </c>
      <c r="O325">
        <v>3.2293335800000003E-2</v>
      </c>
      <c r="P325">
        <v>8.2462490900000004E-2</v>
      </c>
      <c r="Q325">
        <v>0.1136814625</v>
      </c>
      <c r="R325">
        <v>0.19160767410000001</v>
      </c>
      <c r="S325">
        <v>0.14867763270000001</v>
      </c>
      <c r="T325">
        <v>0.1591838273</v>
      </c>
      <c r="U325">
        <v>0.14380638840000001</v>
      </c>
      <c r="V325">
        <v>0.1247347389</v>
      </c>
      <c r="W325">
        <v>0.1168457607</v>
      </c>
      <c r="X325">
        <v>0.1128677933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</row>
    <row r="326" spans="1:49" x14ac:dyDescent="0.25">
      <c r="A326" t="s">
        <v>1309</v>
      </c>
      <c r="B326" t="s">
        <v>958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2.89088251E-2</v>
      </c>
      <c r="K326">
        <v>2.37275986E-2</v>
      </c>
      <c r="L326">
        <v>2.02786574E-2</v>
      </c>
      <c r="M326">
        <v>2.0655886799999999E-2</v>
      </c>
      <c r="N326">
        <v>1.6385372400000001E-2</v>
      </c>
      <c r="O326">
        <v>3.2293335800000003E-2</v>
      </c>
      <c r="P326">
        <v>8.2462490900000004E-2</v>
      </c>
      <c r="Q326">
        <v>0.1136814625</v>
      </c>
      <c r="R326">
        <v>0.19160767410000001</v>
      </c>
      <c r="S326">
        <v>0.14867763270000001</v>
      </c>
      <c r="T326">
        <v>0.1591838273</v>
      </c>
      <c r="U326">
        <v>0.14380638840000001</v>
      </c>
      <c r="V326">
        <v>0.1247347389</v>
      </c>
      <c r="W326">
        <v>0.1168457607</v>
      </c>
      <c r="X326">
        <v>0.1128677933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</row>
    <row r="327" spans="1:49" x14ac:dyDescent="0.25">
      <c r="A327" t="s">
        <v>1310</v>
      </c>
      <c r="B327" t="s">
        <v>959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2.89088251E-2</v>
      </c>
      <c r="K327">
        <v>2.37275986E-2</v>
      </c>
      <c r="L327">
        <v>2.02786574E-2</v>
      </c>
      <c r="M327">
        <v>2.0655886799999999E-2</v>
      </c>
      <c r="N327">
        <v>1.6385372400000001E-2</v>
      </c>
      <c r="O327">
        <v>3.2293335800000003E-2</v>
      </c>
      <c r="P327">
        <v>8.2462490900000004E-2</v>
      </c>
      <c r="Q327">
        <v>0.1136814625</v>
      </c>
      <c r="R327">
        <v>0.19160767410000001</v>
      </c>
      <c r="S327">
        <v>0.14867763270000001</v>
      </c>
      <c r="T327">
        <v>0.1591838273</v>
      </c>
      <c r="U327">
        <v>0.14380638840000001</v>
      </c>
      <c r="V327">
        <v>0.1247347389</v>
      </c>
      <c r="W327">
        <v>0.1168457607</v>
      </c>
      <c r="X327">
        <v>0.1128677933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</row>
    <row r="328" spans="1:49" x14ac:dyDescent="0.25">
      <c r="A328" t="s">
        <v>1311</v>
      </c>
      <c r="B328" t="s">
        <v>960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2.89088251E-2</v>
      </c>
      <c r="K328">
        <v>2.37275986E-2</v>
      </c>
      <c r="L328">
        <v>2.02786574E-2</v>
      </c>
      <c r="M328">
        <v>2.0655886799999999E-2</v>
      </c>
      <c r="N328">
        <v>1.6385372400000001E-2</v>
      </c>
      <c r="O328">
        <v>3.2293335800000003E-2</v>
      </c>
      <c r="P328">
        <v>8.2462490900000004E-2</v>
      </c>
      <c r="Q328">
        <v>0.1136814625</v>
      </c>
      <c r="R328">
        <v>0.19160767410000001</v>
      </c>
      <c r="S328">
        <v>0.14867763270000001</v>
      </c>
      <c r="T328">
        <v>0.1591838273</v>
      </c>
      <c r="U328">
        <v>0.14380638840000001</v>
      </c>
      <c r="V328">
        <v>0.1247347389</v>
      </c>
      <c r="W328">
        <v>0.1168457607</v>
      </c>
      <c r="X328">
        <v>0.1128677933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</row>
    <row r="329" spans="1:49" x14ac:dyDescent="0.25">
      <c r="A329" t="s">
        <v>1312</v>
      </c>
      <c r="B329" t="s">
        <v>961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2.89088251E-2</v>
      </c>
      <c r="K329">
        <v>2.37275986E-2</v>
      </c>
      <c r="L329">
        <v>2.02786574E-2</v>
      </c>
      <c r="M329">
        <v>2.0655886799999999E-2</v>
      </c>
      <c r="N329">
        <v>1.6385372400000001E-2</v>
      </c>
      <c r="O329">
        <v>3.2293335800000003E-2</v>
      </c>
      <c r="P329">
        <v>8.2462490900000004E-2</v>
      </c>
      <c r="Q329">
        <v>0.1136814625</v>
      </c>
      <c r="R329">
        <v>0.19160767410000001</v>
      </c>
      <c r="S329">
        <v>0.14867763270000001</v>
      </c>
      <c r="T329">
        <v>0.1591838273</v>
      </c>
      <c r="U329">
        <v>0.14380638840000001</v>
      </c>
      <c r="V329">
        <v>0.1247347389</v>
      </c>
      <c r="W329">
        <v>0.1168457607</v>
      </c>
      <c r="X329">
        <v>0.1128677933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</row>
    <row r="330" spans="1:49" x14ac:dyDescent="0.25">
      <c r="A330" t="s">
        <v>1313</v>
      </c>
      <c r="B330" t="s">
        <v>962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2.89088251E-2</v>
      </c>
      <c r="K330">
        <v>2.37275986E-2</v>
      </c>
      <c r="L330">
        <v>2.02786574E-2</v>
      </c>
      <c r="M330">
        <v>2.0655886799999999E-2</v>
      </c>
      <c r="N330">
        <v>1.6385372400000001E-2</v>
      </c>
      <c r="O330">
        <v>3.2293335800000003E-2</v>
      </c>
      <c r="P330">
        <v>8.2462490900000004E-2</v>
      </c>
      <c r="Q330">
        <v>0.1136814625</v>
      </c>
      <c r="R330">
        <v>0.19160767410000001</v>
      </c>
      <c r="S330">
        <v>0.14867763270000001</v>
      </c>
      <c r="T330">
        <v>0.1591838273</v>
      </c>
      <c r="U330">
        <v>0.14380638840000001</v>
      </c>
      <c r="V330">
        <v>0.1247347389</v>
      </c>
      <c r="W330">
        <v>0.1168457607</v>
      </c>
      <c r="X330">
        <v>0.1128677933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</row>
    <row r="331" spans="1:49" x14ac:dyDescent="0.25">
      <c r="A331" t="s">
        <v>1314</v>
      </c>
      <c r="B331" t="s">
        <v>963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2.89088251E-2</v>
      </c>
      <c r="K331">
        <v>2.37275986E-2</v>
      </c>
      <c r="L331">
        <v>2.02786574E-2</v>
      </c>
      <c r="M331">
        <v>2.0655886799999999E-2</v>
      </c>
      <c r="N331">
        <v>1.6385372400000001E-2</v>
      </c>
      <c r="O331">
        <v>3.2293335800000003E-2</v>
      </c>
      <c r="P331">
        <v>8.2462490900000004E-2</v>
      </c>
      <c r="Q331">
        <v>0.1136814625</v>
      </c>
      <c r="R331">
        <v>0.19160767410000001</v>
      </c>
      <c r="S331">
        <v>0.14867763270000001</v>
      </c>
      <c r="T331">
        <v>0.1591838273</v>
      </c>
      <c r="U331">
        <v>0.14380638840000001</v>
      </c>
      <c r="V331">
        <v>0.1247347389</v>
      </c>
      <c r="W331">
        <v>0.1168457607</v>
      </c>
      <c r="X331">
        <v>0.1128677933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</row>
    <row r="332" spans="1:49" x14ac:dyDescent="0.25">
      <c r="A332" t="s">
        <v>1315</v>
      </c>
      <c r="B332" t="s">
        <v>964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2.89088251E-2</v>
      </c>
      <c r="K332">
        <v>2.37275986E-2</v>
      </c>
      <c r="L332">
        <v>2.02786574E-2</v>
      </c>
      <c r="M332">
        <v>2.0655886799999999E-2</v>
      </c>
      <c r="N332">
        <v>1.6385372400000001E-2</v>
      </c>
      <c r="O332">
        <v>3.2293335800000003E-2</v>
      </c>
      <c r="P332">
        <v>8.2462490900000004E-2</v>
      </c>
      <c r="Q332">
        <v>0.1136814625</v>
      </c>
      <c r="R332">
        <v>0.19160767410000001</v>
      </c>
      <c r="S332">
        <v>0.14867763270000001</v>
      </c>
      <c r="T332">
        <v>0.1591838273</v>
      </c>
      <c r="U332">
        <v>0.14380638840000001</v>
      </c>
      <c r="V332">
        <v>0.1247347389</v>
      </c>
      <c r="W332">
        <v>0.1168457607</v>
      </c>
      <c r="X332">
        <v>0.1128677933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</row>
    <row r="333" spans="1:49" x14ac:dyDescent="0.25">
      <c r="A333" t="s">
        <v>1323</v>
      </c>
      <c r="B333" t="s">
        <v>965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2.89088251E-2</v>
      </c>
      <c r="K333">
        <v>2.37275986E-2</v>
      </c>
      <c r="L333">
        <v>2.02786574E-2</v>
      </c>
      <c r="M333">
        <v>2.0655886799999999E-2</v>
      </c>
      <c r="N333">
        <v>1.6385372400000001E-2</v>
      </c>
      <c r="O333">
        <v>3.2293335800000003E-2</v>
      </c>
      <c r="P333">
        <v>8.2462490900000004E-2</v>
      </c>
      <c r="Q333">
        <v>0.1136814625</v>
      </c>
      <c r="R333">
        <v>0.19160767410000001</v>
      </c>
      <c r="S333">
        <v>0.14867763270000001</v>
      </c>
      <c r="T333">
        <v>0.1591838273</v>
      </c>
      <c r="U333">
        <v>0.14380638840000001</v>
      </c>
      <c r="V333">
        <v>0.1247347389</v>
      </c>
      <c r="W333">
        <v>0.1168457607</v>
      </c>
      <c r="X333">
        <v>0.1128677933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</row>
    <row r="334" spans="1:49" x14ac:dyDescent="0.25">
      <c r="A334" t="s">
        <v>1324</v>
      </c>
      <c r="B334" t="s">
        <v>966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2.89088251E-2</v>
      </c>
      <c r="K334">
        <v>2.37275986E-2</v>
      </c>
      <c r="L334">
        <v>2.02786574E-2</v>
      </c>
      <c r="M334">
        <v>2.0655886799999999E-2</v>
      </c>
      <c r="N334">
        <v>1.6385372400000001E-2</v>
      </c>
      <c r="O334">
        <v>3.2293335800000003E-2</v>
      </c>
      <c r="P334">
        <v>8.2462490900000004E-2</v>
      </c>
      <c r="Q334">
        <v>0.1136814625</v>
      </c>
      <c r="R334">
        <v>0.19160767410000001</v>
      </c>
      <c r="S334">
        <v>0.14867763270000001</v>
      </c>
      <c r="T334">
        <v>0.1591838273</v>
      </c>
      <c r="U334">
        <v>0.14380638840000001</v>
      </c>
      <c r="V334">
        <v>0.1247347389</v>
      </c>
      <c r="W334">
        <v>0.1168457607</v>
      </c>
      <c r="X334">
        <v>0.1128677933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</row>
    <row r="335" spans="1:49" x14ac:dyDescent="0.25">
      <c r="A335" t="s">
        <v>1325</v>
      </c>
      <c r="B335" t="s">
        <v>967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2.89088251E-2</v>
      </c>
      <c r="K335">
        <v>2.37275986E-2</v>
      </c>
      <c r="L335">
        <v>2.02786574E-2</v>
      </c>
      <c r="M335">
        <v>2.0655886799999999E-2</v>
      </c>
      <c r="N335">
        <v>1.6385372400000001E-2</v>
      </c>
      <c r="O335">
        <v>3.2293335800000003E-2</v>
      </c>
      <c r="P335">
        <v>8.2462490900000004E-2</v>
      </c>
      <c r="Q335">
        <v>0.1136814625</v>
      </c>
      <c r="R335">
        <v>0.19160767410000001</v>
      </c>
      <c r="S335">
        <v>0.14867763270000001</v>
      </c>
      <c r="T335">
        <v>0.1591838273</v>
      </c>
      <c r="U335">
        <v>0.14380638840000001</v>
      </c>
      <c r="V335">
        <v>0.1247347389</v>
      </c>
      <c r="W335">
        <v>0.1168457607</v>
      </c>
      <c r="X335">
        <v>0.1128677933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</row>
    <row r="336" spans="1:49" x14ac:dyDescent="0.25">
      <c r="A336" t="s">
        <v>1328</v>
      </c>
      <c r="B336" t="s">
        <v>968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2.89088251E-2</v>
      </c>
      <c r="K336">
        <v>2.37275986E-2</v>
      </c>
      <c r="L336">
        <v>2.02786574E-2</v>
      </c>
      <c r="M336">
        <v>2.0655886799999999E-2</v>
      </c>
      <c r="N336">
        <v>1.6385372400000001E-2</v>
      </c>
      <c r="O336">
        <v>3.2293335800000003E-2</v>
      </c>
      <c r="P336">
        <v>8.2462490900000004E-2</v>
      </c>
      <c r="Q336">
        <v>0.1136814625</v>
      </c>
      <c r="R336">
        <v>0.19160767410000001</v>
      </c>
      <c r="S336">
        <v>0.14867763270000001</v>
      </c>
      <c r="T336">
        <v>0.1591838273</v>
      </c>
      <c r="U336">
        <v>0.14380638840000001</v>
      </c>
      <c r="V336">
        <v>0.1247347389</v>
      </c>
      <c r="W336">
        <v>0.1168457607</v>
      </c>
      <c r="X336">
        <v>0.1128677933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</row>
    <row r="337" spans="1:49" x14ac:dyDescent="0.25">
      <c r="A337" t="s">
        <v>1329</v>
      </c>
      <c r="B337" t="s">
        <v>969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2.89088251E-2</v>
      </c>
      <c r="K337">
        <v>2.37275986E-2</v>
      </c>
      <c r="L337">
        <v>2.02786574E-2</v>
      </c>
      <c r="M337">
        <v>2.0655886799999999E-2</v>
      </c>
      <c r="N337">
        <v>1.6385372400000001E-2</v>
      </c>
      <c r="O337">
        <v>3.2293335800000003E-2</v>
      </c>
      <c r="P337">
        <v>8.2462490900000004E-2</v>
      </c>
      <c r="Q337">
        <v>0.1136814625</v>
      </c>
      <c r="R337">
        <v>0.19160767410000001</v>
      </c>
      <c r="S337">
        <v>0.14867763270000001</v>
      </c>
      <c r="T337">
        <v>0.1591838273</v>
      </c>
      <c r="U337">
        <v>0.14380638840000001</v>
      </c>
      <c r="V337">
        <v>0.1247347389</v>
      </c>
      <c r="W337">
        <v>0.1168457607</v>
      </c>
      <c r="X337">
        <v>0.1128677933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</row>
    <row r="338" spans="1:49" x14ac:dyDescent="0.25">
      <c r="A338" t="s">
        <v>1330</v>
      </c>
      <c r="B338" t="s">
        <v>970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2.89088251E-2</v>
      </c>
      <c r="K338">
        <v>2.37275986E-2</v>
      </c>
      <c r="L338">
        <v>2.02786574E-2</v>
      </c>
      <c r="M338">
        <v>2.0655886799999999E-2</v>
      </c>
      <c r="N338">
        <v>1.6385372400000001E-2</v>
      </c>
      <c r="O338">
        <v>3.2293335800000003E-2</v>
      </c>
      <c r="P338">
        <v>8.2462490900000004E-2</v>
      </c>
      <c r="Q338">
        <v>0.1136814625</v>
      </c>
      <c r="R338">
        <v>0.19160767410000001</v>
      </c>
      <c r="S338">
        <v>0.14867763270000001</v>
      </c>
      <c r="T338">
        <v>0.1591838273</v>
      </c>
      <c r="U338">
        <v>0.14380638840000001</v>
      </c>
      <c r="V338">
        <v>0.1247347389</v>
      </c>
      <c r="W338">
        <v>0.1168457607</v>
      </c>
      <c r="X338">
        <v>0.1128677933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</row>
    <row r="339" spans="1:49" x14ac:dyDescent="0.25">
      <c r="A339" t="s">
        <v>1331</v>
      </c>
      <c r="B339" t="s">
        <v>971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2.89088251E-2</v>
      </c>
      <c r="K339">
        <v>2.37275986E-2</v>
      </c>
      <c r="L339">
        <v>2.02786574E-2</v>
      </c>
      <c r="M339">
        <v>2.0655886799999999E-2</v>
      </c>
      <c r="N339">
        <v>1.6385372400000001E-2</v>
      </c>
      <c r="O339">
        <v>3.2293335800000003E-2</v>
      </c>
      <c r="P339">
        <v>8.2462490900000004E-2</v>
      </c>
      <c r="Q339">
        <v>0.1136814625</v>
      </c>
      <c r="R339">
        <v>0.19160767410000001</v>
      </c>
      <c r="S339">
        <v>0.14867763270000001</v>
      </c>
      <c r="T339">
        <v>0.1591838273</v>
      </c>
      <c r="U339">
        <v>0.14380638840000001</v>
      </c>
      <c r="V339">
        <v>0.1247347389</v>
      </c>
      <c r="W339">
        <v>0.1168457607</v>
      </c>
      <c r="X339">
        <v>0.1128677933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</row>
    <row r="340" spans="1:49" x14ac:dyDescent="0.25">
      <c r="A340" t="s">
        <v>1332</v>
      </c>
      <c r="B340" t="s">
        <v>972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2.89088251E-2</v>
      </c>
      <c r="K340">
        <v>2.37275986E-2</v>
      </c>
      <c r="L340">
        <v>2.02786574E-2</v>
      </c>
      <c r="M340">
        <v>2.0655886799999999E-2</v>
      </c>
      <c r="N340">
        <v>1.6385372400000001E-2</v>
      </c>
      <c r="O340">
        <v>3.2293335800000003E-2</v>
      </c>
      <c r="P340">
        <v>8.2462490900000004E-2</v>
      </c>
      <c r="Q340">
        <v>0.1136814625</v>
      </c>
      <c r="R340">
        <v>0.19160767410000001</v>
      </c>
      <c r="S340">
        <v>0.14867763270000001</v>
      </c>
      <c r="T340">
        <v>0.1591838273</v>
      </c>
      <c r="U340">
        <v>0.14380638840000001</v>
      </c>
      <c r="V340">
        <v>0.1247347389</v>
      </c>
      <c r="W340">
        <v>0.1168457607</v>
      </c>
      <c r="X340">
        <v>0.1128677933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</row>
    <row r="341" spans="1:49" x14ac:dyDescent="0.25">
      <c r="A341" t="s">
        <v>1333</v>
      </c>
      <c r="B341" t="s">
        <v>973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2.89088251E-2</v>
      </c>
      <c r="K341">
        <v>2.37275986E-2</v>
      </c>
      <c r="L341">
        <v>2.02786574E-2</v>
      </c>
      <c r="M341">
        <v>2.0655886799999999E-2</v>
      </c>
      <c r="N341">
        <v>1.6385372400000001E-2</v>
      </c>
      <c r="O341">
        <v>3.2293335800000003E-2</v>
      </c>
      <c r="P341">
        <v>8.2462490900000004E-2</v>
      </c>
      <c r="Q341">
        <v>0.1136814625</v>
      </c>
      <c r="R341">
        <v>0.19160767410000001</v>
      </c>
      <c r="S341">
        <v>0.14867763270000001</v>
      </c>
      <c r="T341">
        <v>0.1591838273</v>
      </c>
      <c r="U341">
        <v>0.14380638840000001</v>
      </c>
      <c r="V341">
        <v>0.1247347389</v>
      </c>
      <c r="W341">
        <v>0.1168457607</v>
      </c>
      <c r="X341">
        <v>0.1128677933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</row>
    <row r="342" spans="1:49" x14ac:dyDescent="0.25">
      <c r="A342" t="s">
        <v>1326</v>
      </c>
      <c r="B342" t="s">
        <v>974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2.89088251E-2</v>
      </c>
      <c r="K342">
        <v>2.37275986E-2</v>
      </c>
      <c r="L342">
        <v>2.02786574E-2</v>
      </c>
      <c r="M342">
        <v>2.0655886799999999E-2</v>
      </c>
      <c r="N342">
        <v>1.6385372400000001E-2</v>
      </c>
      <c r="O342">
        <v>3.2293335800000003E-2</v>
      </c>
      <c r="P342">
        <v>8.2462490900000004E-2</v>
      </c>
      <c r="Q342">
        <v>0.1136814625</v>
      </c>
      <c r="R342">
        <v>0.19160767410000001</v>
      </c>
      <c r="S342">
        <v>0.14867763270000001</v>
      </c>
      <c r="T342">
        <v>0.1591838273</v>
      </c>
      <c r="U342">
        <v>0.14380638840000001</v>
      </c>
      <c r="V342">
        <v>0.1247347389</v>
      </c>
      <c r="W342">
        <v>0.1168457607</v>
      </c>
      <c r="X342">
        <v>0.1128677933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</row>
    <row r="343" spans="1:49" x14ac:dyDescent="0.25">
      <c r="A343" t="s">
        <v>1327</v>
      </c>
      <c r="B343" t="s">
        <v>975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2.89088251E-2</v>
      </c>
      <c r="K343">
        <v>2.37275986E-2</v>
      </c>
      <c r="L343">
        <v>2.02786574E-2</v>
      </c>
      <c r="M343">
        <v>2.0655886799999999E-2</v>
      </c>
      <c r="N343">
        <v>1.6385372400000001E-2</v>
      </c>
      <c r="O343">
        <v>3.2293335800000003E-2</v>
      </c>
      <c r="P343">
        <v>8.2462490900000004E-2</v>
      </c>
      <c r="Q343">
        <v>0.1136814625</v>
      </c>
      <c r="R343">
        <v>0.19160767410000001</v>
      </c>
      <c r="S343">
        <v>0.14867763270000001</v>
      </c>
      <c r="T343">
        <v>0.1591838273</v>
      </c>
      <c r="U343">
        <v>0.14380638840000001</v>
      </c>
      <c r="V343">
        <v>0.1247347389</v>
      </c>
      <c r="W343">
        <v>0.1168457607</v>
      </c>
      <c r="X343">
        <v>0.1128677933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</row>
    <row r="344" spans="1:49" x14ac:dyDescent="0.25">
      <c r="A344" t="s">
        <v>1306</v>
      </c>
      <c r="B344" t="s">
        <v>934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2.89088251E-2</v>
      </c>
      <c r="K344">
        <v>2.37275986E-2</v>
      </c>
      <c r="L344">
        <v>2.02786574E-2</v>
      </c>
      <c r="M344">
        <v>2.0655886799999999E-2</v>
      </c>
      <c r="N344">
        <v>1.6385372400000001E-2</v>
      </c>
      <c r="O344">
        <v>3.2293335800000003E-2</v>
      </c>
      <c r="P344">
        <v>8.2462490900000004E-2</v>
      </c>
      <c r="Q344">
        <v>0.1136814625</v>
      </c>
      <c r="R344">
        <v>0.19160767410000001</v>
      </c>
      <c r="S344">
        <v>0.14867763270000001</v>
      </c>
      <c r="T344">
        <v>0.1591838273</v>
      </c>
      <c r="U344">
        <v>0.14380638840000001</v>
      </c>
      <c r="V344">
        <v>0.1247347389</v>
      </c>
      <c r="W344">
        <v>0.11698784230000001</v>
      </c>
      <c r="X344">
        <v>0.1131281517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</row>
    <row r="345" spans="1:49" x14ac:dyDescent="0.25">
      <c r="A345" t="s">
        <v>1307</v>
      </c>
      <c r="B345" t="s">
        <v>935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2.89088251E-2</v>
      </c>
      <c r="K345">
        <v>2.37275986E-2</v>
      </c>
      <c r="L345">
        <v>2.02786574E-2</v>
      </c>
      <c r="M345">
        <v>2.0655886799999999E-2</v>
      </c>
      <c r="N345">
        <v>1.6385372400000001E-2</v>
      </c>
      <c r="O345">
        <v>3.2293335800000003E-2</v>
      </c>
      <c r="P345">
        <v>8.2462490900000004E-2</v>
      </c>
      <c r="Q345">
        <v>0.1136814625</v>
      </c>
      <c r="R345">
        <v>0.19160767410000001</v>
      </c>
      <c r="S345">
        <v>0.14867763270000001</v>
      </c>
      <c r="T345">
        <v>0.1591838273</v>
      </c>
      <c r="U345">
        <v>0.14380638840000001</v>
      </c>
      <c r="V345">
        <v>0.1247347389</v>
      </c>
      <c r="W345">
        <v>0.11698784230000001</v>
      </c>
      <c r="X345">
        <v>0.1131281517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</row>
    <row r="346" spans="1:49" x14ac:dyDescent="0.25">
      <c r="A346" t="s">
        <v>1308</v>
      </c>
      <c r="B346" t="s">
        <v>936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2.89088251E-2</v>
      </c>
      <c r="K346">
        <v>2.37275986E-2</v>
      </c>
      <c r="L346">
        <v>2.02786574E-2</v>
      </c>
      <c r="M346">
        <v>2.0655886799999999E-2</v>
      </c>
      <c r="N346">
        <v>1.6385372400000001E-2</v>
      </c>
      <c r="O346">
        <v>3.2293335800000003E-2</v>
      </c>
      <c r="P346">
        <v>8.2462490900000004E-2</v>
      </c>
      <c r="Q346">
        <v>0.1136814625</v>
      </c>
      <c r="R346">
        <v>0.19160767410000001</v>
      </c>
      <c r="S346">
        <v>0.14867763270000001</v>
      </c>
      <c r="T346">
        <v>0.1591838273</v>
      </c>
      <c r="U346">
        <v>0.14380638840000001</v>
      </c>
      <c r="V346">
        <v>0.1247347389</v>
      </c>
      <c r="W346">
        <v>0.11698784230000001</v>
      </c>
      <c r="X346">
        <v>0.1131281517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</row>
    <row r="347" spans="1:49" x14ac:dyDescent="0.25">
      <c r="A347" t="s">
        <v>1309</v>
      </c>
      <c r="B347" t="s">
        <v>937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2.89088251E-2</v>
      </c>
      <c r="K347">
        <v>2.37275986E-2</v>
      </c>
      <c r="L347">
        <v>2.02786574E-2</v>
      </c>
      <c r="M347">
        <v>2.0655886799999999E-2</v>
      </c>
      <c r="N347">
        <v>1.6385372400000001E-2</v>
      </c>
      <c r="O347">
        <v>3.2293335800000003E-2</v>
      </c>
      <c r="P347">
        <v>8.2462490900000004E-2</v>
      </c>
      <c r="Q347">
        <v>0.1136814625</v>
      </c>
      <c r="R347">
        <v>0.19160767410000001</v>
      </c>
      <c r="S347">
        <v>0.14867763270000001</v>
      </c>
      <c r="T347">
        <v>0.1591838273</v>
      </c>
      <c r="U347">
        <v>0.14380638840000001</v>
      </c>
      <c r="V347">
        <v>0.1247347389</v>
      </c>
      <c r="W347">
        <v>0.11698784230000001</v>
      </c>
      <c r="X347">
        <v>0.1131281517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</row>
    <row r="348" spans="1:49" x14ac:dyDescent="0.25">
      <c r="A348" t="s">
        <v>1310</v>
      </c>
      <c r="B348" t="s">
        <v>938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2.89088251E-2</v>
      </c>
      <c r="K348">
        <v>2.37275986E-2</v>
      </c>
      <c r="L348">
        <v>2.02786574E-2</v>
      </c>
      <c r="M348">
        <v>2.0655886799999999E-2</v>
      </c>
      <c r="N348">
        <v>1.6385372400000001E-2</v>
      </c>
      <c r="O348">
        <v>3.2293335800000003E-2</v>
      </c>
      <c r="P348">
        <v>8.2462490900000004E-2</v>
      </c>
      <c r="Q348">
        <v>0.1136814625</v>
      </c>
      <c r="R348">
        <v>0.19160767410000001</v>
      </c>
      <c r="S348">
        <v>0.14867763270000001</v>
      </c>
      <c r="T348">
        <v>0.1591838273</v>
      </c>
      <c r="U348">
        <v>0.14380638840000001</v>
      </c>
      <c r="V348">
        <v>0.1247347389</v>
      </c>
      <c r="W348">
        <v>0.11698784230000001</v>
      </c>
      <c r="X348">
        <v>0.1131281517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</row>
    <row r="349" spans="1:49" x14ac:dyDescent="0.25">
      <c r="A349" t="s">
        <v>1311</v>
      </c>
      <c r="B349" t="s">
        <v>939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2.89088251E-2</v>
      </c>
      <c r="K349">
        <v>2.37275986E-2</v>
      </c>
      <c r="L349">
        <v>2.02786574E-2</v>
      </c>
      <c r="M349">
        <v>2.0655886799999999E-2</v>
      </c>
      <c r="N349">
        <v>1.6385372400000001E-2</v>
      </c>
      <c r="O349">
        <v>3.2293335800000003E-2</v>
      </c>
      <c r="P349">
        <v>8.2462490900000004E-2</v>
      </c>
      <c r="Q349">
        <v>0.1136814625</v>
      </c>
      <c r="R349">
        <v>0.19160767410000001</v>
      </c>
      <c r="S349">
        <v>0.14867763270000001</v>
      </c>
      <c r="T349">
        <v>0.1591838273</v>
      </c>
      <c r="U349">
        <v>0.14380638840000001</v>
      </c>
      <c r="V349">
        <v>0.1247347389</v>
      </c>
      <c r="W349">
        <v>0.11698784230000001</v>
      </c>
      <c r="X349">
        <v>0.1131281517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</row>
    <row r="350" spans="1:49" x14ac:dyDescent="0.25">
      <c r="A350" t="s">
        <v>1312</v>
      </c>
      <c r="B350" t="s">
        <v>940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2.89088251E-2</v>
      </c>
      <c r="K350">
        <v>2.37275986E-2</v>
      </c>
      <c r="L350">
        <v>2.02786574E-2</v>
      </c>
      <c r="M350">
        <v>2.0655886799999999E-2</v>
      </c>
      <c r="N350">
        <v>1.6385372400000001E-2</v>
      </c>
      <c r="O350">
        <v>3.2293335800000003E-2</v>
      </c>
      <c r="P350">
        <v>8.2462490900000004E-2</v>
      </c>
      <c r="Q350">
        <v>0.1136814625</v>
      </c>
      <c r="R350">
        <v>0.19160767410000001</v>
      </c>
      <c r="S350">
        <v>0.14867763270000001</v>
      </c>
      <c r="T350">
        <v>0.1591838273</v>
      </c>
      <c r="U350">
        <v>0.14380638840000001</v>
      </c>
      <c r="V350">
        <v>0.1247347389</v>
      </c>
      <c r="W350">
        <v>0.11698784230000001</v>
      </c>
      <c r="X350">
        <v>0.1131281517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</row>
    <row r="351" spans="1:49" x14ac:dyDescent="0.25">
      <c r="A351" t="s">
        <v>1313</v>
      </c>
      <c r="B351" t="s">
        <v>941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2.89088251E-2</v>
      </c>
      <c r="K351">
        <v>2.37275986E-2</v>
      </c>
      <c r="L351">
        <v>2.02786574E-2</v>
      </c>
      <c r="M351">
        <v>2.0655886799999999E-2</v>
      </c>
      <c r="N351">
        <v>1.6385372400000001E-2</v>
      </c>
      <c r="O351">
        <v>3.2293335800000003E-2</v>
      </c>
      <c r="P351">
        <v>8.2462490900000004E-2</v>
      </c>
      <c r="Q351">
        <v>0.1136814625</v>
      </c>
      <c r="R351">
        <v>0.19160767410000001</v>
      </c>
      <c r="S351">
        <v>0.14867763270000001</v>
      </c>
      <c r="T351">
        <v>0.1591838273</v>
      </c>
      <c r="U351">
        <v>0.14380638840000001</v>
      </c>
      <c r="V351">
        <v>0.1247347389</v>
      </c>
      <c r="W351">
        <v>0.11698784230000001</v>
      </c>
      <c r="X351">
        <v>0.1131281517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</row>
    <row r="352" spans="1:49" x14ac:dyDescent="0.25">
      <c r="A352" t="s">
        <v>1314</v>
      </c>
      <c r="B352" t="s">
        <v>942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2.89088251E-2</v>
      </c>
      <c r="K352">
        <v>2.37275986E-2</v>
      </c>
      <c r="L352">
        <v>2.02786574E-2</v>
      </c>
      <c r="M352">
        <v>2.0655886799999999E-2</v>
      </c>
      <c r="N352">
        <v>1.6385372400000001E-2</v>
      </c>
      <c r="O352">
        <v>3.2293335800000003E-2</v>
      </c>
      <c r="P352">
        <v>8.2462490900000004E-2</v>
      </c>
      <c r="Q352">
        <v>0.1136814625</v>
      </c>
      <c r="R352">
        <v>0.19160767410000001</v>
      </c>
      <c r="S352">
        <v>0.14867763270000001</v>
      </c>
      <c r="T352">
        <v>0.1591838273</v>
      </c>
      <c r="U352">
        <v>0.14380638840000001</v>
      </c>
      <c r="V352">
        <v>0.1247347389</v>
      </c>
      <c r="W352">
        <v>0.11698784230000001</v>
      </c>
      <c r="X352">
        <v>0.1131281517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</row>
    <row r="353" spans="1:49" x14ac:dyDescent="0.25">
      <c r="A353" t="s">
        <v>1315</v>
      </c>
      <c r="B353" t="s">
        <v>943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2.89088251E-2</v>
      </c>
      <c r="K353">
        <v>2.37275986E-2</v>
      </c>
      <c r="L353">
        <v>2.02786574E-2</v>
      </c>
      <c r="M353">
        <v>2.0655886799999999E-2</v>
      </c>
      <c r="N353">
        <v>1.6385372400000001E-2</v>
      </c>
      <c r="O353">
        <v>3.2293335800000003E-2</v>
      </c>
      <c r="P353">
        <v>8.2462490900000004E-2</v>
      </c>
      <c r="Q353">
        <v>0.1136814625</v>
      </c>
      <c r="R353">
        <v>0.19160767410000001</v>
      </c>
      <c r="S353">
        <v>0.14867763270000001</v>
      </c>
      <c r="T353">
        <v>0.1591838273</v>
      </c>
      <c r="U353">
        <v>0.14380638840000001</v>
      </c>
      <c r="V353">
        <v>0.1247347389</v>
      </c>
      <c r="W353">
        <v>0.11698784230000001</v>
      </c>
      <c r="X353">
        <v>0.1131281517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</row>
    <row r="354" spans="1:49" x14ac:dyDescent="0.25">
      <c r="A354" t="s">
        <v>1323</v>
      </c>
      <c r="B354" t="s">
        <v>944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2.89088251E-2</v>
      </c>
      <c r="K354">
        <v>2.37275986E-2</v>
      </c>
      <c r="L354">
        <v>2.02786574E-2</v>
      </c>
      <c r="M354">
        <v>2.0655886799999999E-2</v>
      </c>
      <c r="N354">
        <v>1.6385372400000001E-2</v>
      </c>
      <c r="O354">
        <v>3.2293335800000003E-2</v>
      </c>
      <c r="P354">
        <v>8.2462490900000004E-2</v>
      </c>
      <c r="Q354">
        <v>0.1136814625</v>
      </c>
      <c r="R354">
        <v>0.19160767410000001</v>
      </c>
      <c r="S354">
        <v>0.14867763270000001</v>
      </c>
      <c r="T354">
        <v>0.1591838273</v>
      </c>
      <c r="U354">
        <v>0.14380638840000001</v>
      </c>
      <c r="V354">
        <v>0.1247347389</v>
      </c>
      <c r="W354">
        <v>0.11698784230000001</v>
      </c>
      <c r="X354">
        <v>0.1131281517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</row>
    <row r="355" spans="1:49" x14ac:dyDescent="0.25">
      <c r="A355" t="s">
        <v>1324</v>
      </c>
      <c r="B355" t="s">
        <v>945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2.89088251E-2</v>
      </c>
      <c r="K355">
        <v>2.37275986E-2</v>
      </c>
      <c r="L355">
        <v>2.02786574E-2</v>
      </c>
      <c r="M355">
        <v>2.0655886799999999E-2</v>
      </c>
      <c r="N355">
        <v>1.6385372400000001E-2</v>
      </c>
      <c r="O355">
        <v>3.2293335800000003E-2</v>
      </c>
      <c r="P355">
        <v>8.2462490900000004E-2</v>
      </c>
      <c r="Q355">
        <v>0.1136814625</v>
      </c>
      <c r="R355">
        <v>0.19160767410000001</v>
      </c>
      <c r="S355">
        <v>0.14867763270000001</v>
      </c>
      <c r="T355">
        <v>0.1591838273</v>
      </c>
      <c r="U355">
        <v>0.14380638840000001</v>
      </c>
      <c r="V355">
        <v>0.1247347389</v>
      </c>
      <c r="W355">
        <v>0.11698784230000001</v>
      </c>
      <c r="X355">
        <v>0.1131281517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</row>
    <row r="356" spans="1:49" x14ac:dyDescent="0.25">
      <c r="A356" t="s">
        <v>1325</v>
      </c>
      <c r="B356" t="s">
        <v>946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2.89088251E-2</v>
      </c>
      <c r="K356">
        <v>2.37275986E-2</v>
      </c>
      <c r="L356">
        <v>2.02786574E-2</v>
      </c>
      <c r="M356">
        <v>2.0655886799999999E-2</v>
      </c>
      <c r="N356">
        <v>1.6385372400000001E-2</v>
      </c>
      <c r="O356">
        <v>3.2293335800000003E-2</v>
      </c>
      <c r="P356">
        <v>8.2462490900000004E-2</v>
      </c>
      <c r="Q356">
        <v>0.1136814625</v>
      </c>
      <c r="R356">
        <v>0.19160767410000001</v>
      </c>
      <c r="S356">
        <v>0.14867763270000001</v>
      </c>
      <c r="T356">
        <v>0.1591838273</v>
      </c>
      <c r="U356">
        <v>0.14380638840000001</v>
      </c>
      <c r="V356">
        <v>0.1247347389</v>
      </c>
      <c r="W356">
        <v>0.11698784230000001</v>
      </c>
      <c r="X356">
        <v>0.1131281517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</row>
    <row r="357" spans="1:49" x14ac:dyDescent="0.25">
      <c r="A357" t="s">
        <v>1328</v>
      </c>
      <c r="B357" t="s">
        <v>947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2.89088251E-2</v>
      </c>
      <c r="K357">
        <v>2.37275986E-2</v>
      </c>
      <c r="L357">
        <v>2.02786574E-2</v>
      </c>
      <c r="M357">
        <v>2.0655886799999999E-2</v>
      </c>
      <c r="N357">
        <v>1.6385372400000001E-2</v>
      </c>
      <c r="O357">
        <v>3.2293335800000003E-2</v>
      </c>
      <c r="P357">
        <v>8.2462490900000004E-2</v>
      </c>
      <c r="Q357">
        <v>0.1136814625</v>
      </c>
      <c r="R357">
        <v>0.19160767410000001</v>
      </c>
      <c r="S357">
        <v>0.14867763270000001</v>
      </c>
      <c r="T357">
        <v>0.1591838273</v>
      </c>
      <c r="U357">
        <v>0.14380638840000001</v>
      </c>
      <c r="V357">
        <v>0.1247347389</v>
      </c>
      <c r="W357">
        <v>0.11698784230000001</v>
      </c>
      <c r="X357">
        <v>0.1131281517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</row>
    <row r="358" spans="1:49" x14ac:dyDescent="0.25">
      <c r="A358" t="s">
        <v>1329</v>
      </c>
      <c r="B358" t="s">
        <v>948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2.89088251E-2</v>
      </c>
      <c r="K358">
        <v>2.37275986E-2</v>
      </c>
      <c r="L358">
        <v>2.02786574E-2</v>
      </c>
      <c r="M358">
        <v>2.0655886799999999E-2</v>
      </c>
      <c r="N358">
        <v>1.6385372400000001E-2</v>
      </c>
      <c r="O358">
        <v>3.2293335800000003E-2</v>
      </c>
      <c r="P358">
        <v>8.2462490900000004E-2</v>
      </c>
      <c r="Q358">
        <v>0.1136814625</v>
      </c>
      <c r="R358">
        <v>0.19160767410000001</v>
      </c>
      <c r="S358">
        <v>0.14867763270000001</v>
      </c>
      <c r="T358">
        <v>0.1591838273</v>
      </c>
      <c r="U358">
        <v>0.14380638840000001</v>
      </c>
      <c r="V358">
        <v>0.1247347389</v>
      </c>
      <c r="W358">
        <v>0.11698784230000001</v>
      </c>
      <c r="X358">
        <v>0.1131281517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</row>
    <row r="359" spans="1:49" x14ac:dyDescent="0.25">
      <c r="A359" t="s">
        <v>1330</v>
      </c>
      <c r="B359" t="s">
        <v>949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2.89088251E-2</v>
      </c>
      <c r="K359">
        <v>2.37275986E-2</v>
      </c>
      <c r="L359">
        <v>2.02786574E-2</v>
      </c>
      <c r="M359">
        <v>2.0655886799999999E-2</v>
      </c>
      <c r="N359">
        <v>1.6385372400000001E-2</v>
      </c>
      <c r="O359">
        <v>3.2293335800000003E-2</v>
      </c>
      <c r="P359">
        <v>8.2462490900000004E-2</v>
      </c>
      <c r="Q359">
        <v>0.1136814625</v>
      </c>
      <c r="R359">
        <v>0.19160767410000001</v>
      </c>
      <c r="S359">
        <v>0.14867763270000001</v>
      </c>
      <c r="T359">
        <v>0.1591838273</v>
      </c>
      <c r="U359">
        <v>0.14380638840000001</v>
      </c>
      <c r="V359">
        <v>0.1247347389</v>
      </c>
      <c r="W359">
        <v>0.11698784230000001</v>
      </c>
      <c r="X359">
        <v>0.1131281517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</row>
    <row r="360" spans="1:49" x14ac:dyDescent="0.25">
      <c r="A360" t="s">
        <v>1331</v>
      </c>
      <c r="B360" t="s">
        <v>950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2.89088251E-2</v>
      </c>
      <c r="K360">
        <v>2.37275986E-2</v>
      </c>
      <c r="L360">
        <v>2.02786574E-2</v>
      </c>
      <c r="M360">
        <v>2.0655886799999999E-2</v>
      </c>
      <c r="N360">
        <v>1.6385372400000001E-2</v>
      </c>
      <c r="O360">
        <v>3.2293335800000003E-2</v>
      </c>
      <c r="P360">
        <v>8.2462490900000004E-2</v>
      </c>
      <c r="Q360">
        <v>0.1136814625</v>
      </c>
      <c r="R360">
        <v>0.19160767410000001</v>
      </c>
      <c r="S360">
        <v>0.14867763270000001</v>
      </c>
      <c r="T360">
        <v>0.1591838273</v>
      </c>
      <c r="U360">
        <v>0.14380638840000001</v>
      </c>
      <c r="V360">
        <v>0.1247347389</v>
      </c>
      <c r="W360">
        <v>0.11698784230000001</v>
      </c>
      <c r="X360">
        <v>0.1131281517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</row>
    <row r="361" spans="1:49" x14ac:dyDescent="0.25">
      <c r="A361" t="s">
        <v>1332</v>
      </c>
      <c r="B361" t="s">
        <v>951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2.89088251E-2</v>
      </c>
      <c r="K361">
        <v>2.37275986E-2</v>
      </c>
      <c r="L361">
        <v>2.02786574E-2</v>
      </c>
      <c r="M361">
        <v>2.0655886799999999E-2</v>
      </c>
      <c r="N361">
        <v>1.6385372400000001E-2</v>
      </c>
      <c r="O361">
        <v>3.2293335800000003E-2</v>
      </c>
      <c r="P361">
        <v>8.2462490900000004E-2</v>
      </c>
      <c r="Q361">
        <v>0.1136814625</v>
      </c>
      <c r="R361">
        <v>0.19160767410000001</v>
      </c>
      <c r="S361">
        <v>0.14867763270000001</v>
      </c>
      <c r="T361">
        <v>0.1591838273</v>
      </c>
      <c r="U361">
        <v>0.14380638840000001</v>
      </c>
      <c r="V361">
        <v>0.1247347389</v>
      </c>
      <c r="W361">
        <v>0.11698784230000001</v>
      </c>
      <c r="X361">
        <v>0.1131281517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</row>
    <row r="362" spans="1:49" x14ac:dyDescent="0.25">
      <c r="A362" t="s">
        <v>1333</v>
      </c>
      <c r="B362" t="s">
        <v>952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2.89088251E-2</v>
      </c>
      <c r="K362">
        <v>2.37275986E-2</v>
      </c>
      <c r="L362">
        <v>2.02786574E-2</v>
      </c>
      <c r="M362">
        <v>2.0655886799999999E-2</v>
      </c>
      <c r="N362">
        <v>1.6385372400000001E-2</v>
      </c>
      <c r="O362">
        <v>3.2293335800000003E-2</v>
      </c>
      <c r="P362">
        <v>8.2462490900000004E-2</v>
      </c>
      <c r="Q362">
        <v>0.1136814625</v>
      </c>
      <c r="R362">
        <v>0.19160767410000001</v>
      </c>
      <c r="S362">
        <v>0.14867763270000001</v>
      </c>
      <c r="T362">
        <v>0.1591838273</v>
      </c>
      <c r="U362">
        <v>0.14380638840000001</v>
      </c>
      <c r="V362">
        <v>0.1247347389</v>
      </c>
      <c r="W362">
        <v>0.11698784230000001</v>
      </c>
      <c r="X362">
        <v>0.1131281517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</row>
    <row r="363" spans="1:49" x14ac:dyDescent="0.25">
      <c r="A363" t="s">
        <v>1326</v>
      </c>
      <c r="B363" t="s">
        <v>953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2.89088251E-2</v>
      </c>
      <c r="K363">
        <v>2.37275986E-2</v>
      </c>
      <c r="L363">
        <v>2.02786574E-2</v>
      </c>
      <c r="M363">
        <v>2.0655886799999999E-2</v>
      </c>
      <c r="N363">
        <v>1.6385372400000001E-2</v>
      </c>
      <c r="O363">
        <v>3.2293335800000003E-2</v>
      </c>
      <c r="P363">
        <v>8.2462490900000004E-2</v>
      </c>
      <c r="Q363">
        <v>0.1136814625</v>
      </c>
      <c r="R363">
        <v>0.19160767410000001</v>
      </c>
      <c r="S363">
        <v>0.14867763270000001</v>
      </c>
      <c r="T363">
        <v>0.1591838273</v>
      </c>
      <c r="U363">
        <v>0.14380638840000001</v>
      </c>
      <c r="V363">
        <v>0.1247347389</v>
      </c>
      <c r="W363">
        <v>0.11698784230000001</v>
      </c>
      <c r="X363">
        <v>0.1131281517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</row>
    <row r="364" spans="1:49" x14ac:dyDescent="0.25">
      <c r="A364" t="s">
        <v>1327</v>
      </c>
      <c r="B364" t="s">
        <v>954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2.89088251E-2</v>
      </c>
      <c r="K364">
        <v>2.37275986E-2</v>
      </c>
      <c r="L364">
        <v>2.02786574E-2</v>
      </c>
      <c r="M364">
        <v>2.0655886799999999E-2</v>
      </c>
      <c r="N364">
        <v>1.6385372400000001E-2</v>
      </c>
      <c r="O364">
        <v>3.2293335800000003E-2</v>
      </c>
      <c r="P364">
        <v>8.2462490900000004E-2</v>
      </c>
      <c r="Q364">
        <v>0.1136814625</v>
      </c>
      <c r="R364">
        <v>0.19160767410000001</v>
      </c>
      <c r="S364">
        <v>0.14867763270000001</v>
      </c>
      <c r="T364">
        <v>0.1591838273</v>
      </c>
      <c r="U364">
        <v>0.14380638840000001</v>
      </c>
      <c r="V364">
        <v>0.1247347389</v>
      </c>
      <c r="W364">
        <v>0.11698784230000001</v>
      </c>
      <c r="X364">
        <v>0.1131281517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</row>
    <row r="365" spans="1:49" x14ac:dyDescent="0.25">
      <c r="A365" t="s">
        <v>1334</v>
      </c>
      <c r="B365" t="s">
        <v>955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2.89088251E-2</v>
      </c>
      <c r="K365">
        <v>2.37275986E-2</v>
      </c>
      <c r="L365">
        <v>2.02786574E-2</v>
      </c>
      <c r="M365">
        <v>2.0655886799999999E-2</v>
      </c>
      <c r="N365">
        <v>1.6385372400000001E-2</v>
      </c>
      <c r="O365">
        <v>3.2293335800000003E-2</v>
      </c>
      <c r="P365">
        <v>8.2462490900000004E-2</v>
      </c>
      <c r="Q365">
        <v>0.1136814625</v>
      </c>
      <c r="R365">
        <v>0.19160767410000001</v>
      </c>
      <c r="S365">
        <v>0.14867763270000001</v>
      </c>
      <c r="T365">
        <v>0.1591838273</v>
      </c>
      <c r="U365">
        <v>0.14380638840000001</v>
      </c>
      <c r="V365">
        <v>0.1247347389</v>
      </c>
      <c r="W365">
        <v>0.1168457607</v>
      </c>
      <c r="X365">
        <v>0.1128677933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</row>
    <row r="366" spans="1:49" x14ac:dyDescent="0.25">
      <c r="A366" t="s">
        <v>1307</v>
      </c>
      <c r="B366" t="s">
        <v>956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2.89088251E-2</v>
      </c>
      <c r="K366">
        <v>2.37275986E-2</v>
      </c>
      <c r="L366">
        <v>2.02786574E-2</v>
      </c>
      <c r="M366">
        <v>2.0655886799999999E-2</v>
      </c>
      <c r="N366">
        <v>1.6385372400000001E-2</v>
      </c>
      <c r="O366">
        <v>3.2293335800000003E-2</v>
      </c>
      <c r="P366">
        <v>8.2462490900000004E-2</v>
      </c>
      <c r="Q366">
        <v>0.1136814625</v>
      </c>
      <c r="R366">
        <v>0.19160767410000001</v>
      </c>
      <c r="S366">
        <v>0.14867763270000001</v>
      </c>
      <c r="T366">
        <v>0.1591838273</v>
      </c>
      <c r="U366">
        <v>0.14380638840000001</v>
      </c>
      <c r="V366">
        <v>0.1247347389</v>
      </c>
      <c r="W366">
        <v>0.1168457607</v>
      </c>
      <c r="X366">
        <v>0.1128677933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</row>
    <row r="367" spans="1:49" x14ac:dyDescent="0.25">
      <c r="A367" t="s">
        <v>1308</v>
      </c>
      <c r="B367" t="s">
        <v>957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2.89088251E-2</v>
      </c>
      <c r="K367">
        <v>2.37275986E-2</v>
      </c>
      <c r="L367">
        <v>2.02786574E-2</v>
      </c>
      <c r="M367">
        <v>2.0655886799999999E-2</v>
      </c>
      <c r="N367">
        <v>1.6385372400000001E-2</v>
      </c>
      <c r="O367">
        <v>3.2293335800000003E-2</v>
      </c>
      <c r="P367">
        <v>8.2462490900000004E-2</v>
      </c>
      <c r="Q367">
        <v>0.1136814625</v>
      </c>
      <c r="R367">
        <v>0.19160767410000001</v>
      </c>
      <c r="S367">
        <v>0.14867763270000001</v>
      </c>
      <c r="T367">
        <v>0.1591838273</v>
      </c>
      <c r="U367">
        <v>0.14380638840000001</v>
      </c>
      <c r="V367">
        <v>0.1247347389</v>
      </c>
      <c r="W367">
        <v>0.1168457607</v>
      </c>
      <c r="X367">
        <v>0.1128677933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</row>
    <row r="368" spans="1:49" x14ac:dyDescent="0.25">
      <c r="A368" t="s">
        <v>1309</v>
      </c>
      <c r="B368" t="s">
        <v>958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2.89088251E-2</v>
      </c>
      <c r="K368">
        <v>2.37275986E-2</v>
      </c>
      <c r="L368">
        <v>2.02786574E-2</v>
      </c>
      <c r="M368">
        <v>2.0655886799999999E-2</v>
      </c>
      <c r="N368">
        <v>1.6385372400000001E-2</v>
      </c>
      <c r="O368">
        <v>3.2293335800000003E-2</v>
      </c>
      <c r="P368">
        <v>8.2462490900000004E-2</v>
      </c>
      <c r="Q368">
        <v>0.1136814625</v>
      </c>
      <c r="R368">
        <v>0.19160767410000001</v>
      </c>
      <c r="S368">
        <v>0.14867763270000001</v>
      </c>
      <c r="T368">
        <v>0.1591838273</v>
      </c>
      <c r="U368">
        <v>0.14380638840000001</v>
      </c>
      <c r="V368">
        <v>0.1247347389</v>
      </c>
      <c r="W368">
        <v>0.1168457607</v>
      </c>
      <c r="X368">
        <v>0.1128677933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</row>
    <row r="369" spans="1:49" x14ac:dyDescent="0.25">
      <c r="A369" t="s">
        <v>1310</v>
      </c>
      <c r="B369" t="s">
        <v>959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2.89088251E-2</v>
      </c>
      <c r="K369">
        <v>2.37275986E-2</v>
      </c>
      <c r="L369">
        <v>2.02786574E-2</v>
      </c>
      <c r="M369">
        <v>2.0655886799999999E-2</v>
      </c>
      <c r="N369">
        <v>1.6385372400000001E-2</v>
      </c>
      <c r="O369">
        <v>3.2293335800000003E-2</v>
      </c>
      <c r="P369">
        <v>8.2462490900000004E-2</v>
      </c>
      <c r="Q369">
        <v>0.1136814625</v>
      </c>
      <c r="R369">
        <v>0.19160767410000001</v>
      </c>
      <c r="S369">
        <v>0.14867763270000001</v>
      </c>
      <c r="T369">
        <v>0.1591838273</v>
      </c>
      <c r="U369">
        <v>0.14380638840000001</v>
      </c>
      <c r="V369">
        <v>0.1247347389</v>
      </c>
      <c r="W369">
        <v>0.1168457607</v>
      </c>
      <c r="X369">
        <v>0.1128677933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</row>
    <row r="370" spans="1:49" x14ac:dyDescent="0.25">
      <c r="A370" t="s">
        <v>1311</v>
      </c>
      <c r="B370" t="s">
        <v>960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2.89088251E-2</v>
      </c>
      <c r="K370">
        <v>2.37275986E-2</v>
      </c>
      <c r="L370">
        <v>2.02786574E-2</v>
      </c>
      <c r="M370">
        <v>2.0655886799999999E-2</v>
      </c>
      <c r="N370">
        <v>1.6385372400000001E-2</v>
      </c>
      <c r="O370">
        <v>3.2293335800000003E-2</v>
      </c>
      <c r="P370">
        <v>8.2462490900000004E-2</v>
      </c>
      <c r="Q370">
        <v>0.1136814625</v>
      </c>
      <c r="R370">
        <v>0.19160767410000001</v>
      </c>
      <c r="S370">
        <v>0.14867763270000001</v>
      </c>
      <c r="T370">
        <v>0.1591838273</v>
      </c>
      <c r="U370">
        <v>0.14380638840000001</v>
      </c>
      <c r="V370">
        <v>0.1247347389</v>
      </c>
      <c r="W370">
        <v>0.1168457607</v>
      </c>
      <c r="X370">
        <v>0.1128677933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</row>
    <row r="371" spans="1:49" x14ac:dyDescent="0.25">
      <c r="A371" t="s">
        <v>1312</v>
      </c>
      <c r="B371" t="s">
        <v>961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2.89088251E-2</v>
      </c>
      <c r="K371">
        <v>2.37275986E-2</v>
      </c>
      <c r="L371">
        <v>2.02786574E-2</v>
      </c>
      <c r="M371">
        <v>2.0655886799999999E-2</v>
      </c>
      <c r="N371">
        <v>1.6385372400000001E-2</v>
      </c>
      <c r="O371">
        <v>3.2293335800000003E-2</v>
      </c>
      <c r="P371">
        <v>8.2462490900000004E-2</v>
      </c>
      <c r="Q371">
        <v>0.1136814625</v>
      </c>
      <c r="R371">
        <v>0.19160767410000001</v>
      </c>
      <c r="S371">
        <v>0.14867763270000001</v>
      </c>
      <c r="T371">
        <v>0.1591838273</v>
      </c>
      <c r="U371">
        <v>0.14380638840000001</v>
      </c>
      <c r="V371">
        <v>0.1247347389</v>
      </c>
      <c r="W371">
        <v>0.1168457607</v>
      </c>
      <c r="X371">
        <v>0.1128677933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</row>
    <row r="372" spans="1:49" x14ac:dyDescent="0.25">
      <c r="A372" t="s">
        <v>1313</v>
      </c>
      <c r="B372" t="s">
        <v>962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2.89088251E-2</v>
      </c>
      <c r="K372">
        <v>2.37275986E-2</v>
      </c>
      <c r="L372">
        <v>2.02786574E-2</v>
      </c>
      <c r="M372">
        <v>2.0655886799999999E-2</v>
      </c>
      <c r="N372">
        <v>1.6385372400000001E-2</v>
      </c>
      <c r="O372">
        <v>3.2293335800000003E-2</v>
      </c>
      <c r="P372">
        <v>8.2462490900000004E-2</v>
      </c>
      <c r="Q372">
        <v>0.1136814625</v>
      </c>
      <c r="R372">
        <v>0.19160767410000001</v>
      </c>
      <c r="S372">
        <v>0.14867763270000001</v>
      </c>
      <c r="T372">
        <v>0.1591838273</v>
      </c>
      <c r="U372">
        <v>0.14380638840000001</v>
      </c>
      <c r="V372">
        <v>0.1247347389</v>
      </c>
      <c r="W372">
        <v>0.1168457607</v>
      </c>
      <c r="X372">
        <v>0.1128677933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</row>
    <row r="373" spans="1:49" x14ac:dyDescent="0.25">
      <c r="A373" t="s">
        <v>1314</v>
      </c>
      <c r="B373" t="s">
        <v>963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2.89088251E-2</v>
      </c>
      <c r="K373">
        <v>2.37275986E-2</v>
      </c>
      <c r="L373">
        <v>2.02786574E-2</v>
      </c>
      <c r="M373">
        <v>2.0655886799999999E-2</v>
      </c>
      <c r="N373">
        <v>1.6385372400000001E-2</v>
      </c>
      <c r="O373">
        <v>3.2293335800000003E-2</v>
      </c>
      <c r="P373">
        <v>8.2462490900000004E-2</v>
      </c>
      <c r="Q373">
        <v>0.1136814625</v>
      </c>
      <c r="R373">
        <v>0.19160767410000001</v>
      </c>
      <c r="S373">
        <v>0.14867763270000001</v>
      </c>
      <c r="T373">
        <v>0.1591838273</v>
      </c>
      <c r="U373">
        <v>0.14380638840000001</v>
      </c>
      <c r="V373">
        <v>0.1247347389</v>
      </c>
      <c r="W373">
        <v>0.1168457607</v>
      </c>
      <c r="X373">
        <v>0.1128677933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</row>
    <row r="374" spans="1:49" x14ac:dyDescent="0.25">
      <c r="A374" t="s">
        <v>1315</v>
      </c>
      <c r="B374" t="s">
        <v>964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2.89088251E-2</v>
      </c>
      <c r="K374">
        <v>2.37275986E-2</v>
      </c>
      <c r="L374">
        <v>2.02786574E-2</v>
      </c>
      <c r="M374">
        <v>2.0655886799999999E-2</v>
      </c>
      <c r="N374">
        <v>1.6385372400000001E-2</v>
      </c>
      <c r="O374">
        <v>3.2293335800000003E-2</v>
      </c>
      <c r="P374">
        <v>8.2462490900000004E-2</v>
      </c>
      <c r="Q374">
        <v>0.1136814625</v>
      </c>
      <c r="R374">
        <v>0.19160767410000001</v>
      </c>
      <c r="S374">
        <v>0.14867763270000001</v>
      </c>
      <c r="T374">
        <v>0.1591838273</v>
      </c>
      <c r="U374">
        <v>0.14380638840000001</v>
      </c>
      <c r="V374">
        <v>0.1247347389</v>
      </c>
      <c r="W374">
        <v>0.1168457607</v>
      </c>
      <c r="X374">
        <v>0.1128677933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</row>
    <row r="375" spans="1:49" x14ac:dyDescent="0.25">
      <c r="A375" t="s">
        <v>1323</v>
      </c>
      <c r="B375" t="s">
        <v>965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2.89088251E-2</v>
      </c>
      <c r="K375">
        <v>2.37275986E-2</v>
      </c>
      <c r="L375">
        <v>2.02786574E-2</v>
      </c>
      <c r="M375">
        <v>2.0655886799999999E-2</v>
      </c>
      <c r="N375">
        <v>1.6385372400000001E-2</v>
      </c>
      <c r="O375">
        <v>3.2293335800000003E-2</v>
      </c>
      <c r="P375">
        <v>8.2462490900000004E-2</v>
      </c>
      <c r="Q375">
        <v>0.1136814625</v>
      </c>
      <c r="R375">
        <v>0.19160767410000001</v>
      </c>
      <c r="S375">
        <v>0.14867763270000001</v>
      </c>
      <c r="T375">
        <v>0.1591838273</v>
      </c>
      <c r="U375">
        <v>0.14380638840000001</v>
      </c>
      <c r="V375">
        <v>0.1247347389</v>
      </c>
      <c r="W375">
        <v>0.1168457607</v>
      </c>
      <c r="X375">
        <v>0.1128677933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</row>
    <row r="376" spans="1:49" x14ac:dyDescent="0.25">
      <c r="A376" t="s">
        <v>1324</v>
      </c>
      <c r="B376" t="s">
        <v>966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2.89088251E-2</v>
      </c>
      <c r="K376">
        <v>2.37275986E-2</v>
      </c>
      <c r="L376">
        <v>2.02786574E-2</v>
      </c>
      <c r="M376">
        <v>2.0655886799999999E-2</v>
      </c>
      <c r="N376">
        <v>1.6385372400000001E-2</v>
      </c>
      <c r="O376">
        <v>3.2293335800000003E-2</v>
      </c>
      <c r="P376">
        <v>8.2462490900000004E-2</v>
      </c>
      <c r="Q376">
        <v>0.1136814625</v>
      </c>
      <c r="R376">
        <v>0.19160767410000001</v>
      </c>
      <c r="S376">
        <v>0.14867763270000001</v>
      </c>
      <c r="T376">
        <v>0.1591838273</v>
      </c>
      <c r="U376">
        <v>0.14380638840000001</v>
      </c>
      <c r="V376">
        <v>0.1247347389</v>
      </c>
      <c r="W376">
        <v>0.1168457607</v>
      </c>
      <c r="X376">
        <v>0.1128677933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</row>
    <row r="377" spans="1:49" x14ac:dyDescent="0.25">
      <c r="A377" t="s">
        <v>1325</v>
      </c>
      <c r="B377" t="s">
        <v>967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2.89088251E-2</v>
      </c>
      <c r="K377">
        <v>2.37275986E-2</v>
      </c>
      <c r="L377">
        <v>2.02786574E-2</v>
      </c>
      <c r="M377">
        <v>2.0655886799999999E-2</v>
      </c>
      <c r="N377">
        <v>1.6385372400000001E-2</v>
      </c>
      <c r="O377">
        <v>3.2293335800000003E-2</v>
      </c>
      <c r="P377">
        <v>8.2462490900000004E-2</v>
      </c>
      <c r="Q377">
        <v>0.1136814625</v>
      </c>
      <c r="R377">
        <v>0.19160767410000001</v>
      </c>
      <c r="S377">
        <v>0.14867763270000001</v>
      </c>
      <c r="T377">
        <v>0.1591838273</v>
      </c>
      <c r="U377">
        <v>0.14380638840000001</v>
      </c>
      <c r="V377">
        <v>0.1247347389</v>
      </c>
      <c r="W377">
        <v>0.1168457607</v>
      </c>
      <c r="X377">
        <v>0.1128677933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</row>
    <row r="378" spans="1:49" x14ac:dyDescent="0.25">
      <c r="A378" t="s">
        <v>1328</v>
      </c>
      <c r="B378" t="s">
        <v>968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2.89088251E-2</v>
      </c>
      <c r="K378">
        <v>2.37275986E-2</v>
      </c>
      <c r="L378">
        <v>2.02786574E-2</v>
      </c>
      <c r="M378">
        <v>2.0655886799999999E-2</v>
      </c>
      <c r="N378">
        <v>1.6385372400000001E-2</v>
      </c>
      <c r="O378">
        <v>3.2293335800000003E-2</v>
      </c>
      <c r="P378">
        <v>8.2462490900000004E-2</v>
      </c>
      <c r="Q378">
        <v>0.1136814625</v>
      </c>
      <c r="R378">
        <v>0.19160767410000001</v>
      </c>
      <c r="S378">
        <v>0.14867763270000001</v>
      </c>
      <c r="T378">
        <v>0.1591838273</v>
      </c>
      <c r="U378">
        <v>0.14380638840000001</v>
      </c>
      <c r="V378">
        <v>0.1247347389</v>
      </c>
      <c r="W378">
        <v>0.1168457607</v>
      </c>
      <c r="X378">
        <v>0.1128677933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</row>
    <row r="379" spans="1:49" x14ac:dyDescent="0.25">
      <c r="A379" t="s">
        <v>1329</v>
      </c>
      <c r="B379" t="s">
        <v>969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2.89088251E-2</v>
      </c>
      <c r="K379">
        <v>2.37275986E-2</v>
      </c>
      <c r="L379">
        <v>2.02786574E-2</v>
      </c>
      <c r="M379">
        <v>2.0655886799999999E-2</v>
      </c>
      <c r="N379">
        <v>1.6385372400000001E-2</v>
      </c>
      <c r="O379">
        <v>3.2293335800000003E-2</v>
      </c>
      <c r="P379">
        <v>8.2462490900000004E-2</v>
      </c>
      <c r="Q379">
        <v>0.1136814625</v>
      </c>
      <c r="R379">
        <v>0.19160767410000001</v>
      </c>
      <c r="S379">
        <v>0.14867763270000001</v>
      </c>
      <c r="T379">
        <v>0.1591838273</v>
      </c>
      <c r="U379">
        <v>0.14380638840000001</v>
      </c>
      <c r="V379">
        <v>0.1247347389</v>
      </c>
      <c r="W379">
        <v>0.1168457607</v>
      </c>
      <c r="X379">
        <v>0.1128677933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</row>
    <row r="380" spans="1:49" x14ac:dyDescent="0.25">
      <c r="A380" t="s">
        <v>1330</v>
      </c>
      <c r="B380" t="s">
        <v>970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2.89088251E-2</v>
      </c>
      <c r="K380">
        <v>2.37275986E-2</v>
      </c>
      <c r="L380">
        <v>2.02786574E-2</v>
      </c>
      <c r="M380">
        <v>2.0655886799999999E-2</v>
      </c>
      <c r="N380">
        <v>1.6385372400000001E-2</v>
      </c>
      <c r="O380">
        <v>3.2293335800000003E-2</v>
      </c>
      <c r="P380">
        <v>8.2462490900000004E-2</v>
      </c>
      <c r="Q380">
        <v>0.1136814625</v>
      </c>
      <c r="R380">
        <v>0.19160767410000001</v>
      </c>
      <c r="S380">
        <v>0.14867763270000001</v>
      </c>
      <c r="T380">
        <v>0.1591838273</v>
      </c>
      <c r="U380">
        <v>0.14380638840000001</v>
      </c>
      <c r="V380">
        <v>0.1247347389</v>
      </c>
      <c r="W380">
        <v>0.1168457607</v>
      </c>
      <c r="X380">
        <v>0.1128677933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</row>
    <row r="381" spans="1:49" x14ac:dyDescent="0.25">
      <c r="A381" t="s">
        <v>1331</v>
      </c>
      <c r="B381" t="s">
        <v>971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2.89088251E-2</v>
      </c>
      <c r="K381">
        <v>2.37275986E-2</v>
      </c>
      <c r="L381">
        <v>2.02786574E-2</v>
      </c>
      <c r="M381">
        <v>2.0655886799999999E-2</v>
      </c>
      <c r="N381">
        <v>1.6385372400000001E-2</v>
      </c>
      <c r="O381">
        <v>3.2293335800000003E-2</v>
      </c>
      <c r="P381">
        <v>8.2462490900000004E-2</v>
      </c>
      <c r="Q381">
        <v>0.1136814625</v>
      </c>
      <c r="R381">
        <v>0.19160767410000001</v>
      </c>
      <c r="S381">
        <v>0.14867763270000001</v>
      </c>
      <c r="T381">
        <v>0.1591838273</v>
      </c>
      <c r="U381">
        <v>0.14380638840000001</v>
      </c>
      <c r="V381">
        <v>0.1247347389</v>
      </c>
      <c r="W381">
        <v>0.1168457607</v>
      </c>
      <c r="X381">
        <v>0.1128677933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</row>
    <row r="382" spans="1:49" x14ac:dyDescent="0.25">
      <c r="A382" t="s">
        <v>1332</v>
      </c>
      <c r="B382" t="s">
        <v>972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2.89088251E-2</v>
      </c>
      <c r="K382">
        <v>2.37275986E-2</v>
      </c>
      <c r="L382">
        <v>2.02786574E-2</v>
      </c>
      <c r="M382">
        <v>2.0655886799999999E-2</v>
      </c>
      <c r="N382">
        <v>1.6385372400000001E-2</v>
      </c>
      <c r="O382">
        <v>3.2293335800000003E-2</v>
      </c>
      <c r="P382">
        <v>8.2462490900000004E-2</v>
      </c>
      <c r="Q382">
        <v>0.1136814625</v>
      </c>
      <c r="R382">
        <v>0.19160767410000001</v>
      </c>
      <c r="S382">
        <v>0.14867763270000001</v>
      </c>
      <c r="T382">
        <v>0.1591838273</v>
      </c>
      <c r="U382">
        <v>0.14380638840000001</v>
      </c>
      <c r="V382">
        <v>0.1247347389</v>
      </c>
      <c r="W382">
        <v>0.1168457607</v>
      </c>
      <c r="X382">
        <v>0.1128677933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</row>
    <row r="383" spans="1:49" x14ac:dyDescent="0.25">
      <c r="A383" t="s">
        <v>1333</v>
      </c>
      <c r="B383" t="s">
        <v>973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2.89088251E-2</v>
      </c>
      <c r="K383">
        <v>2.37275986E-2</v>
      </c>
      <c r="L383">
        <v>2.02786574E-2</v>
      </c>
      <c r="M383">
        <v>2.0655886799999999E-2</v>
      </c>
      <c r="N383">
        <v>1.6385372400000001E-2</v>
      </c>
      <c r="O383">
        <v>3.2293335800000003E-2</v>
      </c>
      <c r="P383">
        <v>8.2462490900000004E-2</v>
      </c>
      <c r="Q383">
        <v>0.1136814625</v>
      </c>
      <c r="R383">
        <v>0.19160767410000001</v>
      </c>
      <c r="S383">
        <v>0.14867763270000001</v>
      </c>
      <c r="T383">
        <v>0.1591838273</v>
      </c>
      <c r="U383">
        <v>0.14380638840000001</v>
      </c>
      <c r="V383">
        <v>0.1247347389</v>
      </c>
      <c r="W383">
        <v>0.1168457607</v>
      </c>
      <c r="X383">
        <v>0.1128677933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</row>
    <row r="384" spans="1:49" x14ac:dyDescent="0.25">
      <c r="A384" t="s">
        <v>1326</v>
      </c>
      <c r="B384" t="s">
        <v>974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2.89088251E-2</v>
      </c>
      <c r="K384">
        <v>2.37275986E-2</v>
      </c>
      <c r="L384">
        <v>2.02786574E-2</v>
      </c>
      <c r="M384">
        <v>2.0655886799999999E-2</v>
      </c>
      <c r="N384">
        <v>1.6385372400000001E-2</v>
      </c>
      <c r="O384">
        <v>3.2293335800000003E-2</v>
      </c>
      <c r="P384">
        <v>8.2462490900000004E-2</v>
      </c>
      <c r="Q384">
        <v>0.1136814625</v>
      </c>
      <c r="R384">
        <v>0.19160767410000001</v>
      </c>
      <c r="S384">
        <v>0.14867763270000001</v>
      </c>
      <c r="T384">
        <v>0.1591838273</v>
      </c>
      <c r="U384">
        <v>0.14380638840000001</v>
      </c>
      <c r="V384">
        <v>0.1247347389</v>
      </c>
      <c r="W384">
        <v>0.1168457607</v>
      </c>
      <c r="X384">
        <v>0.1128677933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</row>
    <row r="385" spans="1:49" x14ac:dyDescent="0.25">
      <c r="A385" t="s">
        <v>1327</v>
      </c>
      <c r="B385" t="s">
        <v>975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2.89088251E-2</v>
      </c>
      <c r="K385">
        <v>2.37275986E-2</v>
      </c>
      <c r="L385">
        <v>2.02786574E-2</v>
      </c>
      <c r="M385">
        <v>2.0655886799999999E-2</v>
      </c>
      <c r="N385">
        <v>1.6385372400000001E-2</v>
      </c>
      <c r="O385">
        <v>3.2293335800000003E-2</v>
      </c>
      <c r="P385">
        <v>8.2462490900000004E-2</v>
      </c>
      <c r="Q385">
        <v>0.1136814625</v>
      </c>
      <c r="R385">
        <v>0.19160767410000001</v>
      </c>
      <c r="S385">
        <v>0.14867763270000001</v>
      </c>
      <c r="T385">
        <v>0.1591838273</v>
      </c>
      <c r="U385">
        <v>0.14380638840000001</v>
      </c>
      <c r="V385">
        <v>0.1247347389</v>
      </c>
      <c r="W385">
        <v>0.1168457607</v>
      </c>
      <c r="X385">
        <v>0.1128677933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</row>
    <row r="386" spans="1:49" x14ac:dyDescent="0.25">
      <c r="A386" t="s">
        <v>1354</v>
      </c>
      <c r="B386" t="s">
        <v>976</v>
      </c>
      <c r="C386">
        <v>38606.482800955499</v>
      </c>
      <c r="D386">
        <v>39226.322369945497</v>
      </c>
      <c r="E386">
        <v>39856.113660000003</v>
      </c>
      <c r="F386">
        <v>39585.447010000004</v>
      </c>
      <c r="G386">
        <v>39179.485399999998</v>
      </c>
      <c r="H386">
        <v>38983.448230000002</v>
      </c>
      <c r="I386">
        <v>38671.033580000003</v>
      </c>
      <c r="J386">
        <v>38327.125630000002</v>
      </c>
      <c r="K386">
        <v>37933.2736</v>
      </c>
      <c r="L386">
        <v>37555.757850000002</v>
      </c>
      <c r="M386">
        <v>37199.797760000001</v>
      </c>
      <c r="N386">
        <v>36953.66721</v>
      </c>
      <c r="O386">
        <v>36728.029649999997</v>
      </c>
      <c r="P386">
        <v>36469.988579999997</v>
      </c>
      <c r="Q386">
        <v>36126.482940000002</v>
      </c>
      <c r="R386">
        <v>35702.674290000003</v>
      </c>
      <c r="S386">
        <v>35190.064530000003</v>
      </c>
      <c r="T386">
        <v>34605.702290000001</v>
      </c>
      <c r="U386">
        <v>34255.525000000001</v>
      </c>
      <c r="V386">
        <v>33807.631789999999</v>
      </c>
      <c r="W386">
        <v>33312.055679999998</v>
      </c>
      <c r="X386">
        <v>32789.417359999999</v>
      </c>
      <c r="Y386">
        <v>32295.188180000001</v>
      </c>
      <c r="Z386">
        <v>31865.547839999999</v>
      </c>
      <c r="AA386">
        <v>31497.745330000002</v>
      </c>
      <c r="AB386">
        <v>31183.143329999999</v>
      </c>
      <c r="AC386">
        <v>30909.113870000001</v>
      </c>
      <c r="AD386">
        <v>30665.952020000001</v>
      </c>
      <c r="AE386">
        <v>30447.821329999999</v>
      </c>
      <c r="AF386">
        <v>30250.61549</v>
      </c>
      <c r="AG386">
        <v>30070.99999</v>
      </c>
      <c r="AH386">
        <v>29908.856179999999</v>
      </c>
      <c r="AI386">
        <v>29759.626639999999</v>
      </c>
      <c r="AJ386">
        <v>29619.49683</v>
      </c>
      <c r="AK386">
        <v>29488.43951</v>
      </c>
      <c r="AL386">
        <v>29363.934980000002</v>
      </c>
      <c r="AM386">
        <v>29243.711630000002</v>
      </c>
      <c r="AN386">
        <v>29125.195100000001</v>
      </c>
      <c r="AO386">
        <v>29005.730759999999</v>
      </c>
      <c r="AP386">
        <v>28883.983110000001</v>
      </c>
      <c r="AQ386">
        <v>28761.440200000001</v>
      </c>
      <c r="AR386">
        <v>28636.693200000002</v>
      </c>
      <c r="AS386">
        <v>28509.66848</v>
      </c>
      <c r="AT386">
        <v>28378.357220000002</v>
      </c>
      <c r="AU386">
        <v>28241.218110000002</v>
      </c>
      <c r="AV386">
        <v>28098.011600000002</v>
      </c>
      <c r="AW386">
        <v>27963.378120000001</v>
      </c>
    </row>
    <row r="387" spans="1:49" x14ac:dyDescent="0.25">
      <c r="A387" t="s">
        <v>1355</v>
      </c>
      <c r="B387" t="s">
        <v>977</v>
      </c>
      <c r="C387">
        <v>62.962018907204502</v>
      </c>
      <c r="D387">
        <v>63.9728944864017</v>
      </c>
      <c r="E387">
        <v>65</v>
      </c>
      <c r="F387">
        <v>63.431899719999997</v>
      </c>
      <c r="G387">
        <v>61.775659410000003</v>
      </c>
      <c r="H387">
        <v>60.093931439999999</v>
      </c>
      <c r="I387">
        <v>58.700441750000003</v>
      </c>
      <c r="J387">
        <v>57.296987549999997</v>
      </c>
      <c r="K387">
        <v>55.721536870000001</v>
      </c>
      <c r="L387">
        <v>53.985357200000003</v>
      </c>
      <c r="M387">
        <v>52.29575019</v>
      </c>
      <c r="N387">
        <v>50.824917739999997</v>
      </c>
      <c r="O387">
        <v>49.734899800000001</v>
      </c>
      <c r="P387">
        <v>48.853073039999998</v>
      </c>
      <c r="Q387">
        <v>47.881897649999999</v>
      </c>
      <c r="R387">
        <v>46.541024780000001</v>
      </c>
      <c r="S387">
        <v>45.1095051</v>
      </c>
      <c r="T387">
        <v>43.496536620000001</v>
      </c>
      <c r="U387">
        <v>41.818650810000001</v>
      </c>
      <c r="V387">
        <v>39.976709489999998</v>
      </c>
      <c r="W387">
        <v>38.188526060000001</v>
      </c>
      <c r="X387">
        <v>36.467955029999999</v>
      </c>
      <c r="Y387">
        <v>34.888165200000003</v>
      </c>
      <c r="Z387">
        <v>33.507700919999998</v>
      </c>
      <c r="AA387">
        <v>32.297350209999998</v>
      </c>
      <c r="AB387">
        <v>31.22435256</v>
      </c>
      <c r="AC387">
        <v>30.256954969999999</v>
      </c>
      <c r="AD387">
        <v>29.371498549999998</v>
      </c>
      <c r="AE387">
        <v>28.550869179999999</v>
      </c>
      <c r="AF387">
        <v>27.782766599999999</v>
      </c>
      <c r="AG387">
        <v>27.058530309999998</v>
      </c>
      <c r="AH387">
        <v>26.372674199999999</v>
      </c>
      <c r="AI387">
        <v>25.719510620000001</v>
      </c>
      <c r="AJ387">
        <v>25.094590870000001</v>
      </c>
      <c r="AK387">
        <v>24.495092979999999</v>
      </c>
      <c r="AL387">
        <v>23.918032579999998</v>
      </c>
      <c r="AM387">
        <v>23.36062368</v>
      </c>
      <c r="AN387">
        <v>22.819610740000002</v>
      </c>
      <c r="AO387">
        <v>22.288297409999998</v>
      </c>
      <c r="AP387">
        <v>21.763596419999999</v>
      </c>
      <c r="AQ387">
        <v>21.245428879999999</v>
      </c>
      <c r="AR387">
        <v>20.73399066</v>
      </c>
      <c r="AS387">
        <v>20.229256769999999</v>
      </c>
      <c r="AT387">
        <v>19.72937868</v>
      </c>
      <c r="AU387">
        <v>19.233462549999999</v>
      </c>
      <c r="AV387">
        <v>18.7416977</v>
      </c>
      <c r="AW387">
        <v>18.26040867</v>
      </c>
    </row>
    <row r="388" spans="1:49" x14ac:dyDescent="0.25">
      <c r="A388" t="s">
        <v>1356</v>
      </c>
      <c r="B388" t="s">
        <v>978</v>
      </c>
      <c r="C388">
        <v>11120.788219837101</v>
      </c>
      <c r="D388">
        <v>11299.3360718275</v>
      </c>
      <c r="E388">
        <v>11480.75057</v>
      </c>
      <c r="F388">
        <v>11040.03433</v>
      </c>
      <c r="G388">
        <v>10262.57843</v>
      </c>
      <c r="H388">
        <v>10530.16798</v>
      </c>
      <c r="I388">
        <v>9745.6990100000003</v>
      </c>
      <c r="J388">
        <v>9046.8719610000007</v>
      </c>
      <c r="K388">
        <v>8533.9105319999999</v>
      </c>
      <c r="L388">
        <v>8319.2710889999998</v>
      </c>
      <c r="M388">
        <v>8152.8706410000004</v>
      </c>
      <c r="N388">
        <v>8247.4106269999902</v>
      </c>
      <c r="O388">
        <v>8226.3171490000004</v>
      </c>
      <c r="P388">
        <v>7893.7394830000003</v>
      </c>
      <c r="Q388">
        <v>7486.9074199999995</v>
      </c>
      <c r="R388">
        <v>7476.9790160000002</v>
      </c>
      <c r="S388">
        <v>7258.7343119999996</v>
      </c>
      <c r="T388">
        <v>7115.572905</v>
      </c>
      <c r="U388">
        <v>7053.4634109999997</v>
      </c>
      <c r="V388">
        <v>6971.5668299999998</v>
      </c>
      <c r="W388">
        <v>6813.3866420000004</v>
      </c>
      <c r="X388">
        <v>6608.9460440000003</v>
      </c>
      <c r="Y388">
        <v>6371.4497080000001</v>
      </c>
      <c r="Z388">
        <v>6170.5680869999997</v>
      </c>
      <c r="AA388">
        <v>5999.3503030000002</v>
      </c>
      <c r="AB388">
        <v>5852.3922249999996</v>
      </c>
      <c r="AC388">
        <v>5719.7612159999999</v>
      </c>
      <c r="AD388">
        <v>5587.7439249999998</v>
      </c>
      <c r="AE388">
        <v>5458.8315119999997</v>
      </c>
      <c r="AF388">
        <v>5332.904501</v>
      </c>
      <c r="AG388">
        <v>5209.3250619999999</v>
      </c>
      <c r="AH388">
        <v>5089.3303390000001</v>
      </c>
      <c r="AI388">
        <v>4972.4475759999996</v>
      </c>
      <c r="AJ388">
        <v>4858.4145070000004</v>
      </c>
      <c r="AK388">
        <v>4748.051982</v>
      </c>
      <c r="AL388">
        <v>4640.2004859999997</v>
      </c>
      <c r="AM388">
        <v>4534.8285679999999</v>
      </c>
      <c r="AN388">
        <v>4416.5923439999997</v>
      </c>
      <c r="AO388">
        <v>4297.3289779999996</v>
      </c>
      <c r="AP388">
        <v>4178.4722609999999</v>
      </c>
      <c r="AQ388">
        <v>4061.4296290000002</v>
      </c>
      <c r="AR388">
        <v>3946.1265619999999</v>
      </c>
      <c r="AS388">
        <v>3832.2395630000001</v>
      </c>
      <c r="AT388">
        <v>3719.618813</v>
      </c>
      <c r="AU388">
        <v>3608.3929240000002</v>
      </c>
      <c r="AV388">
        <v>3499.1162519999998</v>
      </c>
      <c r="AW388">
        <v>3394.6626339999998</v>
      </c>
    </row>
    <row r="389" spans="1:49" x14ac:dyDescent="0.25">
      <c r="A389" t="s">
        <v>1357</v>
      </c>
      <c r="B389" t="s">
        <v>979</v>
      </c>
      <c r="C389">
        <v>17283.910225261799</v>
      </c>
      <c r="D389">
        <v>17561.4089945675</v>
      </c>
      <c r="E389">
        <v>17843.363099999999</v>
      </c>
      <c r="F389">
        <v>18057.40828</v>
      </c>
      <c r="G389">
        <v>18618.08354</v>
      </c>
      <c r="H389">
        <v>18190.657159999999</v>
      </c>
      <c r="I389">
        <v>18646.894919999999</v>
      </c>
      <c r="J389">
        <v>19183.742249999999</v>
      </c>
      <c r="K389">
        <v>19637.1705</v>
      </c>
      <c r="L389">
        <v>19688.62516</v>
      </c>
      <c r="M389">
        <v>19627.439050000001</v>
      </c>
      <c r="N389">
        <v>19322.476760000001</v>
      </c>
      <c r="O389">
        <v>19085.249100000001</v>
      </c>
      <c r="P389">
        <v>19325.444319999999</v>
      </c>
      <c r="Q389">
        <v>19773.02346</v>
      </c>
      <c r="R389">
        <v>19708.8056</v>
      </c>
      <c r="S389">
        <v>19821.037079999998</v>
      </c>
      <c r="T389">
        <v>19784.180230000002</v>
      </c>
      <c r="U389">
        <v>19592.606609999999</v>
      </c>
      <c r="V389">
        <v>19290.75849</v>
      </c>
      <c r="W389">
        <v>19086.245350000001</v>
      </c>
      <c r="X389">
        <v>18942.602559999999</v>
      </c>
      <c r="Y389">
        <v>18798.231370000001</v>
      </c>
      <c r="Z389">
        <v>18705.85312</v>
      </c>
      <c r="AA389">
        <v>18650.762790000001</v>
      </c>
      <c r="AB389">
        <v>18617.25331</v>
      </c>
      <c r="AC389">
        <v>18601.75128</v>
      </c>
      <c r="AD389">
        <v>18614.633600000001</v>
      </c>
      <c r="AE389">
        <v>18646.13812</v>
      </c>
      <c r="AF389">
        <v>18690.29723</v>
      </c>
      <c r="AG389">
        <v>18745.475200000001</v>
      </c>
      <c r="AH389">
        <v>18809.204239999999</v>
      </c>
      <c r="AI389">
        <v>18874.971959999999</v>
      </c>
      <c r="AJ389">
        <v>18942.635310000001</v>
      </c>
      <c r="AK389">
        <v>19011.45608</v>
      </c>
      <c r="AL389">
        <v>19082.064109999999</v>
      </c>
      <c r="AM389">
        <v>19152.409629999998</v>
      </c>
      <c r="AN389">
        <v>19240.459510000001</v>
      </c>
      <c r="AO389">
        <v>19330.047569999999</v>
      </c>
      <c r="AP389">
        <v>19418.052899999999</v>
      </c>
      <c r="AQ389">
        <v>19503.481810000001</v>
      </c>
      <c r="AR389">
        <v>19585.51079</v>
      </c>
      <c r="AS389">
        <v>19660.049180000002</v>
      </c>
      <c r="AT389">
        <v>19732.04307</v>
      </c>
      <c r="AU389">
        <v>19798.716700000001</v>
      </c>
      <c r="AV389">
        <v>19858.189839999999</v>
      </c>
      <c r="AW389">
        <v>19918.255010000001</v>
      </c>
    </row>
    <row r="390" spans="1:49" x14ac:dyDescent="0.25">
      <c r="A390" t="s">
        <v>1358</v>
      </c>
      <c r="B390" t="s">
        <v>980</v>
      </c>
      <c r="C390">
        <v>10138.822336949301</v>
      </c>
      <c r="D390">
        <v>10301.604409064101</v>
      </c>
      <c r="E390">
        <v>10467</v>
      </c>
      <c r="F390">
        <v>10424.5725</v>
      </c>
      <c r="G390">
        <v>10237.047759999999</v>
      </c>
      <c r="H390">
        <v>10202.52915</v>
      </c>
      <c r="I390">
        <v>10219.73921</v>
      </c>
      <c r="J390">
        <v>10039.21442</v>
      </c>
      <c r="K390">
        <v>9706.4710290000003</v>
      </c>
      <c r="L390">
        <v>9493.8762399999996</v>
      </c>
      <c r="M390">
        <v>9367.1923189999998</v>
      </c>
      <c r="N390">
        <v>9332.9549000000006</v>
      </c>
      <c r="O390">
        <v>9366.7284999999902</v>
      </c>
      <c r="P390">
        <v>9201.9516960000001</v>
      </c>
      <c r="Q390">
        <v>8818.6701589999902</v>
      </c>
      <c r="R390">
        <v>8470.3486479999901</v>
      </c>
      <c r="S390">
        <v>8065.1836300000004</v>
      </c>
      <c r="T390">
        <v>7662.4526239999996</v>
      </c>
      <c r="U390">
        <v>7567.6363289999999</v>
      </c>
      <c r="V390">
        <v>7505.3297560000001</v>
      </c>
      <c r="W390">
        <v>7374.2351650000001</v>
      </c>
      <c r="X390">
        <v>7201.4008039999999</v>
      </c>
      <c r="Y390">
        <v>7090.618931</v>
      </c>
      <c r="Z390">
        <v>6955.6189240000003</v>
      </c>
      <c r="AA390">
        <v>6815.334887</v>
      </c>
      <c r="AB390">
        <v>6682.2734440000004</v>
      </c>
      <c r="AC390">
        <v>6557.3444200000004</v>
      </c>
      <c r="AD390">
        <v>6434.2029929999999</v>
      </c>
      <c r="AE390">
        <v>6314.3008300000001</v>
      </c>
      <c r="AF390">
        <v>6199.6310009999997</v>
      </c>
      <c r="AG390">
        <v>6089.1411950000002</v>
      </c>
      <c r="AH390">
        <v>5983.9489270000004</v>
      </c>
      <c r="AI390">
        <v>5886.4875979999997</v>
      </c>
      <c r="AJ390">
        <v>5793.3524129999996</v>
      </c>
      <c r="AK390">
        <v>5704.4363590000003</v>
      </c>
      <c r="AL390">
        <v>5617.752348</v>
      </c>
      <c r="AM390">
        <v>5533.1128159999998</v>
      </c>
      <c r="AN390">
        <v>5445.3236370000004</v>
      </c>
      <c r="AO390">
        <v>5356.0659070000002</v>
      </c>
      <c r="AP390">
        <v>5265.6943529999999</v>
      </c>
      <c r="AQ390">
        <v>5175.2833330000003</v>
      </c>
      <c r="AR390">
        <v>5084.3218530000004</v>
      </c>
      <c r="AS390">
        <v>4997.150482</v>
      </c>
      <c r="AT390">
        <v>4906.9659600000005</v>
      </c>
      <c r="AU390">
        <v>4814.8750209999998</v>
      </c>
      <c r="AV390">
        <v>4721.9638080000004</v>
      </c>
      <c r="AW390">
        <v>4632.2000639999997</v>
      </c>
    </row>
    <row r="391" spans="1:49" x14ac:dyDescent="0.25">
      <c r="A391" t="s">
        <v>1359</v>
      </c>
      <c r="B391" t="s">
        <v>981</v>
      </c>
      <c r="C391">
        <v>1.0016877090363201</v>
      </c>
      <c r="D391">
        <v>1.0177701292099599</v>
      </c>
      <c r="E391">
        <v>1.034110758</v>
      </c>
      <c r="F391">
        <v>2.044211249</v>
      </c>
      <c r="G391">
        <v>11.676949799999999</v>
      </c>
      <c r="H391">
        <v>25.587390079999999</v>
      </c>
      <c r="I391">
        <v>40.791695480000001</v>
      </c>
      <c r="J391">
        <v>56.534441989999998</v>
      </c>
      <c r="K391">
        <v>73.156590420000001</v>
      </c>
      <c r="L391">
        <v>90.41945853</v>
      </c>
      <c r="M391">
        <v>109.11244430000001</v>
      </c>
      <c r="N391">
        <v>129.38449109999999</v>
      </c>
      <c r="O391">
        <v>151.67576990000001</v>
      </c>
      <c r="P391">
        <v>174.9770187</v>
      </c>
      <c r="Q391">
        <v>199.98921369999999</v>
      </c>
      <c r="R391">
        <v>226.31128960000001</v>
      </c>
      <c r="S391">
        <v>256.40787210000002</v>
      </c>
      <c r="T391">
        <v>287.92537090000002</v>
      </c>
      <c r="U391">
        <v>326.28048749999999</v>
      </c>
      <c r="V391">
        <v>367.77487059999999</v>
      </c>
      <c r="W391">
        <v>415.2047657</v>
      </c>
      <c r="X391">
        <v>467.3771079</v>
      </c>
      <c r="Y391">
        <v>525.29143580000004</v>
      </c>
      <c r="Z391">
        <v>587.10760449999998</v>
      </c>
      <c r="AA391">
        <v>650.64633670000001</v>
      </c>
      <c r="AB391">
        <v>714.95372420000001</v>
      </c>
      <c r="AC391">
        <v>779.54049399999997</v>
      </c>
      <c r="AD391">
        <v>844.23250329999996</v>
      </c>
      <c r="AE391">
        <v>908.92963940000004</v>
      </c>
      <c r="AF391">
        <v>973.52762940000002</v>
      </c>
      <c r="AG391">
        <v>1037.9390940000001</v>
      </c>
      <c r="AH391">
        <v>1102.1526469999999</v>
      </c>
      <c r="AI391">
        <v>1166.1359669999999</v>
      </c>
      <c r="AJ391">
        <v>1229.906358</v>
      </c>
      <c r="AK391">
        <v>1293.594192</v>
      </c>
      <c r="AL391">
        <v>1357.32836</v>
      </c>
      <c r="AM391">
        <v>1421.2285589999999</v>
      </c>
      <c r="AN391">
        <v>1485.457627</v>
      </c>
      <c r="AO391">
        <v>1550.1056390000001</v>
      </c>
      <c r="AP391">
        <v>1615.2602919999999</v>
      </c>
      <c r="AQ391">
        <v>1681.0836589999999</v>
      </c>
      <c r="AR391">
        <v>1747.626311</v>
      </c>
      <c r="AS391">
        <v>1814.986758</v>
      </c>
      <c r="AT391">
        <v>1883.353075</v>
      </c>
      <c r="AU391">
        <v>1952.887637</v>
      </c>
      <c r="AV391">
        <v>2023.756517</v>
      </c>
      <c r="AW391">
        <v>2096.0919520000002</v>
      </c>
    </row>
    <row r="392" spans="1:49" x14ac:dyDescent="0.25">
      <c r="A392" t="s">
        <v>1360</v>
      </c>
      <c r="B392" t="s">
        <v>982</v>
      </c>
      <c r="C392">
        <v>3.98239668827465E-3</v>
      </c>
      <c r="D392">
        <v>4.0463353552476098E-3</v>
      </c>
      <c r="E392">
        <v>4.1113005800000003E-3</v>
      </c>
      <c r="F392">
        <v>7.8540630100000005E-3</v>
      </c>
      <c r="G392">
        <v>4.04908717E-2</v>
      </c>
      <c r="H392">
        <v>9.6733873100000006E-2</v>
      </c>
      <c r="I392">
        <v>0.13959202809999999</v>
      </c>
      <c r="J392">
        <v>0.1744080637</v>
      </c>
      <c r="K392">
        <v>0.20916916190000001</v>
      </c>
      <c r="L392">
        <v>0.25752156170000001</v>
      </c>
      <c r="M392">
        <v>0.31411974710000001</v>
      </c>
      <c r="N392">
        <v>0.3956984798</v>
      </c>
      <c r="O392">
        <v>0.47886256859999998</v>
      </c>
      <c r="P392">
        <v>0.52386210649999998</v>
      </c>
      <c r="Q392">
        <v>0.55060209000000004</v>
      </c>
      <c r="R392">
        <v>0.63515075919999997</v>
      </c>
      <c r="S392">
        <v>0.70227289459999998</v>
      </c>
      <c r="T392">
        <v>0.78887211609999996</v>
      </c>
      <c r="U392">
        <v>0.92465641139999999</v>
      </c>
      <c r="V392">
        <v>1.087294996</v>
      </c>
      <c r="W392">
        <v>1.254633415</v>
      </c>
      <c r="X392">
        <v>1.4231206869999999</v>
      </c>
      <c r="Y392">
        <v>1.5994528379999999</v>
      </c>
      <c r="Z392">
        <v>1.7836744689999999</v>
      </c>
      <c r="AA392">
        <v>1.9701482269999999</v>
      </c>
      <c r="AB392">
        <v>2.1579615589999999</v>
      </c>
      <c r="AC392">
        <v>2.3436428349999998</v>
      </c>
      <c r="AD392">
        <v>2.5185679969999999</v>
      </c>
      <c r="AE392">
        <v>2.6846397240000002</v>
      </c>
      <c r="AF392">
        <v>2.8425277599999998</v>
      </c>
      <c r="AG392">
        <v>2.9917650299999998</v>
      </c>
      <c r="AH392">
        <v>3.1339326719999998</v>
      </c>
      <c r="AI392">
        <v>3.2701639760000001</v>
      </c>
      <c r="AJ392">
        <v>3.4001716360000001</v>
      </c>
      <c r="AK392">
        <v>3.5256170390000001</v>
      </c>
      <c r="AL392">
        <v>3.6457309549999999</v>
      </c>
      <c r="AM392">
        <v>3.7613820109999998</v>
      </c>
      <c r="AN392">
        <v>3.8527963010000001</v>
      </c>
      <c r="AO392">
        <v>3.9354352060000002</v>
      </c>
      <c r="AP392">
        <v>4.0119951049999996</v>
      </c>
      <c r="AQ392">
        <v>4.0850171340000001</v>
      </c>
      <c r="AR392">
        <v>4.154405562</v>
      </c>
      <c r="AS392">
        <v>4.2216316520000001</v>
      </c>
      <c r="AT392">
        <v>4.2849427389999999</v>
      </c>
      <c r="AU392">
        <v>4.3456310179999997</v>
      </c>
      <c r="AV392">
        <v>4.4053385370000004</v>
      </c>
      <c r="AW392">
        <v>4.4680622870000004</v>
      </c>
    </row>
    <row r="393" spans="1:49" x14ac:dyDescent="0.25">
      <c r="A393" t="s">
        <v>1361</v>
      </c>
      <c r="B393" t="s">
        <v>983</v>
      </c>
      <c r="C393">
        <v>0.99770531234804505</v>
      </c>
      <c r="D393">
        <v>1.0137237938547199</v>
      </c>
      <c r="E393">
        <v>1.029999457</v>
      </c>
      <c r="F393">
        <v>2.036357186</v>
      </c>
      <c r="G393">
        <v>11.636458920000001</v>
      </c>
      <c r="H393">
        <v>25.490656210000001</v>
      </c>
      <c r="I393">
        <v>40.652103459999999</v>
      </c>
      <c r="J393">
        <v>56.36003393</v>
      </c>
      <c r="K393">
        <v>72.947421259999999</v>
      </c>
      <c r="L393">
        <v>90.161936969999999</v>
      </c>
      <c r="M393">
        <v>108.7983246</v>
      </c>
      <c r="N393">
        <v>128.98879260000001</v>
      </c>
      <c r="O393">
        <v>151.19690729999999</v>
      </c>
      <c r="P393">
        <v>174.4531566</v>
      </c>
      <c r="Q393">
        <v>199.4386116</v>
      </c>
      <c r="R393">
        <v>225.67613879999999</v>
      </c>
      <c r="S393">
        <v>255.70559919999999</v>
      </c>
      <c r="T393">
        <v>287.1364987</v>
      </c>
      <c r="U393">
        <v>325.35583109999999</v>
      </c>
      <c r="V393">
        <v>366.6875756</v>
      </c>
      <c r="W393">
        <v>413.95013230000001</v>
      </c>
      <c r="X393">
        <v>465.95398719999997</v>
      </c>
      <c r="Y393">
        <v>523.69198289999997</v>
      </c>
      <c r="Z393">
        <v>585.32393000000002</v>
      </c>
      <c r="AA393">
        <v>648.67618849999997</v>
      </c>
      <c r="AB393">
        <v>712.79576269999995</v>
      </c>
      <c r="AC393">
        <v>777.1968511</v>
      </c>
      <c r="AD393">
        <v>841.7139353</v>
      </c>
      <c r="AE393">
        <v>906.24499969999999</v>
      </c>
      <c r="AF393">
        <v>970.68510160000005</v>
      </c>
      <c r="AG393">
        <v>1034.9473290000001</v>
      </c>
      <c r="AH393">
        <v>1099.018714</v>
      </c>
      <c r="AI393">
        <v>1162.8658029999999</v>
      </c>
      <c r="AJ393">
        <v>1226.5061860000001</v>
      </c>
      <c r="AK393">
        <v>1290.068575</v>
      </c>
      <c r="AL393">
        <v>1353.6826289999999</v>
      </c>
      <c r="AM393">
        <v>1417.467177</v>
      </c>
      <c r="AN393">
        <v>1481.6048310000001</v>
      </c>
      <c r="AO393">
        <v>1546.170204</v>
      </c>
      <c r="AP393">
        <v>1611.2482970000001</v>
      </c>
      <c r="AQ393">
        <v>1676.998642</v>
      </c>
      <c r="AR393">
        <v>1743.4719050000001</v>
      </c>
      <c r="AS393">
        <v>1810.765126</v>
      </c>
      <c r="AT393">
        <v>1879.0681320000001</v>
      </c>
      <c r="AU393">
        <v>1948.5420059999999</v>
      </c>
      <c r="AV393">
        <v>2019.3511779999999</v>
      </c>
      <c r="AW393">
        <v>2091.623889</v>
      </c>
    </row>
    <row r="394" spans="1:49" x14ac:dyDescent="0.25">
      <c r="A394" t="s">
        <v>1362</v>
      </c>
      <c r="B394" t="s">
        <v>984</v>
      </c>
      <c r="C394">
        <v>122.716700801146</v>
      </c>
      <c r="D394">
        <v>124.68695712634999</v>
      </c>
      <c r="E394">
        <v>126.68884660000001</v>
      </c>
      <c r="F394">
        <v>135.5342321</v>
      </c>
      <c r="G394">
        <v>134.0678053</v>
      </c>
      <c r="H394">
        <v>130.22345110000001</v>
      </c>
      <c r="I394">
        <v>127.3358471</v>
      </c>
      <c r="J394">
        <v>129.63910469999999</v>
      </c>
      <c r="K394">
        <v>136.42166649999999</v>
      </c>
      <c r="L394">
        <v>146.91385629999999</v>
      </c>
      <c r="M394">
        <v>158.7709322</v>
      </c>
      <c r="N394">
        <v>169.84930900000001</v>
      </c>
      <c r="O394">
        <v>172.41524659999999</v>
      </c>
      <c r="P394">
        <v>174.33413200000001</v>
      </c>
      <c r="Q394">
        <v>177.24347259999999</v>
      </c>
      <c r="R394">
        <v>188.56924359999999</v>
      </c>
      <c r="S394">
        <v>198.57459850000001</v>
      </c>
      <c r="T394">
        <v>212.6537203</v>
      </c>
      <c r="U394">
        <v>228.6635915</v>
      </c>
      <c r="V394">
        <v>258.97378689999999</v>
      </c>
      <c r="W394">
        <v>290.66860639999999</v>
      </c>
      <c r="X394">
        <v>319.35281329999998</v>
      </c>
      <c r="Y394">
        <v>341.182075</v>
      </c>
      <c r="Z394">
        <v>352.64862260000001</v>
      </c>
      <c r="AA394">
        <v>359.4969011</v>
      </c>
      <c r="AB394">
        <v>363.3466095</v>
      </c>
      <c r="AC394">
        <v>365.52898090000002</v>
      </c>
      <c r="AD394">
        <v>366.70686080000002</v>
      </c>
      <c r="AE394">
        <v>366.74681399999997</v>
      </c>
      <c r="AF394">
        <v>365.68467420000002</v>
      </c>
      <c r="AG394">
        <v>363.74072999999999</v>
      </c>
      <c r="AH394">
        <v>361.27977900000002</v>
      </c>
      <c r="AI394">
        <v>358.49436650000001</v>
      </c>
      <c r="AJ394">
        <v>355.68943519999999</v>
      </c>
      <c r="AK394">
        <v>353.24531130000003</v>
      </c>
      <c r="AL394">
        <v>351.24281059999998</v>
      </c>
      <c r="AM394">
        <v>349.65517560000001</v>
      </c>
      <c r="AN394">
        <v>348.56715150000002</v>
      </c>
      <c r="AO394">
        <v>347.78618590000002</v>
      </c>
      <c r="AP394">
        <v>347.26182990000001</v>
      </c>
      <c r="AQ394">
        <v>347.17806139999999</v>
      </c>
      <c r="AR394">
        <v>347.33445660000001</v>
      </c>
      <c r="AS394">
        <v>347.91703139999998</v>
      </c>
      <c r="AT394">
        <v>349.43473879999999</v>
      </c>
      <c r="AU394">
        <v>351.73157450000002</v>
      </c>
      <c r="AV394">
        <v>354.6401639</v>
      </c>
      <c r="AW394">
        <v>357.94467429999997</v>
      </c>
    </row>
    <row r="395" spans="1:49" x14ac:dyDescent="0.25">
      <c r="A395" t="s">
        <v>1363</v>
      </c>
      <c r="B395" t="s">
        <v>985</v>
      </c>
      <c r="C395">
        <v>4.0392720193961598</v>
      </c>
      <c r="D395">
        <v>4.1041238382071201</v>
      </c>
      <c r="E395">
        <v>4.1700168739999999</v>
      </c>
      <c r="F395">
        <v>4.3162565150000001</v>
      </c>
      <c r="G395">
        <v>3.885887914</v>
      </c>
      <c r="H395">
        <v>4.082035866</v>
      </c>
      <c r="I395">
        <v>3.6327962710000001</v>
      </c>
      <c r="J395">
        <v>3.3606004899999999</v>
      </c>
      <c r="K395">
        <v>3.300618923</v>
      </c>
      <c r="L395">
        <v>3.541253336</v>
      </c>
      <c r="M395">
        <v>3.861577611</v>
      </c>
      <c r="N395">
        <v>4.3644355600000004</v>
      </c>
      <c r="O395">
        <v>4.5537147769999997</v>
      </c>
      <c r="P395">
        <v>4.3850390350000001</v>
      </c>
      <c r="Q395">
        <v>4.1372743190000003</v>
      </c>
      <c r="R395">
        <v>4.4921467960000001</v>
      </c>
      <c r="S395">
        <v>4.6363999219999998</v>
      </c>
      <c r="T395">
        <v>4.9791742509999999</v>
      </c>
      <c r="U395">
        <v>5.5169968149999997</v>
      </c>
      <c r="V395">
        <v>6.4845389009999996</v>
      </c>
      <c r="W395">
        <v>7.4144834450000001</v>
      </c>
      <c r="X395">
        <v>8.1932611729999998</v>
      </c>
      <c r="Y395">
        <v>8.7337992579999995</v>
      </c>
      <c r="Z395">
        <v>8.9953582349999994</v>
      </c>
      <c r="AA395">
        <v>9.1325574110000005</v>
      </c>
      <c r="AB395">
        <v>9.1956892900000007</v>
      </c>
      <c r="AC395">
        <v>9.2108147020000004</v>
      </c>
      <c r="AD395">
        <v>9.1691139840000009</v>
      </c>
      <c r="AE395">
        <v>9.0809555829999997</v>
      </c>
      <c r="AF395">
        <v>8.9540122580000006</v>
      </c>
      <c r="AG395">
        <v>8.7961557090000007</v>
      </c>
      <c r="AH395">
        <v>8.6227022259999995</v>
      </c>
      <c r="AI395">
        <v>8.4418767700000004</v>
      </c>
      <c r="AJ395">
        <v>8.2607710520000008</v>
      </c>
      <c r="AK395">
        <v>8.0911224570000009</v>
      </c>
      <c r="AL395">
        <v>7.9320433379999997</v>
      </c>
      <c r="AM395">
        <v>7.783705103</v>
      </c>
      <c r="AN395">
        <v>7.610111732</v>
      </c>
      <c r="AO395">
        <v>7.4385804029999996</v>
      </c>
      <c r="AP395">
        <v>7.2725990459999998</v>
      </c>
      <c r="AQ395">
        <v>7.1192350549999999</v>
      </c>
      <c r="AR395">
        <v>6.9734081720000001</v>
      </c>
      <c r="AS395">
        <v>6.8397317150000001</v>
      </c>
      <c r="AT395">
        <v>6.7247384209999996</v>
      </c>
      <c r="AU395">
        <v>6.6256452829999999</v>
      </c>
      <c r="AV395">
        <v>6.540156938</v>
      </c>
      <c r="AW395">
        <v>6.4685356120000002</v>
      </c>
    </row>
    <row r="396" spans="1:49" x14ac:dyDescent="0.25">
      <c r="A396" t="s">
        <v>1364</v>
      </c>
      <c r="B396" t="s">
        <v>986</v>
      </c>
      <c r="C396">
        <v>110.057243107829</v>
      </c>
      <c r="D396">
        <v>111.82424774494901</v>
      </c>
      <c r="E396">
        <v>113.61962219999999</v>
      </c>
      <c r="F396">
        <v>121.66699869999999</v>
      </c>
      <c r="G396">
        <v>121.0681426</v>
      </c>
      <c r="H396">
        <v>116.8351418</v>
      </c>
      <c r="I396">
        <v>114.7040014</v>
      </c>
      <c r="J396">
        <v>117.4386815</v>
      </c>
      <c r="K396">
        <v>124.208923</v>
      </c>
      <c r="L396">
        <v>133.7802092</v>
      </c>
      <c r="M396">
        <v>144.3827666</v>
      </c>
      <c r="N396">
        <v>153.7724101</v>
      </c>
      <c r="O396">
        <v>155.56570579999999</v>
      </c>
      <c r="P396">
        <v>157.80556340000001</v>
      </c>
      <c r="Q396">
        <v>161.5074568</v>
      </c>
      <c r="R396">
        <v>171.96878390000001</v>
      </c>
      <c r="S396">
        <v>181.684764</v>
      </c>
      <c r="T396">
        <v>194.93180359999999</v>
      </c>
      <c r="U396">
        <v>209.0996332</v>
      </c>
      <c r="V396">
        <v>235.96072169999999</v>
      </c>
      <c r="W396">
        <v>264.29746790000002</v>
      </c>
      <c r="X396">
        <v>290.11581200000001</v>
      </c>
      <c r="Y396">
        <v>309.58699519999999</v>
      </c>
      <c r="Z396">
        <v>319.8458392</v>
      </c>
      <c r="AA396">
        <v>326.04183920000003</v>
      </c>
      <c r="AB396">
        <v>329.56746550000003</v>
      </c>
      <c r="AC396">
        <v>331.62246329999999</v>
      </c>
      <c r="AD396">
        <v>332.86914159999998</v>
      </c>
      <c r="AE396">
        <v>333.1439479</v>
      </c>
      <c r="AF396">
        <v>332.44843809999998</v>
      </c>
      <c r="AG396">
        <v>330.97656260000002</v>
      </c>
      <c r="AH396">
        <v>329.03933560000002</v>
      </c>
      <c r="AI396">
        <v>326.78779150000003</v>
      </c>
      <c r="AJ396">
        <v>324.5128052</v>
      </c>
      <c r="AK396">
        <v>322.55529250000001</v>
      </c>
      <c r="AL396">
        <v>321.00122169999997</v>
      </c>
      <c r="AM396">
        <v>319.82345459999999</v>
      </c>
      <c r="AN396">
        <v>319.1874363</v>
      </c>
      <c r="AO396">
        <v>318.84927140000002</v>
      </c>
      <c r="AP396">
        <v>318.75084850000002</v>
      </c>
      <c r="AQ396">
        <v>319.05109349999998</v>
      </c>
      <c r="AR396">
        <v>319.57024189999998</v>
      </c>
      <c r="AS396">
        <v>320.45598219999999</v>
      </c>
      <c r="AT396">
        <v>322.21640530000002</v>
      </c>
      <c r="AU396">
        <v>324.70159150000001</v>
      </c>
      <c r="AV396">
        <v>327.7510542</v>
      </c>
      <c r="AW396">
        <v>331.14780209999998</v>
      </c>
    </row>
    <row r="397" spans="1:49" x14ac:dyDescent="0.25">
      <c r="A397" t="s">
        <v>1365</v>
      </c>
      <c r="B397" t="s">
        <v>987</v>
      </c>
      <c r="C397">
        <v>8.6201856739213696</v>
      </c>
      <c r="D397">
        <v>8.7585855431942399</v>
      </c>
      <c r="E397">
        <v>8.8992074670000001</v>
      </c>
      <c r="F397">
        <v>9.5509768069999996</v>
      </c>
      <c r="G397">
        <v>9.1137748050000003</v>
      </c>
      <c r="H397">
        <v>9.3062734410000001</v>
      </c>
      <c r="I397">
        <v>8.9990494339999998</v>
      </c>
      <c r="J397">
        <v>8.8398227309999999</v>
      </c>
      <c r="K397">
        <v>8.9121245659999904</v>
      </c>
      <c r="L397">
        <v>9.5923936940000001</v>
      </c>
      <c r="M397">
        <v>10.52658797</v>
      </c>
      <c r="N397">
        <v>11.71246333</v>
      </c>
      <c r="O397">
        <v>12.29582602</v>
      </c>
      <c r="P397">
        <v>12.143529600000001</v>
      </c>
      <c r="Q397">
        <v>11.59874149</v>
      </c>
      <c r="R397">
        <v>12.108312829999999</v>
      </c>
      <c r="S397">
        <v>12.253434540000001</v>
      </c>
      <c r="T397">
        <v>12.742742489999999</v>
      </c>
      <c r="U397">
        <v>14.046961570000001</v>
      </c>
      <c r="V397">
        <v>16.528526339999999</v>
      </c>
      <c r="W397">
        <v>18.95665507</v>
      </c>
      <c r="X397">
        <v>21.043740140000001</v>
      </c>
      <c r="Y397">
        <v>22.861280539999999</v>
      </c>
      <c r="Z397">
        <v>23.807425200000001</v>
      </c>
      <c r="AA397">
        <v>24.322504460000001</v>
      </c>
      <c r="AB397">
        <v>24.583454719999999</v>
      </c>
      <c r="AC397">
        <v>24.695702879999999</v>
      </c>
      <c r="AD397">
        <v>24.668605240000002</v>
      </c>
      <c r="AE397">
        <v>24.52191053</v>
      </c>
      <c r="AF397">
        <v>24.282223779999999</v>
      </c>
      <c r="AG397">
        <v>23.96801164</v>
      </c>
      <c r="AH397">
        <v>23.61774119</v>
      </c>
      <c r="AI397">
        <v>23.26469822</v>
      </c>
      <c r="AJ397">
        <v>22.91585894</v>
      </c>
      <c r="AK397">
        <v>22.59889634</v>
      </c>
      <c r="AL397">
        <v>22.309545530000001</v>
      </c>
      <c r="AM397">
        <v>22.048015889999999</v>
      </c>
      <c r="AN397">
        <v>21.769603369999999</v>
      </c>
      <c r="AO397">
        <v>21.498334069999999</v>
      </c>
      <c r="AP397">
        <v>21.238382359999999</v>
      </c>
      <c r="AQ397">
        <v>21.007732870000002</v>
      </c>
      <c r="AR397">
        <v>20.790806570000001</v>
      </c>
      <c r="AS397">
        <v>20.62131742</v>
      </c>
      <c r="AT397">
        <v>20.493594999999999</v>
      </c>
      <c r="AU397">
        <v>20.404337680000001</v>
      </c>
      <c r="AV397">
        <v>20.348952830000002</v>
      </c>
      <c r="AW397">
        <v>20.328336499999999</v>
      </c>
    </row>
    <row r="398" spans="1:49" x14ac:dyDescent="0.25">
      <c r="A398" t="s">
        <v>1366</v>
      </c>
      <c r="B398" t="s">
        <v>988</v>
      </c>
      <c r="C398">
        <v>1605.73375043793</v>
      </c>
      <c r="D398">
        <v>1631.5143251905099</v>
      </c>
      <c r="E398">
        <v>1657.708815</v>
      </c>
      <c r="F398">
        <v>1796.346151</v>
      </c>
      <c r="G398">
        <v>1931.3221820000001</v>
      </c>
      <c r="H398">
        <v>2073.3030779999999</v>
      </c>
      <c r="I398">
        <v>2181.8956640000001</v>
      </c>
      <c r="J398">
        <v>2284.6992489999998</v>
      </c>
      <c r="K398">
        <v>2396.2137360000002</v>
      </c>
      <c r="L398">
        <v>2524.0965660000002</v>
      </c>
      <c r="M398">
        <v>2652.6312149999999</v>
      </c>
      <c r="N398">
        <v>2772.338025</v>
      </c>
      <c r="O398">
        <v>2837.956181</v>
      </c>
      <c r="P398">
        <v>2883.6421209999999</v>
      </c>
      <c r="Q398">
        <v>2932.4282589999998</v>
      </c>
      <c r="R398">
        <v>3013.4037669999998</v>
      </c>
      <c r="S398">
        <v>3096.2169880000001</v>
      </c>
      <c r="T398">
        <v>3197.1965479999999</v>
      </c>
      <c r="U398">
        <v>3328.766912</v>
      </c>
      <c r="V398">
        <v>3486.6647790000002</v>
      </c>
      <c r="W398">
        <v>3646.6941139999999</v>
      </c>
      <c r="X398">
        <v>3811.3068990000002</v>
      </c>
      <c r="Y398">
        <v>3963.076431</v>
      </c>
      <c r="Z398">
        <v>4095.9474759999998</v>
      </c>
      <c r="AA398">
        <v>4207.5881749999999</v>
      </c>
      <c r="AB398">
        <v>4301.4389190000002</v>
      </c>
      <c r="AC398">
        <v>4381.4369150000002</v>
      </c>
      <c r="AD398">
        <v>4451.2883670000001</v>
      </c>
      <c r="AE398">
        <v>4513.7154019999998</v>
      </c>
      <c r="AF398">
        <v>4570.793831</v>
      </c>
      <c r="AG398">
        <v>4623.9304240000001</v>
      </c>
      <c r="AH398">
        <v>4674.6425179999997</v>
      </c>
      <c r="AI398">
        <v>4723.0084969999998</v>
      </c>
      <c r="AJ398">
        <v>4769.0803889999997</v>
      </c>
      <c r="AK398">
        <v>4813.6589640000002</v>
      </c>
      <c r="AL398">
        <v>4856.826838</v>
      </c>
      <c r="AM398">
        <v>4898.5932480000001</v>
      </c>
      <c r="AN398">
        <v>4939.349056</v>
      </c>
      <c r="AO398">
        <v>4979.665301</v>
      </c>
      <c r="AP398">
        <v>5019.8869089999998</v>
      </c>
      <c r="AQ398">
        <v>5060.5742840000003</v>
      </c>
      <c r="AR398">
        <v>5101.2108719999997</v>
      </c>
      <c r="AS398">
        <v>5141.7642509999996</v>
      </c>
      <c r="AT398">
        <v>5182.2801140000001</v>
      </c>
      <c r="AU398">
        <v>5222.5283890000001</v>
      </c>
      <c r="AV398">
        <v>5262.3989089999995</v>
      </c>
      <c r="AW398">
        <v>5301.7293280000004</v>
      </c>
    </row>
    <row r="399" spans="1:49" x14ac:dyDescent="0.25">
      <c r="A399" t="s">
        <v>1367</v>
      </c>
      <c r="B399" t="s">
        <v>989</v>
      </c>
      <c r="C399">
        <v>0.122843082162421</v>
      </c>
      <c r="D399">
        <v>0.12481536758125999</v>
      </c>
      <c r="E399">
        <v>0.12681931869999999</v>
      </c>
      <c r="F399">
        <v>0.1374813644</v>
      </c>
      <c r="G399">
        <v>0.1481712194</v>
      </c>
      <c r="H399">
        <v>0.15865217749999999</v>
      </c>
      <c r="I399">
        <v>0.16723080479999999</v>
      </c>
      <c r="J399">
        <v>0.1754951156</v>
      </c>
      <c r="K399">
        <v>0.18441629879999999</v>
      </c>
      <c r="L399">
        <v>0.19426860879999999</v>
      </c>
      <c r="M399">
        <v>0.20406089499999999</v>
      </c>
      <c r="N399">
        <v>0.21292648240000001</v>
      </c>
      <c r="O399">
        <v>0.21770457330000001</v>
      </c>
      <c r="P399">
        <v>0.2214605053</v>
      </c>
      <c r="Q399">
        <v>0.22572278949999999</v>
      </c>
      <c r="R399">
        <v>0.23201683989999999</v>
      </c>
      <c r="S399">
        <v>0.23865115479999999</v>
      </c>
      <c r="T399">
        <v>0.24658392239999999</v>
      </c>
      <c r="U399">
        <v>0.25458398710000002</v>
      </c>
      <c r="V399">
        <v>0.26432623090000001</v>
      </c>
      <c r="W399">
        <v>0.2741701714</v>
      </c>
      <c r="X399">
        <v>0.28426536720000001</v>
      </c>
      <c r="Y399">
        <v>0.29320172379999998</v>
      </c>
      <c r="Z399">
        <v>0.3006372947</v>
      </c>
      <c r="AA399">
        <v>0.30641296530000001</v>
      </c>
      <c r="AB399">
        <v>0.31079357019999998</v>
      </c>
      <c r="AC399">
        <v>0.31409058169999998</v>
      </c>
      <c r="AD399">
        <v>0.31660678260000003</v>
      </c>
      <c r="AE399">
        <v>0.31854096630000001</v>
      </c>
      <c r="AF399">
        <v>0.32004411490000001</v>
      </c>
      <c r="AG399">
        <v>0.32122221979999999</v>
      </c>
      <c r="AH399">
        <v>0.3221823989</v>
      </c>
      <c r="AI399">
        <v>0.32292940440000001</v>
      </c>
      <c r="AJ399">
        <v>0.32347427470000001</v>
      </c>
      <c r="AK399">
        <v>0.32387389950000001</v>
      </c>
      <c r="AL399">
        <v>0.32413935059999999</v>
      </c>
      <c r="AM399">
        <v>0.3242733713</v>
      </c>
      <c r="AN399">
        <v>0.3243225025</v>
      </c>
      <c r="AO399">
        <v>0.3243110125</v>
      </c>
      <c r="AP399">
        <v>0.3242597545</v>
      </c>
      <c r="AQ399">
        <v>0.32420324049999999</v>
      </c>
      <c r="AR399">
        <v>0.32410920989999997</v>
      </c>
      <c r="AS399">
        <v>0.32397202590000002</v>
      </c>
      <c r="AT399">
        <v>0.32380209030000001</v>
      </c>
      <c r="AU399">
        <v>0.32358422180000002</v>
      </c>
      <c r="AV399">
        <v>0.32331133560000003</v>
      </c>
      <c r="AW399">
        <v>0.32297183309999999</v>
      </c>
    </row>
    <row r="400" spans="1:49" x14ac:dyDescent="0.25">
      <c r="A400" t="s">
        <v>1368</v>
      </c>
      <c r="B400" t="s">
        <v>990</v>
      </c>
      <c r="C400">
        <v>87.991314298792702</v>
      </c>
      <c r="D400">
        <v>89.404043311456803</v>
      </c>
      <c r="E400">
        <v>90.839454149999995</v>
      </c>
      <c r="F400">
        <v>95.310688350000007</v>
      </c>
      <c r="G400">
        <v>93.680112699999995</v>
      </c>
      <c r="H400">
        <v>108.3199384</v>
      </c>
      <c r="I400">
        <v>104.07374660000001</v>
      </c>
      <c r="J400">
        <v>99.440110910000001</v>
      </c>
      <c r="K400">
        <v>97.694200589999994</v>
      </c>
      <c r="L400">
        <v>102.53559629999999</v>
      </c>
      <c r="M400">
        <v>108.6341486</v>
      </c>
      <c r="N400">
        <v>119.6125739</v>
      </c>
      <c r="O400">
        <v>125.581211</v>
      </c>
      <c r="P400">
        <v>121.8002027</v>
      </c>
      <c r="Q400">
        <v>115.485489</v>
      </c>
      <c r="R400">
        <v>121.1680413</v>
      </c>
      <c r="S400">
        <v>122.2848223</v>
      </c>
      <c r="T400">
        <v>126.77892009999999</v>
      </c>
      <c r="U400">
        <v>135.70563720000001</v>
      </c>
      <c r="V400">
        <v>147.07894569999999</v>
      </c>
      <c r="W400">
        <v>156.40467380000001</v>
      </c>
      <c r="X400">
        <v>164.21169359999999</v>
      </c>
      <c r="Y400">
        <v>170.14525610000001</v>
      </c>
      <c r="Z400">
        <v>175.07496879999999</v>
      </c>
      <c r="AA400">
        <v>179.00371469999999</v>
      </c>
      <c r="AB400">
        <v>182.21795059999999</v>
      </c>
      <c r="AC400">
        <v>184.72604949999999</v>
      </c>
      <c r="AD400">
        <v>186.18348929999999</v>
      </c>
      <c r="AE400">
        <v>186.94474450000001</v>
      </c>
      <c r="AF400">
        <v>187.20360400000001</v>
      </c>
      <c r="AG400">
        <v>187.04634540000001</v>
      </c>
      <c r="AH400">
        <v>186.64739220000001</v>
      </c>
      <c r="AI400">
        <v>186.07088150000001</v>
      </c>
      <c r="AJ400">
        <v>185.31884109999999</v>
      </c>
      <c r="AK400">
        <v>184.489914</v>
      </c>
      <c r="AL400">
        <v>183.54038420000001</v>
      </c>
      <c r="AM400">
        <v>182.4984503</v>
      </c>
      <c r="AN400">
        <v>180.52509749999999</v>
      </c>
      <c r="AO400">
        <v>178.35401039999999</v>
      </c>
      <c r="AP400">
        <v>176.10899430000001</v>
      </c>
      <c r="AQ400">
        <v>173.89392570000001</v>
      </c>
      <c r="AR400">
        <v>171.68162140000001</v>
      </c>
      <c r="AS400">
        <v>169.49605009999999</v>
      </c>
      <c r="AT400">
        <v>167.28505920000001</v>
      </c>
      <c r="AU400">
        <v>165.0715108</v>
      </c>
      <c r="AV400">
        <v>162.8934711</v>
      </c>
      <c r="AW400">
        <v>160.8622287</v>
      </c>
    </row>
    <row r="401" spans="1:49" x14ac:dyDescent="0.25">
      <c r="A401" t="s">
        <v>1369</v>
      </c>
      <c r="B401" t="s">
        <v>991</v>
      </c>
      <c r="C401">
        <v>1341.98536247993</v>
      </c>
      <c r="D401">
        <v>1363.5313715520099</v>
      </c>
      <c r="E401">
        <v>1385.423309</v>
      </c>
      <c r="F401">
        <v>1503.6438410000001</v>
      </c>
      <c r="G401">
        <v>1632.0490830000001</v>
      </c>
      <c r="H401">
        <v>1733.936823</v>
      </c>
      <c r="I401">
        <v>1836.671724</v>
      </c>
      <c r="J401">
        <v>1940.6418020000001</v>
      </c>
      <c r="K401">
        <v>2051.8431599999999</v>
      </c>
      <c r="L401">
        <v>2161.8337310000002</v>
      </c>
      <c r="M401">
        <v>2267.073903</v>
      </c>
      <c r="N401">
        <v>2352.5760759999998</v>
      </c>
      <c r="O401">
        <v>2395.3070400000001</v>
      </c>
      <c r="P401">
        <v>2446.459151</v>
      </c>
      <c r="Q401">
        <v>2514.2253500000002</v>
      </c>
      <c r="R401">
        <v>2586.8518429999999</v>
      </c>
      <c r="S401">
        <v>2671.7219540000001</v>
      </c>
      <c r="T401">
        <v>2767.0011380000001</v>
      </c>
      <c r="U401">
        <v>2869.951215</v>
      </c>
      <c r="V401">
        <v>2989.023655</v>
      </c>
      <c r="W401">
        <v>3116.365816</v>
      </c>
      <c r="X401">
        <v>3252.711949</v>
      </c>
      <c r="Y401">
        <v>3376.4804939999999</v>
      </c>
      <c r="Z401">
        <v>3487.5998490000002</v>
      </c>
      <c r="AA401">
        <v>3582.8065109999998</v>
      </c>
      <c r="AB401">
        <v>3663.720984</v>
      </c>
      <c r="AC401">
        <v>3733.5963809999998</v>
      </c>
      <c r="AD401">
        <v>3796.729515</v>
      </c>
      <c r="AE401">
        <v>3854.7394559999998</v>
      </c>
      <c r="AF401">
        <v>3908.8907939999999</v>
      </c>
      <c r="AG401">
        <v>3960.3202430000001</v>
      </c>
      <c r="AH401">
        <v>4009.972358</v>
      </c>
      <c r="AI401">
        <v>4057.461382</v>
      </c>
      <c r="AJ401">
        <v>4103.0729520000004</v>
      </c>
      <c r="AK401">
        <v>4147.3564859999997</v>
      </c>
      <c r="AL401">
        <v>4190.6027389999999</v>
      </c>
      <c r="AM401">
        <v>4232.740041</v>
      </c>
      <c r="AN401">
        <v>4275.9672190000001</v>
      </c>
      <c r="AO401">
        <v>4319.345405</v>
      </c>
      <c r="AP401">
        <v>4362.9059600000001</v>
      </c>
      <c r="AQ401">
        <v>4406.8984309999996</v>
      </c>
      <c r="AR401">
        <v>4450.9418569999998</v>
      </c>
      <c r="AS401">
        <v>4494.4690419999997</v>
      </c>
      <c r="AT401">
        <v>4538.3381840000002</v>
      </c>
      <c r="AU401">
        <v>4582.1544359999998</v>
      </c>
      <c r="AV401">
        <v>4625.6357319999997</v>
      </c>
      <c r="AW401">
        <v>4668.2067290000005</v>
      </c>
    </row>
    <row r="402" spans="1:49" x14ac:dyDescent="0.25">
      <c r="A402" t="s">
        <v>1370</v>
      </c>
      <c r="B402" t="s">
        <v>992</v>
      </c>
      <c r="C402">
        <v>175.63423057704699</v>
      </c>
      <c r="D402">
        <v>178.45409495946299</v>
      </c>
      <c r="E402">
        <v>181.31923320000001</v>
      </c>
      <c r="F402">
        <v>197.25414079999999</v>
      </c>
      <c r="G402">
        <v>205.44481529999999</v>
      </c>
      <c r="H402">
        <v>230.887664</v>
      </c>
      <c r="I402">
        <v>240.98296260000001</v>
      </c>
      <c r="J402">
        <v>244.4418402</v>
      </c>
      <c r="K402">
        <v>246.49195979999999</v>
      </c>
      <c r="L402">
        <v>259.5329701</v>
      </c>
      <c r="M402">
        <v>276.71910270000001</v>
      </c>
      <c r="N402">
        <v>299.93644899999998</v>
      </c>
      <c r="O402">
        <v>316.85022620000001</v>
      </c>
      <c r="P402">
        <v>315.16130679999998</v>
      </c>
      <c r="Q402">
        <v>302.4916973</v>
      </c>
      <c r="R402">
        <v>305.1518658</v>
      </c>
      <c r="S402">
        <v>301.97156050000001</v>
      </c>
      <c r="T402">
        <v>303.16990620000001</v>
      </c>
      <c r="U402">
        <v>322.85547580000002</v>
      </c>
      <c r="V402">
        <v>350.29785190000001</v>
      </c>
      <c r="W402">
        <v>373.64945419999998</v>
      </c>
      <c r="X402">
        <v>394.09899109999998</v>
      </c>
      <c r="Y402">
        <v>416.1574799</v>
      </c>
      <c r="Z402">
        <v>432.97202140000002</v>
      </c>
      <c r="AA402">
        <v>445.47153630000003</v>
      </c>
      <c r="AB402">
        <v>455.18919099999999</v>
      </c>
      <c r="AC402">
        <v>462.80039449999998</v>
      </c>
      <c r="AD402">
        <v>468.05875550000002</v>
      </c>
      <c r="AE402">
        <v>471.71266059999999</v>
      </c>
      <c r="AF402">
        <v>474.3793895</v>
      </c>
      <c r="AG402">
        <v>476.24261280000002</v>
      </c>
      <c r="AH402">
        <v>477.70058610000001</v>
      </c>
      <c r="AI402">
        <v>479.15330410000001</v>
      </c>
      <c r="AJ402">
        <v>480.3651223</v>
      </c>
      <c r="AK402">
        <v>481.4886899</v>
      </c>
      <c r="AL402">
        <v>482.35957569999999</v>
      </c>
      <c r="AM402">
        <v>483.03048339999998</v>
      </c>
      <c r="AN402">
        <v>482.5324172</v>
      </c>
      <c r="AO402">
        <v>481.64157510000001</v>
      </c>
      <c r="AP402">
        <v>480.5476951</v>
      </c>
      <c r="AQ402">
        <v>479.45772369999997</v>
      </c>
      <c r="AR402">
        <v>478.26328489999997</v>
      </c>
      <c r="AS402">
        <v>477.47518710000003</v>
      </c>
      <c r="AT402">
        <v>476.3330679</v>
      </c>
      <c r="AU402">
        <v>474.9788575</v>
      </c>
      <c r="AV402">
        <v>473.54639459999999</v>
      </c>
      <c r="AW402">
        <v>472.3373977</v>
      </c>
    </row>
    <row r="403" spans="1:49" x14ac:dyDescent="0.25">
      <c r="A403" t="s">
        <v>1371</v>
      </c>
      <c r="B403" t="s">
        <v>993</v>
      </c>
      <c r="C403">
        <v>7365.5735071996396</v>
      </c>
      <c r="D403">
        <v>7483.8301723199802</v>
      </c>
      <c r="E403">
        <v>7603.9854859999996</v>
      </c>
      <c r="F403">
        <v>7835.8987939999997</v>
      </c>
      <c r="G403">
        <v>8056.7245510000002</v>
      </c>
      <c r="H403">
        <v>8319.9998610000002</v>
      </c>
      <c r="I403">
        <v>8514.7446220000002</v>
      </c>
      <c r="J403">
        <v>8701.6170359999996</v>
      </c>
      <c r="K403">
        <v>8904.7195150000007</v>
      </c>
      <c r="L403">
        <v>9132.1728679999997</v>
      </c>
      <c r="M403">
        <v>9349.2057590000004</v>
      </c>
      <c r="N403">
        <v>9546.4025590000001</v>
      </c>
      <c r="O403">
        <v>9633.2601520000007</v>
      </c>
      <c r="P403">
        <v>9666.5935100000006</v>
      </c>
      <c r="Q403">
        <v>9692.31694099999</v>
      </c>
      <c r="R403">
        <v>9734.2337530000004</v>
      </c>
      <c r="S403">
        <v>9764.3264629999994</v>
      </c>
      <c r="T403">
        <v>9784.3290120000001</v>
      </c>
      <c r="U403">
        <v>9877.5903720000006</v>
      </c>
      <c r="V403">
        <v>9925.2851699999901</v>
      </c>
      <c r="W403">
        <v>9916.583815</v>
      </c>
      <c r="X403">
        <v>9856.1165270000001</v>
      </c>
      <c r="Y403">
        <v>9779.3958889999994</v>
      </c>
      <c r="Z403">
        <v>9700.6492290000006</v>
      </c>
      <c r="AA403">
        <v>9631.9240420000006</v>
      </c>
      <c r="AB403">
        <v>9574.7997059999998</v>
      </c>
      <c r="AC403">
        <v>9527.3121570000003</v>
      </c>
      <c r="AD403">
        <v>9488.3846830000002</v>
      </c>
      <c r="AE403">
        <v>9457.2684279999994</v>
      </c>
      <c r="AF403">
        <v>9433.3930849999997</v>
      </c>
      <c r="AG403">
        <v>9415.8456040000001</v>
      </c>
      <c r="AH403">
        <v>9405.0247739999995</v>
      </c>
      <c r="AI403">
        <v>9397.9594429999997</v>
      </c>
      <c r="AJ403">
        <v>9392.2808100000002</v>
      </c>
      <c r="AK403">
        <v>9387.9023899999902</v>
      </c>
      <c r="AL403">
        <v>9383.2535040000002</v>
      </c>
      <c r="AM403">
        <v>9376.9906929999997</v>
      </c>
      <c r="AN403">
        <v>9368.7479280000007</v>
      </c>
      <c r="AO403">
        <v>9358.2793660000007</v>
      </c>
      <c r="AP403">
        <v>9345.5229770000005</v>
      </c>
      <c r="AQ403">
        <v>9331.0441350000001</v>
      </c>
      <c r="AR403">
        <v>9313.6049469999998</v>
      </c>
      <c r="AS403">
        <v>9292.5093340000003</v>
      </c>
      <c r="AT403">
        <v>9266.2233329999999</v>
      </c>
      <c r="AU403">
        <v>9233.6833480000005</v>
      </c>
      <c r="AV403">
        <v>9194.4265360000009</v>
      </c>
      <c r="AW403">
        <v>9162.1819149999901</v>
      </c>
    </row>
    <row r="404" spans="1:49" x14ac:dyDescent="0.25">
      <c r="A404" t="s">
        <v>1372</v>
      </c>
      <c r="B404" t="s">
        <v>994</v>
      </c>
      <c r="C404">
        <v>3.3208082783535899</v>
      </c>
      <c r="D404">
        <v>3.3741249294084299</v>
      </c>
      <c r="E404">
        <v>3.4282975969999998</v>
      </c>
      <c r="F404">
        <v>3.5350208059999999</v>
      </c>
      <c r="G404">
        <v>3.644313167</v>
      </c>
      <c r="H404">
        <v>3.7534183350000001</v>
      </c>
      <c r="I404">
        <v>3.8489484279999999</v>
      </c>
      <c r="J404">
        <v>3.9428538259999999</v>
      </c>
      <c r="K404">
        <v>4.0428024819999999</v>
      </c>
      <c r="L404">
        <v>4.1463385949999996</v>
      </c>
      <c r="M404">
        <v>4.2430103309999998</v>
      </c>
      <c r="N404">
        <v>4.3255373300000004</v>
      </c>
      <c r="O404">
        <v>4.3600433890000003</v>
      </c>
      <c r="P404">
        <v>4.3803377379999997</v>
      </c>
      <c r="Q404">
        <v>4.4017429459999997</v>
      </c>
      <c r="R404">
        <v>4.4211606120000004</v>
      </c>
      <c r="S404">
        <v>4.4390741489999996</v>
      </c>
      <c r="T404">
        <v>4.4501996960000003</v>
      </c>
      <c r="U404">
        <v>4.4539674710000003</v>
      </c>
      <c r="V404">
        <v>4.435556708</v>
      </c>
      <c r="W404">
        <v>4.3943766499999999</v>
      </c>
      <c r="X404">
        <v>4.3322929649999997</v>
      </c>
      <c r="Y404">
        <v>4.2637303639999997</v>
      </c>
      <c r="Z404">
        <v>4.1956927840000002</v>
      </c>
      <c r="AA404">
        <v>4.1330251120000003</v>
      </c>
      <c r="AB404">
        <v>4.0760258870000001</v>
      </c>
      <c r="AC404">
        <v>4.0237369430000003</v>
      </c>
      <c r="AD404">
        <v>3.975797257</v>
      </c>
      <c r="AE404">
        <v>3.9316532629999998</v>
      </c>
      <c r="AF404">
        <v>3.890900233</v>
      </c>
      <c r="AG404">
        <v>3.8530740890000001</v>
      </c>
      <c r="AH404">
        <v>3.818219633</v>
      </c>
      <c r="AI404">
        <v>3.7850230260000002</v>
      </c>
      <c r="AJ404">
        <v>3.7525324000000002</v>
      </c>
      <c r="AK404">
        <v>3.7206853930000001</v>
      </c>
      <c r="AL404">
        <v>3.6888814220000001</v>
      </c>
      <c r="AM404">
        <v>3.6565927330000001</v>
      </c>
      <c r="AN404">
        <v>3.623908116</v>
      </c>
      <c r="AO404">
        <v>3.5905607599999998</v>
      </c>
      <c r="AP404">
        <v>3.5565177760000002</v>
      </c>
      <c r="AQ404">
        <v>3.5219931</v>
      </c>
      <c r="AR404">
        <v>3.4865495430000002</v>
      </c>
      <c r="AS404">
        <v>3.4499225</v>
      </c>
      <c r="AT404">
        <v>3.4116442830000002</v>
      </c>
      <c r="AU404">
        <v>3.3713616540000002</v>
      </c>
      <c r="AV404">
        <v>3.328953872</v>
      </c>
      <c r="AW404">
        <v>3.2893857299999998</v>
      </c>
    </row>
    <row r="405" spans="1:49" x14ac:dyDescent="0.25">
      <c r="A405" t="s">
        <v>1373</v>
      </c>
      <c r="B405" t="s">
        <v>995</v>
      </c>
      <c r="C405">
        <v>987.50460242510303</v>
      </c>
      <c r="D405">
        <v>1003.3593082344501</v>
      </c>
      <c r="E405">
        <v>1019.468566</v>
      </c>
      <c r="F405">
        <v>1020.183799</v>
      </c>
      <c r="G405">
        <v>968.47376510000004</v>
      </c>
      <c r="H405">
        <v>1068.8618180000001</v>
      </c>
      <c r="I405">
        <v>1007.621665</v>
      </c>
      <c r="J405">
        <v>948.41093599999999</v>
      </c>
      <c r="K405">
        <v>915.32953840000005</v>
      </c>
      <c r="L405">
        <v>935.57393630000001</v>
      </c>
      <c r="M405">
        <v>964.50459209999997</v>
      </c>
      <c r="N405">
        <v>1032.305777</v>
      </c>
      <c r="O405">
        <v>1065.0193019999999</v>
      </c>
      <c r="P405">
        <v>1024.8036179999999</v>
      </c>
      <c r="Q405">
        <v>965.58020829999998</v>
      </c>
      <c r="R405">
        <v>989.4091919</v>
      </c>
      <c r="S405">
        <v>977.49164870000004</v>
      </c>
      <c r="T405">
        <v>984.15822479999997</v>
      </c>
      <c r="U405">
        <v>1018.0260939999999</v>
      </c>
      <c r="V405">
        <v>1053.9102700000001</v>
      </c>
      <c r="W405">
        <v>1067.8697790000001</v>
      </c>
      <c r="X405">
        <v>1064.8342700000001</v>
      </c>
      <c r="Y405">
        <v>1051.8217320000001</v>
      </c>
      <c r="Z405">
        <v>1038.227881</v>
      </c>
      <c r="AA405">
        <v>1025.7584509999999</v>
      </c>
      <c r="AB405">
        <v>1015.120458</v>
      </c>
      <c r="AC405">
        <v>1005.178812</v>
      </c>
      <c r="AD405">
        <v>993.36917059999996</v>
      </c>
      <c r="AE405">
        <v>980.84072890000004</v>
      </c>
      <c r="AF405">
        <v>968.03299700000002</v>
      </c>
      <c r="AG405">
        <v>954.97428349999996</v>
      </c>
      <c r="AH405">
        <v>942.2022892</v>
      </c>
      <c r="AI405">
        <v>929.64781519999997</v>
      </c>
      <c r="AJ405">
        <v>917.0714888</v>
      </c>
      <c r="AK405">
        <v>904.75288699999999</v>
      </c>
      <c r="AL405">
        <v>892.32333610000001</v>
      </c>
      <c r="AM405">
        <v>879.77122540000005</v>
      </c>
      <c r="AN405">
        <v>863.30665550000003</v>
      </c>
      <c r="AO405">
        <v>846.10443799999996</v>
      </c>
      <c r="AP405">
        <v>828.65878880000002</v>
      </c>
      <c r="AQ405">
        <v>811.39134509999997</v>
      </c>
      <c r="AR405">
        <v>794.1637174</v>
      </c>
      <c r="AS405">
        <v>777.00388420000002</v>
      </c>
      <c r="AT405">
        <v>759.61065470000005</v>
      </c>
      <c r="AU405">
        <v>742.03771589999997</v>
      </c>
      <c r="AV405">
        <v>724.43576029999997</v>
      </c>
      <c r="AW405">
        <v>708.35010560000001</v>
      </c>
    </row>
    <row r="406" spans="1:49" x14ac:dyDescent="0.25">
      <c r="A406" t="s">
        <v>1374</v>
      </c>
      <c r="B406" t="s">
        <v>996</v>
      </c>
      <c r="C406">
        <v>5359.1391309213996</v>
      </c>
      <c r="D406">
        <v>5445.1818431310103</v>
      </c>
      <c r="E406">
        <v>5532.6059990000003</v>
      </c>
      <c r="F406">
        <v>5724.4195490000002</v>
      </c>
      <c r="G406">
        <v>5990.9988739999999</v>
      </c>
      <c r="H406">
        <v>6074.5216769999997</v>
      </c>
      <c r="I406">
        <v>6303.0273150000003</v>
      </c>
      <c r="J406">
        <v>6550.5917170000002</v>
      </c>
      <c r="K406">
        <v>6798.1532319999997</v>
      </c>
      <c r="L406">
        <v>6975.1310149999999</v>
      </c>
      <c r="M406">
        <v>7117.5009229999996</v>
      </c>
      <c r="N406">
        <v>7179.1943160000001</v>
      </c>
      <c r="O406">
        <v>7182.6262109999998</v>
      </c>
      <c r="P406">
        <v>7274.5240389999999</v>
      </c>
      <c r="Q406">
        <v>7422.570052</v>
      </c>
      <c r="R406">
        <v>7459.8690619999998</v>
      </c>
      <c r="S406">
        <v>7541.8244860000004</v>
      </c>
      <c r="T406">
        <v>7586.1331550000004</v>
      </c>
      <c r="U406">
        <v>7610.3150670000005</v>
      </c>
      <c r="V406">
        <v>7576.8413270000001</v>
      </c>
      <c r="W406">
        <v>7533.1185020000003</v>
      </c>
      <c r="X406">
        <v>7473.4718970000004</v>
      </c>
      <c r="Y406">
        <v>7401.0245260000002</v>
      </c>
      <c r="Z406">
        <v>7338.5240210000002</v>
      </c>
      <c r="AA406">
        <v>7289.9794499999998</v>
      </c>
      <c r="AB406">
        <v>7252.2325600000004</v>
      </c>
      <c r="AC406">
        <v>7223.7360820000004</v>
      </c>
      <c r="AD406">
        <v>7207.4649499999996</v>
      </c>
      <c r="AE406">
        <v>7200.4166310000001</v>
      </c>
      <c r="AF406">
        <v>7200.6494910000001</v>
      </c>
      <c r="AG406">
        <v>7207.2736969999996</v>
      </c>
      <c r="AH406">
        <v>7219.5583120000001</v>
      </c>
      <c r="AI406">
        <v>7234.0800529999997</v>
      </c>
      <c r="AJ406">
        <v>7249.6523029999998</v>
      </c>
      <c r="AK406">
        <v>7265.7929160000003</v>
      </c>
      <c r="AL406">
        <v>7281.9147240000002</v>
      </c>
      <c r="AM406">
        <v>7296.749331</v>
      </c>
      <c r="AN406">
        <v>7315.800972</v>
      </c>
      <c r="AO406">
        <v>7334.2372059999998</v>
      </c>
      <c r="AP406">
        <v>7351.1723320000001</v>
      </c>
      <c r="AQ406">
        <v>7366.3449799999999</v>
      </c>
      <c r="AR406">
        <v>7378.9330710000004</v>
      </c>
      <c r="AS406">
        <v>7387.1284169999999</v>
      </c>
      <c r="AT406">
        <v>7391.599091</v>
      </c>
      <c r="AU406">
        <v>7390.9684319999997</v>
      </c>
      <c r="AV406">
        <v>7384.3474180000003</v>
      </c>
      <c r="AW406">
        <v>7381.6435769999998</v>
      </c>
    </row>
    <row r="407" spans="1:49" x14ac:dyDescent="0.25">
      <c r="A407" t="s">
        <v>1375</v>
      </c>
      <c r="B407" t="s">
        <v>997</v>
      </c>
      <c r="C407">
        <v>1015.60896557477</v>
      </c>
      <c r="D407">
        <v>1031.9148960251</v>
      </c>
      <c r="E407">
        <v>1048.4826230000001</v>
      </c>
      <c r="F407">
        <v>1087.7604249999999</v>
      </c>
      <c r="G407">
        <v>1093.6075989999999</v>
      </c>
      <c r="H407">
        <v>1172.862948</v>
      </c>
      <c r="I407">
        <v>1200.2466939999999</v>
      </c>
      <c r="J407">
        <v>1198.671529</v>
      </c>
      <c r="K407">
        <v>1187.1939420000001</v>
      </c>
      <c r="L407">
        <v>1217.321578</v>
      </c>
      <c r="M407">
        <v>1262.957234</v>
      </c>
      <c r="N407">
        <v>1330.5769290000001</v>
      </c>
      <c r="O407">
        <v>1381.254596</v>
      </c>
      <c r="P407">
        <v>1362.8855149999999</v>
      </c>
      <c r="Q407">
        <v>1299.764938</v>
      </c>
      <c r="R407">
        <v>1280.5343379999999</v>
      </c>
      <c r="S407">
        <v>1240.571254</v>
      </c>
      <c r="T407">
        <v>1209.5874329999999</v>
      </c>
      <c r="U407">
        <v>1244.7952439999999</v>
      </c>
      <c r="V407">
        <v>1290.098015</v>
      </c>
      <c r="W407">
        <v>1311.201157</v>
      </c>
      <c r="X407">
        <v>1313.478067</v>
      </c>
      <c r="Y407">
        <v>1322.285901</v>
      </c>
      <c r="Z407">
        <v>1319.701634</v>
      </c>
      <c r="AA407">
        <v>1312.053116</v>
      </c>
      <c r="AB407">
        <v>1303.370662</v>
      </c>
      <c r="AC407">
        <v>1294.373527</v>
      </c>
      <c r="AD407">
        <v>1283.5747650000001</v>
      </c>
      <c r="AE407">
        <v>1272.0794149999999</v>
      </c>
      <c r="AF407">
        <v>1260.8196969999999</v>
      </c>
      <c r="AG407">
        <v>1249.744549</v>
      </c>
      <c r="AH407">
        <v>1239.4459529999999</v>
      </c>
      <c r="AI407">
        <v>1230.4465520000001</v>
      </c>
      <c r="AJ407">
        <v>1221.804486</v>
      </c>
      <c r="AK407">
        <v>1213.6359010000001</v>
      </c>
      <c r="AL407">
        <v>1205.3265630000001</v>
      </c>
      <c r="AM407">
        <v>1196.8135440000001</v>
      </c>
      <c r="AN407">
        <v>1186.0163930000001</v>
      </c>
      <c r="AO407">
        <v>1174.3471609999999</v>
      </c>
      <c r="AP407">
        <v>1162.135338</v>
      </c>
      <c r="AQ407">
        <v>1149.785817</v>
      </c>
      <c r="AR407">
        <v>1137.0216089999999</v>
      </c>
      <c r="AS407">
        <v>1124.927111</v>
      </c>
      <c r="AT407">
        <v>1111.6019429999999</v>
      </c>
      <c r="AU407">
        <v>1097.3058390000001</v>
      </c>
      <c r="AV407">
        <v>1082.314404</v>
      </c>
      <c r="AW407">
        <v>1068.8988469999999</v>
      </c>
    </row>
    <row r="408" spans="1:49" x14ac:dyDescent="0.25">
      <c r="A408" t="s">
        <v>1376</v>
      </c>
      <c r="B408" t="s">
        <v>998</v>
      </c>
      <c r="C408">
        <v>13103.4107501301</v>
      </c>
      <c r="D408">
        <v>13313.7902481418</v>
      </c>
      <c r="E408">
        <v>13527.54746</v>
      </c>
      <c r="F408">
        <v>13327.97543</v>
      </c>
      <c r="G408">
        <v>13074.71026</v>
      </c>
      <c r="H408">
        <v>12904.34534</v>
      </c>
      <c r="I408">
        <v>12709.64774</v>
      </c>
      <c r="J408">
        <v>12500.74201</v>
      </c>
      <c r="K408">
        <v>12258.47006</v>
      </c>
      <c r="L408">
        <v>12007.87876</v>
      </c>
      <c r="M408">
        <v>11765.700639999999</v>
      </c>
      <c r="N408">
        <v>11579.94808</v>
      </c>
      <c r="O408">
        <v>11472.920120000001</v>
      </c>
      <c r="P408">
        <v>11372.905779999999</v>
      </c>
      <c r="Q408">
        <v>11227.857529999999</v>
      </c>
      <c r="R408">
        <v>11019.952160000001</v>
      </c>
      <c r="S408">
        <v>10768.218699999999</v>
      </c>
      <c r="T408">
        <v>10473.428470000001</v>
      </c>
      <c r="U408">
        <v>10240.283890000001</v>
      </c>
      <c r="V408">
        <v>9954.3269419999997</v>
      </c>
      <c r="W408">
        <v>9659.5810469999997</v>
      </c>
      <c r="X408">
        <v>9370.1536340000002</v>
      </c>
      <c r="Y408">
        <v>9104.5149380000003</v>
      </c>
      <c r="Z408">
        <v>8881.3700200000003</v>
      </c>
      <c r="AA408">
        <v>8691.475966</v>
      </c>
      <c r="AB408">
        <v>8528.4123369999998</v>
      </c>
      <c r="AC408">
        <v>8384.9481400000004</v>
      </c>
      <c r="AD408">
        <v>8254.9918230000003</v>
      </c>
      <c r="AE408">
        <v>8135.2161809999998</v>
      </c>
      <c r="AF408">
        <v>8023.2375410000004</v>
      </c>
      <c r="AG408">
        <v>7917.3725599999998</v>
      </c>
      <c r="AH408">
        <v>7816.6899050000002</v>
      </c>
      <c r="AI408">
        <v>7720.4788230000004</v>
      </c>
      <c r="AJ408">
        <v>7627.9239610000004</v>
      </c>
      <c r="AK408">
        <v>7538.4887680000002</v>
      </c>
      <c r="AL408">
        <v>7451.6141079999998</v>
      </c>
      <c r="AM408">
        <v>7366.8508789999996</v>
      </c>
      <c r="AN408">
        <v>7282.7532549999996</v>
      </c>
      <c r="AO408">
        <v>7198.0761169999996</v>
      </c>
      <c r="AP408">
        <v>7112.0758239999996</v>
      </c>
      <c r="AQ408">
        <v>7024.8141459999997</v>
      </c>
      <c r="AR408">
        <v>6936.5573400000003</v>
      </c>
      <c r="AS408">
        <v>6847.4877990000005</v>
      </c>
      <c r="AT408">
        <v>6756.910183</v>
      </c>
      <c r="AU408">
        <v>6664.67623</v>
      </c>
      <c r="AV408">
        <v>6570.9470259999998</v>
      </c>
      <c r="AW408">
        <v>6476.3278739999996</v>
      </c>
    </row>
    <row r="409" spans="1:49" x14ac:dyDescent="0.25">
      <c r="A409" t="s">
        <v>1377</v>
      </c>
      <c r="B409" t="s">
        <v>999</v>
      </c>
      <c r="C409">
        <v>15.0009892497482</v>
      </c>
      <c r="D409">
        <v>15.241834984360301</v>
      </c>
      <c r="E409">
        <v>15.48654758</v>
      </c>
      <c r="F409">
        <v>15.27097225</v>
      </c>
      <c r="G409">
        <v>15.03277351</v>
      </c>
      <c r="H409">
        <v>14.78546244</v>
      </c>
      <c r="I409">
        <v>14.601433310000001</v>
      </c>
      <c r="J409">
        <v>14.407102760000001</v>
      </c>
      <c r="K409">
        <v>14.164692479999999</v>
      </c>
      <c r="L409">
        <v>13.87641406</v>
      </c>
      <c r="M409">
        <v>13.58877719</v>
      </c>
      <c r="N409">
        <v>13.34548502</v>
      </c>
      <c r="O409">
        <v>13.203173059999999</v>
      </c>
      <c r="P409">
        <v>13.108736589999999</v>
      </c>
      <c r="Q409">
        <v>12.97924323</v>
      </c>
      <c r="R409">
        <v>12.73954148</v>
      </c>
      <c r="S409">
        <v>12.46401642</v>
      </c>
      <c r="T409">
        <v>12.1296439</v>
      </c>
      <c r="U409">
        <v>11.764628399999999</v>
      </c>
      <c r="V409">
        <v>11.340121870000001</v>
      </c>
      <c r="W409">
        <v>10.91982896</v>
      </c>
      <c r="X409">
        <v>10.51625958</v>
      </c>
      <c r="Y409">
        <v>10.144488969999999</v>
      </c>
      <c r="Z409">
        <v>9.8262836920000005</v>
      </c>
      <c r="AA409">
        <v>9.5494029759999997</v>
      </c>
      <c r="AB409">
        <v>9.3052579939999998</v>
      </c>
      <c r="AC409">
        <v>9.0853813320000008</v>
      </c>
      <c r="AD409">
        <v>8.8833309230000008</v>
      </c>
      <c r="AE409">
        <v>8.6947462449999904</v>
      </c>
      <c r="AF409">
        <v>8.5165834769999904</v>
      </c>
      <c r="AG409">
        <v>8.346823831</v>
      </c>
      <c r="AH409">
        <v>8.1841838290000002</v>
      </c>
      <c r="AI409">
        <v>8.0276574099999998</v>
      </c>
      <c r="AJ409">
        <v>7.8763807870000004</v>
      </c>
      <c r="AK409">
        <v>7.7296732859999997</v>
      </c>
      <c r="AL409">
        <v>7.5869743979999997</v>
      </c>
      <c r="AM409">
        <v>7.4477495520000003</v>
      </c>
      <c r="AN409">
        <v>7.3111124859999999</v>
      </c>
      <c r="AO409">
        <v>7.1752331820000004</v>
      </c>
      <c r="AP409">
        <v>7.0392957210000002</v>
      </c>
      <c r="AQ409">
        <v>6.9033266839999996</v>
      </c>
      <c r="AR409">
        <v>6.7676380219999999</v>
      </c>
      <c r="AS409">
        <v>6.6323391950000001</v>
      </c>
      <c r="AT409">
        <v>6.4969407610000003</v>
      </c>
      <c r="AU409">
        <v>6.3612983329999997</v>
      </c>
      <c r="AV409">
        <v>6.2255709039999996</v>
      </c>
      <c r="AW409">
        <v>6.0902912799999998</v>
      </c>
    </row>
    <row r="410" spans="1:49" x14ac:dyDescent="0.25">
      <c r="A410" t="s">
        <v>1378</v>
      </c>
      <c r="B410" t="s">
        <v>1000</v>
      </c>
      <c r="C410">
        <v>3733.14549369632</v>
      </c>
      <c r="D410">
        <v>3793.0823521177399</v>
      </c>
      <c r="E410">
        <v>3853.9815159999998</v>
      </c>
      <c r="F410">
        <v>3706.8814179999999</v>
      </c>
      <c r="G410">
        <v>3430.9006469999999</v>
      </c>
      <c r="H410">
        <v>3549.2470079999998</v>
      </c>
      <c r="I410">
        <v>3277.9819670000002</v>
      </c>
      <c r="J410">
        <v>3032.8043710000002</v>
      </c>
      <c r="K410">
        <v>2853.3234809999999</v>
      </c>
      <c r="L410">
        <v>2787.4009110000002</v>
      </c>
      <c r="M410">
        <v>2740.43921</v>
      </c>
      <c r="N410">
        <v>2788.7569199999998</v>
      </c>
      <c r="O410">
        <v>2799.1365949999999</v>
      </c>
      <c r="P410">
        <v>2690.4161389999999</v>
      </c>
      <c r="Q410">
        <v>2548.4038999999998</v>
      </c>
      <c r="R410">
        <v>2551.5877890000002</v>
      </c>
      <c r="S410">
        <v>2477.0966640000001</v>
      </c>
      <c r="T410">
        <v>2429.7390930000001</v>
      </c>
      <c r="U410">
        <v>2416.0655670000001</v>
      </c>
      <c r="V410">
        <v>2394.4856420000001</v>
      </c>
      <c r="W410">
        <v>2343.4431930000001</v>
      </c>
      <c r="X410">
        <v>2276.033367</v>
      </c>
      <c r="Y410">
        <v>2197.6633999999999</v>
      </c>
      <c r="Z410">
        <v>2132.6990919999998</v>
      </c>
      <c r="AA410">
        <v>2077.9625759999999</v>
      </c>
      <c r="AB410">
        <v>2031.5823479999999</v>
      </c>
      <c r="AC410">
        <v>1989.9562599999999</v>
      </c>
      <c r="AD410">
        <v>1948.0182010000001</v>
      </c>
      <c r="AE410">
        <v>1906.6913239999999</v>
      </c>
      <c r="AF410">
        <v>1865.9722850000001</v>
      </c>
      <c r="AG410">
        <v>1825.664865</v>
      </c>
      <c r="AH410">
        <v>1786.220763</v>
      </c>
      <c r="AI410">
        <v>1747.6240640000001</v>
      </c>
      <c r="AJ410">
        <v>1709.8410610000001</v>
      </c>
      <c r="AK410">
        <v>1673.1596050000001</v>
      </c>
      <c r="AL410">
        <v>1637.206079</v>
      </c>
      <c r="AM410">
        <v>1602.01801</v>
      </c>
      <c r="AN410">
        <v>1562.028507</v>
      </c>
      <c r="AO410">
        <v>1521.513651</v>
      </c>
      <c r="AP410">
        <v>1480.9930899999999</v>
      </c>
      <c r="AQ410">
        <v>1440.966561</v>
      </c>
      <c r="AR410">
        <v>1401.4653229999999</v>
      </c>
      <c r="AS410">
        <v>1362.4113729999999</v>
      </c>
      <c r="AT410">
        <v>1323.7379960000001</v>
      </c>
      <c r="AU410">
        <v>1285.523224</v>
      </c>
      <c r="AV410">
        <v>1247.984923</v>
      </c>
      <c r="AW410">
        <v>1211.797427</v>
      </c>
    </row>
    <row r="411" spans="1:49" x14ac:dyDescent="0.25">
      <c r="A411" t="s">
        <v>1379</v>
      </c>
      <c r="B411" t="s">
        <v>1001</v>
      </c>
      <c r="C411">
        <v>6131.3494927746697</v>
      </c>
      <c r="D411">
        <v>6229.7902921223504</v>
      </c>
      <c r="E411">
        <v>6329.8115900000003</v>
      </c>
      <c r="F411">
        <v>6287.6692130000001</v>
      </c>
      <c r="G411">
        <v>6380.1558450000002</v>
      </c>
      <c r="H411">
        <v>6076.309123</v>
      </c>
      <c r="I411">
        <v>6149.21137</v>
      </c>
      <c r="J411">
        <v>6249.3943079999999</v>
      </c>
      <c r="K411">
        <v>6298.7728310000002</v>
      </c>
      <c r="L411">
        <v>6176.2116640000004</v>
      </c>
      <c r="M411">
        <v>6013.3115589999998</v>
      </c>
      <c r="N411">
        <v>5774.9839629999997</v>
      </c>
      <c r="O411">
        <v>5627.7005390000004</v>
      </c>
      <c r="P411">
        <v>5681.0340770000003</v>
      </c>
      <c r="Q411">
        <v>5802.0989449999997</v>
      </c>
      <c r="R411">
        <v>5698.0855179999999</v>
      </c>
      <c r="S411">
        <v>5653.0775199999998</v>
      </c>
      <c r="T411">
        <v>5537.1576240000004</v>
      </c>
      <c r="U411">
        <v>5344.8884900000003</v>
      </c>
      <c r="V411">
        <v>5100.2265239999997</v>
      </c>
      <c r="W411">
        <v>4901.7150140000003</v>
      </c>
      <c r="X411">
        <v>4738.4789389999996</v>
      </c>
      <c r="Y411">
        <v>4588.8420079999996</v>
      </c>
      <c r="Z411">
        <v>4474.2831319999996</v>
      </c>
      <c r="AA411">
        <v>4383.6335090000002</v>
      </c>
      <c r="AB411">
        <v>4308.5088800000003</v>
      </c>
      <c r="AC411">
        <v>4245.2978380000004</v>
      </c>
      <c r="AD411">
        <v>4195.3709760000002</v>
      </c>
      <c r="AE411">
        <v>4154.1015719999996</v>
      </c>
      <c r="AF411">
        <v>4118.5274010000003</v>
      </c>
      <c r="AG411">
        <v>4087.5328060000002</v>
      </c>
      <c r="AH411">
        <v>4059.4334640000002</v>
      </c>
      <c r="AI411">
        <v>4032.607098</v>
      </c>
      <c r="AJ411">
        <v>4007.3181410000002</v>
      </c>
      <c r="AK411">
        <v>3982.823007</v>
      </c>
      <c r="AL411">
        <v>3959.5363170000001</v>
      </c>
      <c r="AM411">
        <v>3936.98729</v>
      </c>
      <c r="AN411">
        <v>3920.9785910000001</v>
      </c>
      <c r="AO411">
        <v>3905.5343929999999</v>
      </c>
      <c r="AP411">
        <v>3889.3111269999999</v>
      </c>
      <c r="AQ411">
        <v>3871.554654</v>
      </c>
      <c r="AR411">
        <v>3852.575284</v>
      </c>
      <c r="AS411">
        <v>3831.1859209999998</v>
      </c>
      <c r="AT411">
        <v>3808.9788610000001</v>
      </c>
      <c r="AU411">
        <v>3785.3301219999998</v>
      </c>
      <c r="AV411">
        <v>3759.8035030000001</v>
      </c>
      <c r="AW411">
        <v>3731.533011</v>
      </c>
    </row>
    <row r="412" spans="1:49" x14ac:dyDescent="0.25">
      <c r="A412" t="s">
        <v>1380</v>
      </c>
      <c r="B412" t="s">
        <v>1002</v>
      </c>
      <c r="C412">
        <v>3223.9147744094098</v>
      </c>
      <c r="D412">
        <v>3275.6757689173401</v>
      </c>
      <c r="E412">
        <v>3328.2678030000002</v>
      </c>
      <c r="F412">
        <v>3318.1538300000002</v>
      </c>
      <c r="G412">
        <v>3248.6209960000001</v>
      </c>
      <c r="H412">
        <v>3264.0037430000002</v>
      </c>
      <c r="I412">
        <v>3267.852973</v>
      </c>
      <c r="J412">
        <v>3204.136227</v>
      </c>
      <c r="K412">
        <v>3092.2090549999998</v>
      </c>
      <c r="L412">
        <v>3030.3897729999999</v>
      </c>
      <c r="M412">
        <v>2998.3610990000002</v>
      </c>
      <c r="N412">
        <v>3002.861715</v>
      </c>
      <c r="O412">
        <v>3032.8798120000001</v>
      </c>
      <c r="P412">
        <v>2988.3468250000001</v>
      </c>
      <c r="Q412">
        <v>2864.3754410000001</v>
      </c>
      <c r="R412">
        <v>2757.5393100000001</v>
      </c>
      <c r="S412">
        <v>2625.5804950000002</v>
      </c>
      <c r="T412">
        <v>2494.4021130000001</v>
      </c>
      <c r="U412">
        <v>2467.565208</v>
      </c>
      <c r="V412">
        <v>2448.2746539999998</v>
      </c>
      <c r="W412">
        <v>2403.5030109999998</v>
      </c>
      <c r="X412">
        <v>2345.1250679999998</v>
      </c>
      <c r="Y412">
        <v>2307.8650400000001</v>
      </c>
      <c r="Z412">
        <v>2264.5615130000001</v>
      </c>
      <c r="AA412">
        <v>2220.3304779999999</v>
      </c>
      <c r="AB412">
        <v>2179.0158510000001</v>
      </c>
      <c r="AC412">
        <v>2140.6086620000001</v>
      </c>
      <c r="AD412">
        <v>2102.7193149999998</v>
      </c>
      <c r="AE412">
        <v>2065.7285379999998</v>
      </c>
      <c r="AF412">
        <v>2030.221272</v>
      </c>
      <c r="AG412">
        <v>1995.8280649999999</v>
      </c>
      <c r="AH412">
        <v>1962.851494</v>
      </c>
      <c r="AI412">
        <v>1932.220004</v>
      </c>
      <c r="AJ412">
        <v>1902.888379</v>
      </c>
      <c r="AK412">
        <v>1874.776482</v>
      </c>
      <c r="AL412">
        <v>1847.2847380000001</v>
      </c>
      <c r="AM412">
        <v>1820.3978300000001</v>
      </c>
      <c r="AN412">
        <v>1792.4350449999999</v>
      </c>
      <c r="AO412">
        <v>1763.8528389999999</v>
      </c>
      <c r="AP412">
        <v>1734.732311</v>
      </c>
      <c r="AQ412">
        <v>1705.389604</v>
      </c>
      <c r="AR412">
        <v>1675.7490949999999</v>
      </c>
      <c r="AS412">
        <v>1647.258167</v>
      </c>
      <c r="AT412">
        <v>1617.6963860000001</v>
      </c>
      <c r="AU412">
        <v>1587.4615859999999</v>
      </c>
      <c r="AV412">
        <v>1556.933029</v>
      </c>
      <c r="AW412">
        <v>1526.907144</v>
      </c>
    </row>
    <row r="413" spans="1:49" x14ac:dyDescent="0.25">
      <c r="A413" t="s">
        <v>1381</v>
      </c>
      <c r="B413" t="s">
        <v>1003</v>
      </c>
      <c r="C413">
        <v>9836.8797245614405</v>
      </c>
      <c r="D413">
        <v>9994.8140103681708</v>
      </c>
      <c r="E413">
        <v>10155.28398</v>
      </c>
      <c r="F413">
        <v>10013.416010000001</v>
      </c>
      <c r="G413">
        <v>9819.8853930000005</v>
      </c>
      <c r="H413">
        <v>9671.3246810000001</v>
      </c>
      <c r="I413">
        <v>9513.7908900000002</v>
      </c>
      <c r="J413">
        <v>9342.9110870000004</v>
      </c>
      <c r="K413">
        <v>9135.3929470000003</v>
      </c>
      <c r="L413">
        <v>8910.2175189999998</v>
      </c>
      <c r="M413">
        <v>8689.4947950000005</v>
      </c>
      <c r="N413">
        <v>8514.1873730000007</v>
      </c>
      <c r="O413">
        <v>8405.0322670000005</v>
      </c>
      <c r="P413">
        <v>8311.7309609999902</v>
      </c>
      <c r="Q413">
        <v>8186.1031890000004</v>
      </c>
      <c r="R413">
        <v>8007.5694519999997</v>
      </c>
      <c r="S413">
        <v>7796.017194</v>
      </c>
      <c r="T413">
        <v>7551.9407789999996</v>
      </c>
      <c r="U413">
        <v>7341.7742859999998</v>
      </c>
      <c r="V413">
        <v>7095.4082399999998</v>
      </c>
      <c r="W413">
        <v>6845.3112499999997</v>
      </c>
      <c r="X413">
        <v>6597.5459080000001</v>
      </c>
      <c r="Y413">
        <v>6366.2772420000001</v>
      </c>
      <c r="Z413">
        <v>6164.5935099999997</v>
      </c>
      <c r="AA413">
        <v>5988.2593919999999</v>
      </c>
      <c r="AB413">
        <v>5832.9451520000002</v>
      </c>
      <c r="AC413">
        <v>5693.583447</v>
      </c>
      <c r="AD413">
        <v>5565.8340019999996</v>
      </c>
      <c r="AE413">
        <v>5447.045513</v>
      </c>
      <c r="AF413">
        <v>5335.212442</v>
      </c>
      <c r="AG413">
        <v>5228.8695280000002</v>
      </c>
      <c r="AH413">
        <v>5127.1095740000001</v>
      </c>
      <c r="AI413">
        <v>5029.2318450000002</v>
      </c>
      <c r="AJ413">
        <v>4934.5657600000004</v>
      </c>
      <c r="AK413">
        <v>4842.6613319999997</v>
      </c>
      <c r="AL413">
        <v>4753.0899630000004</v>
      </c>
      <c r="AM413">
        <v>4665.5050879999999</v>
      </c>
      <c r="AN413">
        <v>4578.9030629999997</v>
      </c>
      <c r="AO413">
        <v>4492.1584789999997</v>
      </c>
      <c r="AP413">
        <v>4404.6429669999998</v>
      </c>
      <c r="AQ413">
        <v>4316.3778240000001</v>
      </c>
      <c r="AR413">
        <v>4227.5818730000001</v>
      </c>
      <c r="AS413">
        <v>4138.4304490000004</v>
      </c>
      <c r="AT413">
        <v>4048.504324</v>
      </c>
      <c r="AU413">
        <v>3957.7579099999998</v>
      </c>
      <c r="AV413">
        <v>3866.37844</v>
      </c>
      <c r="AW413">
        <v>3774.8507330000002</v>
      </c>
    </row>
    <row r="414" spans="1:49" x14ac:dyDescent="0.25">
      <c r="A414" t="s">
        <v>1382</v>
      </c>
      <c r="B414" t="s">
        <v>1004</v>
      </c>
      <c r="C414">
        <v>18.380791203666501</v>
      </c>
      <c r="D414">
        <v>18.6759007518767</v>
      </c>
      <c r="E414">
        <v>18.975748379999999</v>
      </c>
      <c r="F414">
        <v>18.724826289999999</v>
      </c>
      <c r="G414">
        <v>18.41765762</v>
      </c>
      <c r="H414">
        <v>18.085015120000001</v>
      </c>
      <c r="I414">
        <v>17.83228562</v>
      </c>
      <c r="J414">
        <v>17.560321040000002</v>
      </c>
      <c r="K414">
        <v>17.20901963</v>
      </c>
      <c r="L414">
        <v>16.7862446</v>
      </c>
      <c r="M414">
        <v>16.36247852</v>
      </c>
      <c r="N414">
        <v>16.00237126</v>
      </c>
      <c r="O414">
        <v>15.778009620000001</v>
      </c>
      <c r="P414">
        <v>15.62421932</v>
      </c>
      <c r="Q414">
        <v>15.42650991</v>
      </c>
      <c r="R414">
        <v>15.09001786</v>
      </c>
      <c r="S414">
        <v>14.70683431</v>
      </c>
      <c r="T414">
        <v>14.252879399999999</v>
      </c>
      <c r="U414">
        <v>13.758888320000001</v>
      </c>
      <c r="V414">
        <v>13.19962967</v>
      </c>
      <c r="W414">
        <v>12.649030059999999</v>
      </c>
      <c r="X414">
        <v>12.114523849999999</v>
      </c>
      <c r="Y414">
        <v>11.616575299999999</v>
      </c>
      <c r="Z414">
        <v>11.17956764</v>
      </c>
      <c r="AA414">
        <v>10.793882740000001</v>
      </c>
      <c r="AB414">
        <v>10.45017938</v>
      </c>
      <c r="AC414">
        <v>10.13875477</v>
      </c>
      <c r="AD414">
        <v>9.8519529739999996</v>
      </c>
      <c r="AE414">
        <v>9.5842314060000007</v>
      </c>
      <c r="AF414">
        <v>9.3315140359999997</v>
      </c>
      <c r="AG414">
        <v>9.0909552399999995</v>
      </c>
      <c r="AH414">
        <v>8.8606414349999998</v>
      </c>
      <c r="AI414">
        <v>8.6390791349999905</v>
      </c>
      <c r="AJ414">
        <v>8.4250644749999903</v>
      </c>
      <c r="AK414">
        <v>8.217681657</v>
      </c>
      <c r="AL414">
        <v>8.0161920640000002</v>
      </c>
      <c r="AM414">
        <v>7.8199176259999996</v>
      </c>
      <c r="AN414">
        <v>7.6277061939999999</v>
      </c>
      <c r="AO414">
        <v>7.4370973710000001</v>
      </c>
      <c r="AP414">
        <v>7.2469740140000001</v>
      </c>
      <c r="AQ414">
        <v>7.0573383879999998</v>
      </c>
      <c r="AR414">
        <v>6.868595623</v>
      </c>
      <c r="AS414">
        <v>6.6809717400000004</v>
      </c>
      <c r="AT414">
        <v>6.4939488819999998</v>
      </c>
      <c r="AU414">
        <v>6.307451736</v>
      </c>
      <c r="AV414">
        <v>6.1217805700000003</v>
      </c>
      <c r="AW414">
        <v>5.9376606839999999</v>
      </c>
    </row>
    <row r="415" spans="1:49" x14ac:dyDescent="0.25">
      <c r="A415" t="s">
        <v>1383</v>
      </c>
      <c r="B415" t="s">
        <v>1005</v>
      </c>
      <c r="C415">
        <v>3956.3549197944299</v>
      </c>
      <c r="D415">
        <v>4019.8754777509898</v>
      </c>
      <c r="E415">
        <v>4084.4158790000001</v>
      </c>
      <c r="F415">
        <v>3946.9604770000001</v>
      </c>
      <c r="G415">
        <v>3704.1527110000002</v>
      </c>
      <c r="H415">
        <v>3774.1784579999999</v>
      </c>
      <c r="I415">
        <v>3525.0276330000002</v>
      </c>
      <c r="J415">
        <v>3303.1497920000002</v>
      </c>
      <c r="K415">
        <v>3134.6710119999998</v>
      </c>
      <c r="L415">
        <v>3050.5517329999998</v>
      </c>
      <c r="M415">
        <v>2978.1976949999998</v>
      </c>
      <c r="N415">
        <v>2988.616219</v>
      </c>
      <c r="O415">
        <v>2971.290434</v>
      </c>
      <c r="P415">
        <v>2870.6552200000001</v>
      </c>
      <c r="Q415">
        <v>2750.008902</v>
      </c>
      <c r="R415">
        <v>2742.0991410000001</v>
      </c>
      <c r="S415">
        <v>2667.0213079999999</v>
      </c>
      <c r="T415">
        <v>2610.6799329999999</v>
      </c>
      <c r="U415">
        <v>2567.6114539999999</v>
      </c>
      <c r="V415">
        <v>2511.7527669999999</v>
      </c>
      <c r="W415">
        <v>2434.9898499999999</v>
      </c>
      <c r="X415">
        <v>2346.8268520000001</v>
      </c>
      <c r="Y415">
        <v>2248.5252479999999</v>
      </c>
      <c r="Z415">
        <v>2166.148389</v>
      </c>
      <c r="AA415">
        <v>2096.121177</v>
      </c>
      <c r="AB415">
        <v>2035.724702</v>
      </c>
      <c r="AC415">
        <v>1981.36888</v>
      </c>
      <c r="AD415">
        <v>1928.7990950000001</v>
      </c>
      <c r="AE415">
        <v>1878.2739140000001</v>
      </c>
      <c r="AF415">
        <v>1829.3627489999999</v>
      </c>
      <c r="AG415">
        <v>1781.7096630000001</v>
      </c>
      <c r="AH415">
        <v>1735.4472189999999</v>
      </c>
      <c r="AI415">
        <v>1690.293494</v>
      </c>
      <c r="AJ415">
        <v>1646.2643539999999</v>
      </c>
      <c r="AK415">
        <v>1603.5180700000001</v>
      </c>
      <c r="AL415">
        <v>1561.783205</v>
      </c>
      <c r="AM415">
        <v>1521.035856</v>
      </c>
      <c r="AN415">
        <v>1477.1050230000001</v>
      </c>
      <c r="AO415">
        <v>1433.015144</v>
      </c>
      <c r="AP415">
        <v>1389.050743</v>
      </c>
      <c r="AQ415">
        <v>1345.554521</v>
      </c>
      <c r="AR415">
        <v>1302.598307</v>
      </c>
      <c r="AS415">
        <v>1259.977875</v>
      </c>
      <c r="AT415">
        <v>1217.8804640000001</v>
      </c>
      <c r="AU415">
        <v>1176.3191959999999</v>
      </c>
      <c r="AV415">
        <v>1135.449509</v>
      </c>
      <c r="AW415">
        <v>1095.75675</v>
      </c>
    </row>
    <row r="416" spans="1:49" x14ac:dyDescent="0.25">
      <c r="A416" t="s">
        <v>1384</v>
      </c>
      <c r="B416" t="s">
        <v>1006</v>
      </c>
      <c r="C416">
        <v>2901.25823151657</v>
      </c>
      <c r="D416">
        <v>2947.8388708621301</v>
      </c>
      <c r="E416">
        <v>2995.1673770000002</v>
      </c>
      <c r="F416">
        <v>2986.496251</v>
      </c>
      <c r="G416">
        <v>3060.8905610000002</v>
      </c>
      <c r="H416">
        <v>2875.3819819999999</v>
      </c>
      <c r="I416">
        <v>2932.9576609999999</v>
      </c>
      <c r="J416">
        <v>3007.9094879999998</v>
      </c>
      <c r="K416">
        <v>3050.166455</v>
      </c>
      <c r="L416">
        <v>2979.167598</v>
      </c>
      <c r="M416">
        <v>2881.2608150000001</v>
      </c>
      <c r="N416">
        <v>2731.2149279999999</v>
      </c>
      <c r="O416">
        <v>2638.355755</v>
      </c>
      <c r="P416">
        <v>2673.06286</v>
      </c>
      <c r="Q416">
        <v>2752.9640020000002</v>
      </c>
      <c r="R416">
        <v>2692.7579700000001</v>
      </c>
      <c r="S416">
        <v>2674.2000109999999</v>
      </c>
      <c r="T416">
        <v>2613.3600499999998</v>
      </c>
      <c r="U416">
        <v>2496.7155189999999</v>
      </c>
      <c r="V416">
        <v>2353.490022</v>
      </c>
      <c r="W416">
        <v>2241.765641</v>
      </c>
      <c r="X416">
        <v>2151.1501539999999</v>
      </c>
      <c r="Y416">
        <v>2067.6516969999998</v>
      </c>
      <c r="Z416">
        <v>2001.597428</v>
      </c>
      <c r="AA416">
        <v>1947.763897</v>
      </c>
      <c r="AB416">
        <v>1901.7623590000001</v>
      </c>
      <c r="AC416">
        <v>1862.026666</v>
      </c>
      <c r="AD416">
        <v>1829.774907</v>
      </c>
      <c r="AE416">
        <v>1802.38267</v>
      </c>
      <c r="AF416">
        <v>1778.177833</v>
      </c>
      <c r="AG416">
        <v>1756.522729</v>
      </c>
      <c r="AH416">
        <v>1736.416187</v>
      </c>
      <c r="AI416">
        <v>1716.9229210000001</v>
      </c>
      <c r="AJ416">
        <v>1698.195555</v>
      </c>
      <c r="AK416">
        <v>1679.8098649999999</v>
      </c>
      <c r="AL416">
        <v>1662.022647</v>
      </c>
      <c r="AM416">
        <v>1644.5802839999999</v>
      </c>
      <c r="AN416">
        <v>1630.9606940000001</v>
      </c>
      <c r="AO416">
        <v>1617.6478930000001</v>
      </c>
      <c r="AP416">
        <v>1603.8658109999999</v>
      </c>
      <c r="AQ416">
        <v>1589.1633079999999</v>
      </c>
      <c r="AR416">
        <v>1573.7050630000001</v>
      </c>
      <c r="AS416">
        <v>1556.8537859999999</v>
      </c>
      <c r="AT416">
        <v>1539.524218</v>
      </c>
      <c r="AU416">
        <v>1521.39318</v>
      </c>
      <c r="AV416">
        <v>1502.2327290000001</v>
      </c>
      <c r="AW416">
        <v>1481.5486080000001</v>
      </c>
    </row>
    <row r="417" spans="1:49" x14ac:dyDescent="0.25">
      <c r="A417" t="s">
        <v>1385</v>
      </c>
      <c r="B417" t="s">
        <v>1007</v>
      </c>
      <c r="C417">
        <v>2960.8857820467601</v>
      </c>
      <c r="D417">
        <v>3008.4237610031701</v>
      </c>
      <c r="E417">
        <v>3056.7249780000002</v>
      </c>
      <c r="F417">
        <v>3061.2344549999998</v>
      </c>
      <c r="G417">
        <v>3036.4244629999998</v>
      </c>
      <c r="H417">
        <v>3003.6792260000002</v>
      </c>
      <c r="I417">
        <v>3037.9733099999999</v>
      </c>
      <c r="J417">
        <v>3014.2914860000001</v>
      </c>
      <c r="K417">
        <v>2933.3464610000001</v>
      </c>
      <c r="L417">
        <v>2863.7119429999998</v>
      </c>
      <c r="M417">
        <v>2813.673808</v>
      </c>
      <c r="N417">
        <v>2778.3538549999998</v>
      </c>
      <c r="O417">
        <v>2779.6080689999999</v>
      </c>
      <c r="P417">
        <v>2752.388661</v>
      </c>
      <c r="Q417">
        <v>2667.703775</v>
      </c>
      <c r="R417">
        <v>2557.6223230000001</v>
      </c>
      <c r="S417">
        <v>2440.0890399999998</v>
      </c>
      <c r="T417">
        <v>2313.6479169999998</v>
      </c>
      <c r="U417">
        <v>2263.6884249999998</v>
      </c>
      <c r="V417">
        <v>2216.9658209999998</v>
      </c>
      <c r="W417">
        <v>2155.9067289999998</v>
      </c>
      <c r="X417">
        <v>2087.4543779999999</v>
      </c>
      <c r="Y417">
        <v>2038.4837219999999</v>
      </c>
      <c r="Z417">
        <v>1985.668126</v>
      </c>
      <c r="AA417">
        <v>1933.5804350000001</v>
      </c>
      <c r="AB417">
        <v>1885.007912</v>
      </c>
      <c r="AC417">
        <v>1840.0491469999999</v>
      </c>
      <c r="AD417">
        <v>1797.4080469999999</v>
      </c>
      <c r="AE417">
        <v>1756.8046979999999</v>
      </c>
      <c r="AF417">
        <v>1718.340346</v>
      </c>
      <c r="AG417">
        <v>1681.546182</v>
      </c>
      <c r="AH417">
        <v>1646.3855269999999</v>
      </c>
      <c r="AI417">
        <v>1613.376352</v>
      </c>
      <c r="AJ417">
        <v>1581.680787</v>
      </c>
      <c r="AK417">
        <v>1551.115716</v>
      </c>
      <c r="AL417">
        <v>1521.2679189999999</v>
      </c>
      <c r="AM417">
        <v>1492.069031</v>
      </c>
      <c r="AN417">
        <v>1463.20964</v>
      </c>
      <c r="AO417">
        <v>1434.0583449999999</v>
      </c>
      <c r="AP417">
        <v>1404.4794400000001</v>
      </c>
      <c r="AQ417">
        <v>1374.6026569999999</v>
      </c>
      <c r="AR417">
        <v>1344.409907</v>
      </c>
      <c r="AS417">
        <v>1314.917817</v>
      </c>
      <c r="AT417">
        <v>1284.6056920000001</v>
      </c>
      <c r="AU417">
        <v>1253.7380820000001</v>
      </c>
      <c r="AV417">
        <v>1222.574421</v>
      </c>
      <c r="AW417">
        <v>1191.607714</v>
      </c>
    </row>
    <row r="418" spans="1:49" x14ac:dyDescent="0.25">
      <c r="A418" t="s">
        <v>1386</v>
      </c>
      <c r="B418" t="s">
        <v>1008</v>
      </c>
      <c r="C418">
        <v>6571.16668011616</v>
      </c>
      <c r="D418">
        <v>6676.6688866695104</v>
      </c>
      <c r="E418">
        <v>6783.8649649999998</v>
      </c>
      <c r="F418">
        <v>6474.2321739999998</v>
      </c>
      <c r="G418">
        <v>6151.0982540000005</v>
      </c>
      <c r="H418">
        <v>5858.6644340000003</v>
      </c>
      <c r="I418">
        <v>5582.8271219999997</v>
      </c>
      <c r="J418">
        <v>5310.9826999999996</v>
      </c>
      <c r="K418">
        <v>5028.8990860000004</v>
      </c>
      <c r="L418">
        <v>4744.0588150000003</v>
      </c>
      <c r="M418">
        <v>4474.8819720000001</v>
      </c>
      <c r="N418">
        <v>4241.5573700000004</v>
      </c>
      <c r="O418">
        <v>4054.7699149999999</v>
      </c>
      <c r="P418">
        <v>3885.8050560000001</v>
      </c>
      <c r="Q418">
        <v>3710.544335</v>
      </c>
      <c r="R418">
        <v>3512.6346250000001</v>
      </c>
      <c r="S418">
        <v>3310.3027200000001</v>
      </c>
      <c r="T418">
        <v>3098.2283889999999</v>
      </c>
      <c r="U418">
        <v>2912.1654560000002</v>
      </c>
      <c r="V418">
        <v>2719.1980010000002</v>
      </c>
      <c r="W418">
        <v>2538.0120870000001</v>
      </c>
      <c r="X418">
        <v>2367.5644699999998</v>
      </c>
      <c r="Y418">
        <v>2215.4501660000001</v>
      </c>
      <c r="Z418">
        <v>2083.231374</v>
      </c>
      <c r="AA418">
        <v>1968.3545180000001</v>
      </c>
      <c r="AB418">
        <v>1867.2468839999999</v>
      </c>
      <c r="AC418">
        <v>1776.763733</v>
      </c>
      <c r="AD418">
        <v>1694.5137790000001</v>
      </c>
      <c r="AE418">
        <v>1618.8993559999999</v>
      </c>
      <c r="AF418">
        <v>1548.7662929999999</v>
      </c>
      <c r="AG418">
        <v>1483.3020489999999</v>
      </c>
      <c r="AH418">
        <v>1421.956981</v>
      </c>
      <c r="AI418">
        <v>1364.3177029999999</v>
      </c>
      <c r="AJ418">
        <v>1310.0501119999999</v>
      </c>
      <c r="AK418">
        <v>1258.8885519999999</v>
      </c>
      <c r="AL418">
        <v>1210.5793940000001</v>
      </c>
      <c r="AM418">
        <v>1164.8879919999999</v>
      </c>
      <c r="AN418">
        <v>1121.4170160000001</v>
      </c>
      <c r="AO418">
        <v>1079.6596669999999</v>
      </c>
      <c r="AP418">
        <v>1039.332314</v>
      </c>
      <c r="AQ418">
        <v>1000.3680859999999</v>
      </c>
      <c r="AR418">
        <v>962.77739929999996</v>
      </c>
      <c r="AS418">
        <v>926.57285349999995</v>
      </c>
      <c r="AT418">
        <v>891.65145700000005</v>
      </c>
      <c r="AU418">
        <v>857.95301989999996</v>
      </c>
      <c r="AV418">
        <v>825.46400749999998</v>
      </c>
      <c r="AW418">
        <v>794.25164400000006</v>
      </c>
    </row>
    <row r="419" spans="1:49" x14ac:dyDescent="0.25">
      <c r="A419" t="s">
        <v>1387</v>
      </c>
      <c r="B419" t="s">
        <v>1009</v>
      </c>
      <c r="C419">
        <v>26.1365870932738</v>
      </c>
      <c r="D419">
        <v>26.5562184531749</v>
      </c>
      <c r="E419">
        <v>26.982587129999999</v>
      </c>
      <c r="F419">
        <v>25.763598999999999</v>
      </c>
      <c r="G419">
        <v>24.5327439</v>
      </c>
      <c r="H419">
        <v>23.311383370000001</v>
      </c>
      <c r="I419">
        <v>22.250543589999999</v>
      </c>
      <c r="J419">
        <v>21.211214810000001</v>
      </c>
      <c r="K419">
        <v>20.120605980000001</v>
      </c>
      <c r="L419">
        <v>18.98209134</v>
      </c>
      <c r="M419">
        <v>17.897423249999999</v>
      </c>
      <c r="N419">
        <v>16.938597649999998</v>
      </c>
      <c r="O419">
        <v>16.17596915</v>
      </c>
      <c r="P419">
        <v>15.518318880000001</v>
      </c>
      <c r="Q419">
        <v>14.848678769999999</v>
      </c>
      <c r="R419">
        <v>14.058287999999999</v>
      </c>
      <c r="S419">
        <v>13.26092907</v>
      </c>
      <c r="T419">
        <v>12.4172297</v>
      </c>
      <c r="U419">
        <v>11.58658264</v>
      </c>
      <c r="V419">
        <v>10.737075000000001</v>
      </c>
      <c r="W419">
        <v>9.9511202250000004</v>
      </c>
      <c r="X419">
        <v>9.2206132679999904</v>
      </c>
      <c r="Y419">
        <v>8.5701688380000007</v>
      </c>
      <c r="Z419">
        <v>8.0055195189999999</v>
      </c>
      <c r="AA419">
        <v>7.5146264130000002</v>
      </c>
      <c r="AB419">
        <v>7.0820957299999998</v>
      </c>
      <c r="AC419">
        <v>6.6949913429999999</v>
      </c>
      <c r="AD419">
        <v>6.3438106139999997</v>
      </c>
      <c r="AE419">
        <v>6.021697305</v>
      </c>
      <c r="AF419">
        <v>5.7237247389999997</v>
      </c>
      <c r="AG419">
        <v>5.4464549309999999</v>
      </c>
      <c r="AH419">
        <v>5.1874468990000002</v>
      </c>
      <c r="AI419">
        <v>4.9448216450000002</v>
      </c>
      <c r="AJ419">
        <v>4.7171389340000003</v>
      </c>
      <c r="AK419">
        <v>4.5031787400000001</v>
      </c>
      <c r="AL419">
        <v>4.3018453440000002</v>
      </c>
      <c r="AM419">
        <v>4.1120904019999998</v>
      </c>
      <c r="AN419">
        <v>3.9325614440000001</v>
      </c>
      <c r="AO419">
        <v>3.76109508</v>
      </c>
      <c r="AP419">
        <v>3.5965491580000002</v>
      </c>
      <c r="AQ419">
        <v>3.438567468</v>
      </c>
      <c r="AR419">
        <v>3.287098259</v>
      </c>
      <c r="AS419">
        <v>3.1420513109999999</v>
      </c>
      <c r="AT419">
        <v>3.0030426690000001</v>
      </c>
      <c r="AU419">
        <v>2.8697666060000002</v>
      </c>
      <c r="AV419">
        <v>2.742081014</v>
      </c>
      <c r="AW419">
        <v>2.6200991400000002</v>
      </c>
    </row>
    <row r="420" spans="1:49" x14ac:dyDescent="0.25">
      <c r="A420" t="s">
        <v>1388</v>
      </c>
      <c r="B420" t="s">
        <v>1010</v>
      </c>
      <c r="C420">
        <v>2351.7486352064002</v>
      </c>
      <c r="D420">
        <v>2389.5067202392902</v>
      </c>
      <c r="E420">
        <v>2427.871024</v>
      </c>
      <c r="F420">
        <v>2266.3738370000001</v>
      </c>
      <c r="G420">
        <v>2061.4448149999998</v>
      </c>
      <c r="H420">
        <v>2025.381991</v>
      </c>
      <c r="I420">
        <v>1827.2216109999999</v>
      </c>
      <c r="J420">
        <v>1659.531743</v>
      </c>
      <c r="K420">
        <v>1529.382511</v>
      </c>
      <c r="L420">
        <v>1439.4101370000001</v>
      </c>
      <c r="M420">
        <v>1356.919298</v>
      </c>
      <c r="N420">
        <v>1313.3590039999999</v>
      </c>
      <c r="O420">
        <v>1260.2570290000001</v>
      </c>
      <c r="P420">
        <v>1181.155401</v>
      </c>
      <c r="Q420">
        <v>1102.7410440000001</v>
      </c>
      <c r="R420">
        <v>1067.587554</v>
      </c>
      <c r="S420">
        <v>1009.5011950000001</v>
      </c>
      <c r="T420">
        <v>958.44868740000004</v>
      </c>
      <c r="U420">
        <v>909.61300649999998</v>
      </c>
      <c r="V420">
        <v>856.76737119999996</v>
      </c>
      <c r="W420">
        <v>802.01003009999999</v>
      </c>
      <c r="X420">
        <v>747.42347940000002</v>
      </c>
      <c r="Y420">
        <v>692.9608197</v>
      </c>
      <c r="Z420">
        <v>647.63872379999998</v>
      </c>
      <c r="AA420">
        <v>609.40167819999999</v>
      </c>
      <c r="AB420">
        <v>576.39311599999996</v>
      </c>
      <c r="AC420">
        <v>546.97675809999998</v>
      </c>
      <c r="AD420">
        <v>519.68628679999995</v>
      </c>
      <c r="AE420">
        <v>494.31520449999999</v>
      </c>
      <c r="AF420">
        <v>470.53632579999999</v>
      </c>
      <c r="AG420">
        <v>448.1419856</v>
      </c>
      <c r="AH420">
        <v>427.05603989999997</v>
      </c>
      <c r="AI420">
        <v>407.09928150000002</v>
      </c>
      <c r="AJ420">
        <v>388.25781979999999</v>
      </c>
      <c r="AK420">
        <v>370.51476580000002</v>
      </c>
      <c r="AL420">
        <v>353.7697081</v>
      </c>
      <c r="AM420">
        <v>337.95993959999998</v>
      </c>
      <c r="AN420">
        <v>322.16415339999998</v>
      </c>
      <c r="AO420">
        <v>306.96771890000002</v>
      </c>
      <c r="AP420">
        <v>292.37605070000001</v>
      </c>
      <c r="AQ420">
        <v>278.41902340000001</v>
      </c>
      <c r="AR420">
        <v>265.08977929999998</v>
      </c>
      <c r="AS420">
        <v>252.28901780000001</v>
      </c>
      <c r="AT420">
        <v>240.09495810000001</v>
      </c>
      <c r="AU420">
        <v>228.470001</v>
      </c>
      <c r="AV420">
        <v>217.4070925</v>
      </c>
      <c r="AW420">
        <v>206.95952410000001</v>
      </c>
    </row>
    <row r="421" spans="1:49" x14ac:dyDescent="0.25">
      <c r="A421" t="s">
        <v>1389</v>
      </c>
      <c r="B421" t="s">
        <v>1011</v>
      </c>
      <c r="C421">
        <v>1439.12305914903</v>
      </c>
      <c r="D421">
        <v>1462.2286453612101</v>
      </c>
      <c r="E421">
        <v>1485.705199</v>
      </c>
      <c r="F421">
        <v>1431.4760659999999</v>
      </c>
      <c r="G421">
        <v>1421.284578</v>
      </c>
      <c r="H421">
        <v>1288.1817599999999</v>
      </c>
      <c r="I421">
        <v>1269.670744</v>
      </c>
      <c r="J421">
        <v>1261.406223</v>
      </c>
      <c r="K421">
        <v>1241.078481</v>
      </c>
      <c r="L421">
        <v>1172.3390059999999</v>
      </c>
      <c r="M421">
        <v>1095.110762</v>
      </c>
      <c r="N421">
        <v>1001.746279</v>
      </c>
      <c r="O421">
        <v>934.49694539999996</v>
      </c>
      <c r="P421">
        <v>918.10547659999997</v>
      </c>
      <c r="Q421">
        <v>920.21904600000005</v>
      </c>
      <c r="R421">
        <v>873.59628410000005</v>
      </c>
      <c r="S421">
        <v>842.82274959999995</v>
      </c>
      <c r="T421">
        <v>798.45995849999997</v>
      </c>
      <c r="U421">
        <v>736.28085190000002</v>
      </c>
      <c r="V421">
        <v>668.52866740000002</v>
      </c>
      <c r="W421">
        <v>615.03277779999996</v>
      </c>
      <c r="X421">
        <v>570.71981749999998</v>
      </c>
      <c r="Y421">
        <v>530.95366990000002</v>
      </c>
      <c r="Z421">
        <v>498.67892540000003</v>
      </c>
      <c r="AA421">
        <v>471.86139550000001</v>
      </c>
      <c r="AB421">
        <v>448.66529910000003</v>
      </c>
      <c r="AC421">
        <v>428.27499649999999</v>
      </c>
      <c r="AD421">
        <v>410.71017569999998</v>
      </c>
      <c r="AE421">
        <v>395.10884650000003</v>
      </c>
      <c r="AF421">
        <v>380.91816970000002</v>
      </c>
      <c r="AG421">
        <v>367.90183380000002</v>
      </c>
      <c r="AH421">
        <v>355.7658682</v>
      </c>
      <c r="AI421">
        <v>344.24691259999997</v>
      </c>
      <c r="AJ421">
        <v>333.37737229999999</v>
      </c>
      <c r="AK421">
        <v>323.04993309999998</v>
      </c>
      <c r="AL421">
        <v>313.30383449999999</v>
      </c>
      <c r="AM421">
        <v>304.06205010000002</v>
      </c>
      <c r="AN421">
        <v>295.95976230000002</v>
      </c>
      <c r="AO421">
        <v>288.2632006</v>
      </c>
      <c r="AP421">
        <v>280.79852690000001</v>
      </c>
      <c r="AQ421">
        <v>273.47069649999997</v>
      </c>
      <c r="AR421">
        <v>266.31337109999998</v>
      </c>
      <c r="AS421">
        <v>259.19090180000001</v>
      </c>
      <c r="AT421">
        <v>252.31817939999999</v>
      </c>
      <c r="AU421">
        <v>245.62693329999999</v>
      </c>
      <c r="AV421">
        <v>239.06822679999999</v>
      </c>
      <c r="AW421">
        <v>232.55139610000001</v>
      </c>
    </row>
    <row r="422" spans="1:49" x14ac:dyDescent="0.25">
      <c r="A422" t="s">
        <v>1390</v>
      </c>
      <c r="B422" t="s">
        <v>1012</v>
      </c>
      <c r="C422">
        <v>2754.15839866745</v>
      </c>
      <c r="D422">
        <v>2798.3773026158301</v>
      </c>
      <c r="E422">
        <v>2843.3061550000002</v>
      </c>
      <c r="F422">
        <v>2750.6186720000001</v>
      </c>
      <c r="G422">
        <v>2643.8361169999998</v>
      </c>
      <c r="H422">
        <v>2521.789299</v>
      </c>
      <c r="I422">
        <v>2463.6842230000002</v>
      </c>
      <c r="J422">
        <v>2368.8335189999998</v>
      </c>
      <c r="K422">
        <v>2238.3174880000001</v>
      </c>
      <c r="L422">
        <v>2113.327581</v>
      </c>
      <c r="M422">
        <v>2004.9544880000001</v>
      </c>
      <c r="N422">
        <v>1909.5134880000001</v>
      </c>
      <c r="O422">
        <v>1843.8399710000001</v>
      </c>
      <c r="P422">
        <v>1771.0258590000001</v>
      </c>
      <c r="Q422">
        <v>1672.7355660000001</v>
      </c>
      <c r="R422">
        <v>1557.392499</v>
      </c>
      <c r="S422">
        <v>1444.717846</v>
      </c>
      <c r="T422">
        <v>1328.902513</v>
      </c>
      <c r="U422">
        <v>1254.685015</v>
      </c>
      <c r="V422">
        <v>1183.164888</v>
      </c>
      <c r="W422">
        <v>1111.0181580000001</v>
      </c>
      <c r="X422">
        <v>1040.20056</v>
      </c>
      <c r="Y422">
        <v>982.96550730000001</v>
      </c>
      <c r="Z422">
        <v>928.90820499999995</v>
      </c>
      <c r="AA422">
        <v>879.57681790000004</v>
      </c>
      <c r="AB422">
        <v>835.10637320000001</v>
      </c>
      <c r="AC422">
        <v>794.81698749999998</v>
      </c>
      <c r="AD422">
        <v>757.77350609999996</v>
      </c>
      <c r="AE422">
        <v>723.45360789999995</v>
      </c>
      <c r="AF422">
        <v>691.58807249999995</v>
      </c>
      <c r="AG422">
        <v>661.81177460000004</v>
      </c>
      <c r="AH422">
        <v>633.94762579999997</v>
      </c>
      <c r="AI422">
        <v>608.02668770000002</v>
      </c>
      <c r="AJ422">
        <v>583.69778059999999</v>
      </c>
      <c r="AK422">
        <v>560.82067410000002</v>
      </c>
      <c r="AL422">
        <v>539.20400649999999</v>
      </c>
      <c r="AM422">
        <v>518.7539117</v>
      </c>
      <c r="AN422">
        <v>499.36053909999998</v>
      </c>
      <c r="AO422">
        <v>480.66765240000001</v>
      </c>
      <c r="AP422">
        <v>462.56118720000001</v>
      </c>
      <c r="AQ422">
        <v>445.0397984</v>
      </c>
      <c r="AR422">
        <v>428.08715059999997</v>
      </c>
      <c r="AS422">
        <v>411.9508826</v>
      </c>
      <c r="AT422">
        <v>396.23527680000001</v>
      </c>
      <c r="AU422">
        <v>380.9863191</v>
      </c>
      <c r="AV422">
        <v>366.24660710000001</v>
      </c>
      <c r="AW422">
        <v>352.12062470000001</v>
      </c>
    </row>
    <row r="423" spans="1:49" x14ac:dyDescent="0.25">
      <c r="A423" t="s">
        <v>1391</v>
      </c>
      <c r="B423" t="s">
        <v>1013</v>
      </c>
      <c r="C423">
        <v>38606.482800955499</v>
      </c>
      <c r="D423">
        <v>39226.322369945497</v>
      </c>
      <c r="E423">
        <v>39856.113660000003</v>
      </c>
      <c r="F423">
        <v>39585.447010000004</v>
      </c>
      <c r="G423">
        <v>39179.485399999998</v>
      </c>
      <c r="H423">
        <v>38983.448230000002</v>
      </c>
      <c r="I423">
        <v>38671.033580000003</v>
      </c>
      <c r="J423">
        <v>38327.125630000002</v>
      </c>
      <c r="K423">
        <v>37933.2736</v>
      </c>
      <c r="L423">
        <v>37555.757850000002</v>
      </c>
      <c r="M423">
        <v>37199.797760000001</v>
      </c>
      <c r="N423">
        <v>36953.66721</v>
      </c>
      <c r="O423">
        <v>36728.029649999997</v>
      </c>
      <c r="P423">
        <v>36469.988579999997</v>
      </c>
      <c r="Q423">
        <v>36126.482940000002</v>
      </c>
      <c r="R423">
        <v>35702.674290000003</v>
      </c>
      <c r="S423">
        <v>35190.064530000003</v>
      </c>
      <c r="T423">
        <v>34605.702290000001</v>
      </c>
      <c r="U423">
        <v>34255.525000000001</v>
      </c>
      <c r="V423">
        <v>33807.631789999999</v>
      </c>
      <c r="W423">
        <v>33314.028749999998</v>
      </c>
      <c r="X423">
        <v>32793.732929999998</v>
      </c>
      <c r="Y423">
        <v>32299.369559999999</v>
      </c>
      <c r="Z423">
        <v>31866.409930000002</v>
      </c>
      <c r="AA423">
        <v>31492.009590000001</v>
      </c>
      <c r="AB423">
        <v>31168.111010000001</v>
      </c>
      <c r="AC423">
        <v>30882.648730000001</v>
      </c>
      <c r="AD423">
        <v>30625.625840000001</v>
      </c>
      <c r="AE423">
        <v>30392.504730000001</v>
      </c>
      <c r="AF423">
        <v>30180.05644</v>
      </c>
      <c r="AG423">
        <v>29985.42179</v>
      </c>
      <c r="AH423">
        <v>29808.6103</v>
      </c>
      <c r="AI423">
        <v>29645.111669999998</v>
      </c>
      <c r="AJ423">
        <v>29491.10816</v>
      </c>
      <c r="AK423">
        <v>29346.650300000001</v>
      </c>
      <c r="AL423">
        <v>29209.349470000001</v>
      </c>
      <c r="AM423">
        <v>29077.085190000002</v>
      </c>
      <c r="AN423">
        <v>28947.340339999999</v>
      </c>
      <c r="AO423">
        <v>28817.652180000001</v>
      </c>
      <c r="AP423">
        <v>28686.84708</v>
      </c>
      <c r="AQ423">
        <v>28556.52792</v>
      </c>
      <c r="AR423">
        <v>28425.337769999998</v>
      </c>
      <c r="AS423">
        <v>28293.165089999999</v>
      </c>
      <c r="AT423">
        <v>28157.986150000001</v>
      </c>
      <c r="AU423">
        <v>28018.16041</v>
      </c>
      <c r="AV423">
        <v>27873.27333</v>
      </c>
      <c r="AW423">
        <v>27737.742559999999</v>
      </c>
    </row>
    <row r="424" spans="1:49" x14ac:dyDescent="0.25">
      <c r="A424" t="s">
        <v>1355</v>
      </c>
      <c r="B424" t="s">
        <v>1014</v>
      </c>
      <c r="C424">
        <v>62.962018907204502</v>
      </c>
      <c r="D424">
        <v>63.9728944864017</v>
      </c>
      <c r="E424">
        <v>65</v>
      </c>
      <c r="F424">
        <v>63.431899719999997</v>
      </c>
      <c r="G424">
        <v>61.775659410000003</v>
      </c>
      <c r="H424">
        <v>60.093931439999999</v>
      </c>
      <c r="I424">
        <v>58.700441750000003</v>
      </c>
      <c r="J424">
        <v>57.296987549999997</v>
      </c>
      <c r="K424">
        <v>55.721536870000001</v>
      </c>
      <c r="L424">
        <v>53.985357200000003</v>
      </c>
      <c r="M424">
        <v>52.29575019</v>
      </c>
      <c r="N424">
        <v>50.824917739999997</v>
      </c>
      <c r="O424">
        <v>49.734899800000001</v>
      </c>
      <c r="P424">
        <v>48.853073039999998</v>
      </c>
      <c r="Q424">
        <v>47.881897649999999</v>
      </c>
      <c r="R424">
        <v>46.541024780000001</v>
      </c>
      <c r="S424">
        <v>45.1095051</v>
      </c>
      <c r="T424">
        <v>43.496536620000001</v>
      </c>
      <c r="U424">
        <v>41.818650810000001</v>
      </c>
      <c r="V424">
        <v>39.976709489999998</v>
      </c>
      <c r="W424">
        <v>38.189756940000002</v>
      </c>
      <c r="X424">
        <v>36.471832329999998</v>
      </c>
      <c r="Y424">
        <v>34.892946799999997</v>
      </c>
      <c r="Z424">
        <v>33.509072629999999</v>
      </c>
      <c r="AA424">
        <v>32.29227968</v>
      </c>
      <c r="AB424">
        <v>31.211646170000002</v>
      </c>
      <c r="AC424">
        <v>30.23685425</v>
      </c>
      <c r="AD424">
        <v>29.345008579999998</v>
      </c>
      <c r="AE424">
        <v>28.519181629999999</v>
      </c>
      <c r="AF424">
        <v>27.74689484</v>
      </c>
      <c r="AG424">
        <v>27.019209610000001</v>
      </c>
      <c r="AH424">
        <v>26.330237010000001</v>
      </c>
      <c r="AI424">
        <v>25.674000280000001</v>
      </c>
      <c r="AJ424">
        <v>25.045974600000001</v>
      </c>
      <c r="AK424">
        <v>24.443389549999999</v>
      </c>
      <c r="AL424">
        <v>23.86339753</v>
      </c>
      <c r="AM424">
        <v>23.30337321</v>
      </c>
      <c r="AN424">
        <v>22.760180980000001</v>
      </c>
      <c r="AO424">
        <v>22.227119649999999</v>
      </c>
      <c r="AP424">
        <v>21.701097470000001</v>
      </c>
      <c r="AQ424">
        <v>21.18206279</v>
      </c>
      <c r="AR424">
        <v>20.670248050000001</v>
      </c>
      <c r="AS424">
        <v>20.165636580000001</v>
      </c>
      <c r="AT424">
        <v>19.666383249999999</v>
      </c>
      <c r="AU424">
        <v>19.17153789</v>
      </c>
      <c r="AV424">
        <v>18.681177699999999</v>
      </c>
      <c r="AW424">
        <v>18.201495090000002</v>
      </c>
    </row>
    <row r="425" spans="1:49" x14ac:dyDescent="0.25">
      <c r="A425" t="s">
        <v>1356</v>
      </c>
      <c r="B425" t="s">
        <v>1015</v>
      </c>
      <c r="C425">
        <v>11120.788219837101</v>
      </c>
      <c r="D425">
        <v>11299.3360718275</v>
      </c>
      <c r="E425">
        <v>11480.75057</v>
      </c>
      <c r="F425">
        <v>11040.03433</v>
      </c>
      <c r="G425">
        <v>10262.57843</v>
      </c>
      <c r="H425">
        <v>10530.16798</v>
      </c>
      <c r="I425">
        <v>9745.6990100000003</v>
      </c>
      <c r="J425">
        <v>9046.8719610000007</v>
      </c>
      <c r="K425">
        <v>8533.9105319999999</v>
      </c>
      <c r="L425">
        <v>8319.2710889999998</v>
      </c>
      <c r="M425">
        <v>8152.8706410000004</v>
      </c>
      <c r="N425">
        <v>8247.4106269999902</v>
      </c>
      <c r="O425">
        <v>8226.3171490000004</v>
      </c>
      <c r="P425">
        <v>7893.7394830000003</v>
      </c>
      <c r="Q425">
        <v>7486.9074199999995</v>
      </c>
      <c r="R425">
        <v>7476.9790160000002</v>
      </c>
      <c r="S425">
        <v>7258.7343119999996</v>
      </c>
      <c r="T425">
        <v>7115.572905</v>
      </c>
      <c r="U425">
        <v>7053.4634109999997</v>
      </c>
      <c r="V425">
        <v>6971.5668299999998</v>
      </c>
      <c r="W425">
        <v>6817.1123500000003</v>
      </c>
      <c r="X425">
        <v>6622.4123929999996</v>
      </c>
      <c r="Y425">
        <v>6400.843605</v>
      </c>
      <c r="Z425">
        <v>6214.5888210000003</v>
      </c>
      <c r="AA425">
        <v>6056.7504330000002</v>
      </c>
      <c r="AB425">
        <v>5921.8841030000003</v>
      </c>
      <c r="AC425">
        <v>5800.0896000000002</v>
      </c>
      <c r="AD425">
        <v>5674.8137390000002</v>
      </c>
      <c r="AE425">
        <v>5549.9312360000004</v>
      </c>
      <c r="AF425">
        <v>5425.9231170000003</v>
      </c>
      <c r="AG425">
        <v>5302.7898649999997</v>
      </c>
      <c r="AH425">
        <v>5182.0324119999996</v>
      </c>
      <c r="AI425">
        <v>5063.3408250000002</v>
      </c>
      <c r="AJ425">
        <v>4946.4885750000003</v>
      </c>
      <c r="AK425">
        <v>4832.3975289999998</v>
      </c>
      <c r="AL425">
        <v>4720.0496940000003</v>
      </c>
      <c r="AM425">
        <v>4609.5548820000004</v>
      </c>
      <c r="AN425">
        <v>4485.3056500000002</v>
      </c>
      <c r="AO425">
        <v>4359.6681740000004</v>
      </c>
      <c r="AP425">
        <v>4234.3013099999998</v>
      </c>
      <c r="AQ425">
        <v>4110.8480929999996</v>
      </c>
      <c r="AR425">
        <v>3989.451024</v>
      </c>
      <c r="AS425">
        <v>3869.7054939999998</v>
      </c>
      <c r="AT425">
        <v>3751.664749</v>
      </c>
      <c r="AU425">
        <v>3635.6082609999999</v>
      </c>
      <c r="AV425">
        <v>3522.1550510000002</v>
      </c>
      <c r="AW425">
        <v>3414.1726189999999</v>
      </c>
    </row>
    <row r="426" spans="1:49" x14ac:dyDescent="0.25">
      <c r="A426" t="s">
        <v>1357</v>
      </c>
      <c r="B426" t="s">
        <v>1016</v>
      </c>
      <c r="C426">
        <v>17283.910225261799</v>
      </c>
      <c r="D426">
        <v>17561.4089945675</v>
      </c>
      <c r="E426">
        <v>17843.363099999999</v>
      </c>
      <c r="F426">
        <v>18057.40828</v>
      </c>
      <c r="G426">
        <v>18618.08354</v>
      </c>
      <c r="H426">
        <v>18190.657159999999</v>
      </c>
      <c r="I426">
        <v>18646.894919999999</v>
      </c>
      <c r="J426">
        <v>19183.742249999999</v>
      </c>
      <c r="K426">
        <v>19637.1705</v>
      </c>
      <c r="L426">
        <v>19688.62516</v>
      </c>
      <c r="M426">
        <v>19627.439050000001</v>
      </c>
      <c r="N426">
        <v>19322.476760000001</v>
      </c>
      <c r="O426">
        <v>19085.249100000001</v>
      </c>
      <c r="P426">
        <v>19325.444319999999</v>
      </c>
      <c r="Q426">
        <v>19773.02346</v>
      </c>
      <c r="R426">
        <v>19708.8056</v>
      </c>
      <c r="S426">
        <v>19821.037079999998</v>
      </c>
      <c r="T426">
        <v>19784.180230000002</v>
      </c>
      <c r="U426">
        <v>19592.606609999999</v>
      </c>
      <c r="V426">
        <v>19290.75849</v>
      </c>
      <c r="W426">
        <v>19077.355589999999</v>
      </c>
      <c r="X426">
        <v>18921.65611</v>
      </c>
      <c r="Y426">
        <v>18765.08944</v>
      </c>
      <c r="Z426">
        <v>18653.62183</v>
      </c>
      <c r="AA426">
        <v>18574.71616</v>
      </c>
      <c r="AB426">
        <v>18513.801469999999</v>
      </c>
      <c r="AC426">
        <v>18468.640340000002</v>
      </c>
      <c r="AD426">
        <v>18456.660019999999</v>
      </c>
      <c r="AE426">
        <v>18466.47003</v>
      </c>
      <c r="AF426">
        <v>18491.351200000001</v>
      </c>
      <c r="AG426">
        <v>18529.310750000001</v>
      </c>
      <c r="AH426">
        <v>18577.665550000002</v>
      </c>
      <c r="AI426">
        <v>18629.47121</v>
      </c>
      <c r="AJ426">
        <v>18684.708470000001</v>
      </c>
      <c r="AK426">
        <v>18742.64011</v>
      </c>
      <c r="AL426">
        <v>18803.874230000001</v>
      </c>
      <c r="AM426">
        <v>18866.415540000002</v>
      </c>
      <c r="AN426">
        <v>18948.99638</v>
      </c>
      <c r="AO426">
        <v>19035.3426</v>
      </c>
      <c r="AP426">
        <v>19121.98445</v>
      </c>
      <c r="AQ426">
        <v>19207.55903</v>
      </c>
      <c r="AR426">
        <v>19290.872650000001</v>
      </c>
      <c r="AS426">
        <v>19367.836589999999</v>
      </c>
      <c r="AT426">
        <v>19442.997439999999</v>
      </c>
      <c r="AU426">
        <v>19513.288339999999</v>
      </c>
      <c r="AV426">
        <v>19576.55258</v>
      </c>
      <c r="AW426">
        <v>19640.337729999999</v>
      </c>
    </row>
    <row r="427" spans="1:49" x14ac:dyDescent="0.25">
      <c r="A427" t="s">
        <v>1358</v>
      </c>
      <c r="B427" t="s">
        <v>1017</v>
      </c>
      <c r="C427">
        <v>10138.822336949301</v>
      </c>
      <c r="D427">
        <v>10301.604409064101</v>
      </c>
      <c r="E427">
        <v>10467</v>
      </c>
      <c r="F427">
        <v>10424.5725</v>
      </c>
      <c r="G427">
        <v>10237.047759999999</v>
      </c>
      <c r="H427">
        <v>10202.52915</v>
      </c>
      <c r="I427">
        <v>10219.73921</v>
      </c>
      <c r="J427">
        <v>10039.21442</v>
      </c>
      <c r="K427">
        <v>9706.4710290000003</v>
      </c>
      <c r="L427">
        <v>9493.8762399999996</v>
      </c>
      <c r="M427">
        <v>9367.1923189999998</v>
      </c>
      <c r="N427">
        <v>9332.9549000000006</v>
      </c>
      <c r="O427">
        <v>9366.7284999999902</v>
      </c>
      <c r="P427">
        <v>9201.9516960000001</v>
      </c>
      <c r="Q427">
        <v>8818.6701589999902</v>
      </c>
      <c r="R427">
        <v>8470.3486479999901</v>
      </c>
      <c r="S427">
        <v>8065.1836300000004</v>
      </c>
      <c r="T427">
        <v>7662.4526239999996</v>
      </c>
      <c r="U427">
        <v>7567.6363289999999</v>
      </c>
      <c r="V427">
        <v>7505.3297560000001</v>
      </c>
      <c r="W427">
        <v>7381.3710540000002</v>
      </c>
      <c r="X427">
        <v>7213.1926030000004</v>
      </c>
      <c r="Y427">
        <v>7098.5435680000001</v>
      </c>
      <c r="Z427">
        <v>6964.6902</v>
      </c>
      <c r="AA427">
        <v>6828.2507180000002</v>
      </c>
      <c r="AB427">
        <v>6701.213796</v>
      </c>
      <c r="AC427">
        <v>6583.681936</v>
      </c>
      <c r="AD427">
        <v>6464.8070669999997</v>
      </c>
      <c r="AE427">
        <v>6347.5842830000001</v>
      </c>
      <c r="AF427">
        <v>6235.0352329999996</v>
      </c>
      <c r="AG427">
        <v>6126.3019690000001</v>
      </c>
      <c r="AH427">
        <v>6022.5821059999998</v>
      </c>
      <c r="AI427">
        <v>5926.6256290000001</v>
      </c>
      <c r="AJ427">
        <v>5834.8651390000005</v>
      </c>
      <c r="AK427">
        <v>5747.169269</v>
      </c>
      <c r="AL427">
        <v>5661.5621529999999</v>
      </c>
      <c r="AM427">
        <v>5577.8113960000001</v>
      </c>
      <c r="AN427">
        <v>5490.2781249999998</v>
      </c>
      <c r="AO427">
        <v>5400.4142830000001</v>
      </c>
      <c r="AP427">
        <v>5308.8602229999997</v>
      </c>
      <c r="AQ427">
        <v>5216.9387319999996</v>
      </c>
      <c r="AR427">
        <v>5124.3438399999995</v>
      </c>
      <c r="AS427">
        <v>5035.4573710000004</v>
      </c>
      <c r="AT427">
        <v>4943.6575739999998</v>
      </c>
      <c r="AU427">
        <v>4850.0922659999997</v>
      </c>
      <c r="AV427">
        <v>4755.8845199999996</v>
      </c>
      <c r="AW427">
        <v>4665.0307169999996</v>
      </c>
    </row>
    <row r="428" spans="1:49" x14ac:dyDescent="0.25">
      <c r="A428" t="s">
        <v>1359</v>
      </c>
      <c r="B428" t="s">
        <v>1018</v>
      </c>
      <c r="C428">
        <v>1.0016877090363201</v>
      </c>
      <c r="D428">
        <v>1.0177701292099599</v>
      </c>
      <c r="E428">
        <v>1.034110758</v>
      </c>
      <c r="F428">
        <v>2.044211249</v>
      </c>
      <c r="G428">
        <v>11.676949799999999</v>
      </c>
      <c r="H428">
        <v>25.587390079999999</v>
      </c>
      <c r="I428">
        <v>40.791695480000001</v>
      </c>
      <c r="J428">
        <v>56.534441989999998</v>
      </c>
      <c r="K428">
        <v>73.156590420000001</v>
      </c>
      <c r="L428">
        <v>90.41945853</v>
      </c>
      <c r="M428">
        <v>109.11244430000001</v>
      </c>
      <c r="N428">
        <v>129.38449109999999</v>
      </c>
      <c r="O428">
        <v>151.67576990000001</v>
      </c>
      <c r="P428">
        <v>174.9770187</v>
      </c>
      <c r="Q428">
        <v>199.98921369999999</v>
      </c>
      <c r="R428">
        <v>226.31128960000001</v>
      </c>
      <c r="S428">
        <v>256.40787210000002</v>
      </c>
      <c r="T428">
        <v>287.92537090000002</v>
      </c>
      <c r="U428">
        <v>326.28048749999999</v>
      </c>
      <c r="V428">
        <v>367.77487059999999</v>
      </c>
      <c r="W428">
        <v>415.20456359999997</v>
      </c>
      <c r="X428">
        <v>467.39509170000002</v>
      </c>
      <c r="Y428">
        <v>525.4089123</v>
      </c>
      <c r="Z428">
        <v>587.52031020000004</v>
      </c>
      <c r="AA428">
        <v>651.65584650000005</v>
      </c>
      <c r="AB428">
        <v>716.93017039999995</v>
      </c>
      <c r="AC428">
        <v>782.88427060000004</v>
      </c>
      <c r="AD428">
        <v>849.3395673</v>
      </c>
      <c r="AE428">
        <v>916.14845019999996</v>
      </c>
      <c r="AF428">
        <v>983.11837890000004</v>
      </c>
      <c r="AG428">
        <v>1050.0639550000001</v>
      </c>
      <c r="AH428">
        <v>1116.8900759999999</v>
      </c>
      <c r="AI428">
        <v>1183.5051189999999</v>
      </c>
      <c r="AJ428">
        <v>1249.8882080000001</v>
      </c>
      <c r="AK428">
        <v>1316.1448330000001</v>
      </c>
      <c r="AL428">
        <v>1382.3852119999999</v>
      </c>
      <c r="AM428">
        <v>1448.7118929999999</v>
      </c>
      <c r="AN428">
        <v>1515.269479</v>
      </c>
      <c r="AO428">
        <v>1582.128369</v>
      </c>
      <c r="AP428">
        <v>1649.3543870000001</v>
      </c>
      <c r="AQ428">
        <v>1717.0894310000001</v>
      </c>
      <c r="AR428">
        <v>1785.369013</v>
      </c>
      <c r="AS428">
        <v>1854.283338</v>
      </c>
      <c r="AT428">
        <v>1924.01881</v>
      </c>
      <c r="AU428">
        <v>1994.7407000000001</v>
      </c>
      <c r="AV428">
        <v>2066.6241340000001</v>
      </c>
      <c r="AW428">
        <v>2139.816969</v>
      </c>
    </row>
    <row r="429" spans="1:49" x14ac:dyDescent="0.25">
      <c r="A429" t="s">
        <v>1360</v>
      </c>
      <c r="B429" t="s">
        <v>1019</v>
      </c>
      <c r="C429">
        <v>3.98239668827465E-3</v>
      </c>
      <c r="D429">
        <v>4.0463353552476098E-3</v>
      </c>
      <c r="E429">
        <v>4.1113005800000003E-3</v>
      </c>
      <c r="F429">
        <v>7.8540630100000005E-3</v>
      </c>
      <c r="G429">
        <v>4.04908717E-2</v>
      </c>
      <c r="H429">
        <v>9.6733873100000006E-2</v>
      </c>
      <c r="I429">
        <v>0.13959202809999999</v>
      </c>
      <c r="J429">
        <v>0.1744080637</v>
      </c>
      <c r="K429">
        <v>0.20916916190000001</v>
      </c>
      <c r="L429">
        <v>0.25752156170000001</v>
      </c>
      <c r="M429">
        <v>0.31411974710000001</v>
      </c>
      <c r="N429">
        <v>0.3956984798</v>
      </c>
      <c r="O429">
        <v>0.47886256859999998</v>
      </c>
      <c r="P429">
        <v>0.52386210649999998</v>
      </c>
      <c r="Q429">
        <v>0.55060209000000004</v>
      </c>
      <c r="R429">
        <v>0.63515075919999997</v>
      </c>
      <c r="S429">
        <v>0.70227289459999998</v>
      </c>
      <c r="T429">
        <v>0.78887211609999996</v>
      </c>
      <c r="U429">
        <v>0.92465641139999999</v>
      </c>
      <c r="V429">
        <v>1.087294996</v>
      </c>
      <c r="W429">
        <v>1.2563037079999999</v>
      </c>
      <c r="X429">
        <v>1.4287223330000001</v>
      </c>
      <c r="Y429">
        <v>1.611892138</v>
      </c>
      <c r="Z429">
        <v>1.80597177</v>
      </c>
      <c r="AA429">
        <v>2.0054680039999999</v>
      </c>
      <c r="AB429">
        <v>2.2094891140000001</v>
      </c>
      <c r="AC429">
        <v>2.4142990069999999</v>
      </c>
      <c r="AD429">
        <v>2.6077948200000001</v>
      </c>
      <c r="AE429">
        <v>2.792037997</v>
      </c>
      <c r="AF429">
        <v>2.9674751289999999</v>
      </c>
      <c r="AG429">
        <v>3.1334225779999998</v>
      </c>
      <c r="AH429">
        <v>3.2912240069999998</v>
      </c>
      <c r="AI429">
        <v>3.4419408749999998</v>
      </c>
      <c r="AJ429">
        <v>3.5849396599999999</v>
      </c>
      <c r="AK429">
        <v>3.7217648639999998</v>
      </c>
      <c r="AL429">
        <v>3.8514977560000001</v>
      </c>
      <c r="AM429">
        <v>3.9749533659999998</v>
      </c>
      <c r="AN429">
        <v>4.0705823609999996</v>
      </c>
      <c r="AO429">
        <v>4.1550171540000003</v>
      </c>
      <c r="AP429">
        <v>4.2313739229999996</v>
      </c>
      <c r="AQ429">
        <v>4.3026591610000002</v>
      </c>
      <c r="AR429">
        <v>4.3691440899999998</v>
      </c>
      <c r="AS429">
        <v>4.4323230300000001</v>
      </c>
      <c r="AT429">
        <v>4.4907575580000003</v>
      </c>
      <c r="AU429">
        <v>4.546202224</v>
      </c>
      <c r="AV429">
        <v>4.6006879439999997</v>
      </c>
      <c r="AW429">
        <v>4.6585668890000003</v>
      </c>
    </row>
    <row r="430" spans="1:49" x14ac:dyDescent="0.25">
      <c r="A430" t="s">
        <v>1361</v>
      </c>
      <c r="B430" t="s">
        <v>1020</v>
      </c>
      <c r="C430">
        <v>0.99770531234804505</v>
      </c>
      <c r="D430">
        <v>1.0137237938547199</v>
      </c>
      <c r="E430">
        <v>1.029999457</v>
      </c>
      <c r="F430">
        <v>2.036357186</v>
      </c>
      <c r="G430">
        <v>11.636458920000001</v>
      </c>
      <c r="H430">
        <v>25.490656210000001</v>
      </c>
      <c r="I430">
        <v>40.652103459999999</v>
      </c>
      <c r="J430">
        <v>56.36003393</v>
      </c>
      <c r="K430">
        <v>72.947421259999999</v>
      </c>
      <c r="L430">
        <v>90.161936969999999</v>
      </c>
      <c r="M430">
        <v>108.7983246</v>
      </c>
      <c r="N430">
        <v>128.98879260000001</v>
      </c>
      <c r="O430">
        <v>151.19690729999999</v>
      </c>
      <c r="P430">
        <v>174.4531566</v>
      </c>
      <c r="Q430">
        <v>199.4386116</v>
      </c>
      <c r="R430">
        <v>225.67613879999999</v>
      </c>
      <c r="S430">
        <v>255.70559919999999</v>
      </c>
      <c r="T430">
        <v>287.1364987</v>
      </c>
      <c r="U430">
        <v>325.35583109999999</v>
      </c>
      <c r="V430">
        <v>366.6875756</v>
      </c>
      <c r="W430">
        <v>413.94825989999998</v>
      </c>
      <c r="X430">
        <v>465.96636940000002</v>
      </c>
      <c r="Y430">
        <v>523.79702010000005</v>
      </c>
      <c r="Z430">
        <v>585.71433839999997</v>
      </c>
      <c r="AA430">
        <v>649.65037849999999</v>
      </c>
      <c r="AB430">
        <v>714.72068130000002</v>
      </c>
      <c r="AC430">
        <v>780.46997160000001</v>
      </c>
      <c r="AD430">
        <v>846.73177250000003</v>
      </c>
      <c r="AE430">
        <v>913.35641220000002</v>
      </c>
      <c r="AF430">
        <v>980.15090380000004</v>
      </c>
      <c r="AG430">
        <v>1046.9305320000001</v>
      </c>
      <c r="AH430">
        <v>1113.5988520000001</v>
      </c>
      <c r="AI430">
        <v>1180.0631780000001</v>
      </c>
      <c r="AJ430">
        <v>1246.303269</v>
      </c>
      <c r="AK430">
        <v>1312.4230680000001</v>
      </c>
      <c r="AL430">
        <v>1378.5337139999999</v>
      </c>
      <c r="AM430">
        <v>1444.7369389999999</v>
      </c>
      <c r="AN430">
        <v>1511.198897</v>
      </c>
      <c r="AO430">
        <v>1577.973352</v>
      </c>
      <c r="AP430">
        <v>1645.1230129999999</v>
      </c>
      <c r="AQ430">
        <v>1712.7867719999999</v>
      </c>
      <c r="AR430">
        <v>1780.999869</v>
      </c>
      <c r="AS430">
        <v>1849.851015</v>
      </c>
      <c r="AT430">
        <v>1919.5280519999999</v>
      </c>
      <c r="AU430">
        <v>1990.1944980000001</v>
      </c>
      <c r="AV430">
        <v>2062.0234460000001</v>
      </c>
      <c r="AW430">
        <v>2135.158402</v>
      </c>
    </row>
    <row r="431" spans="1:49" x14ac:dyDescent="0.25">
      <c r="A431" t="s">
        <v>1362</v>
      </c>
      <c r="B431" t="s">
        <v>1021</v>
      </c>
      <c r="C431">
        <v>122.716700801146</v>
      </c>
      <c r="D431">
        <v>124.68695712634999</v>
      </c>
      <c r="E431">
        <v>126.68884660000001</v>
      </c>
      <c r="F431">
        <v>135.5342321</v>
      </c>
      <c r="G431">
        <v>134.0678053</v>
      </c>
      <c r="H431">
        <v>130.22345110000001</v>
      </c>
      <c r="I431">
        <v>127.3358471</v>
      </c>
      <c r="J431">
        <v>129.63910469999999</v>
      </c>
      <c r="K431">
        <v>136.42166649999999</v>
      </c>
      <c r="L431">
        <v>146.91385629999999</v>
      </c>
      <c r="M431">
        <v>158.7709322</v>
      </c>
      <c r="N431">
        <v>169.84930900000001</v>
      </c>
      <c r="O431">
        <v>172.41524659999999</v>
      </c>
      <c r="P431">
        <v>174.33413200000001</v>
      </c>
      <c r="Q431">
        <v>177.24347259999999</v>
      </c>
      <c r="R431">
        <v>188.56924359999999</v>
      </c>
      <c r="S431">
        <v>198.57459850000001</v>
      </c>
      <c r="T431">
        <v>212.6537203</v>
      </c>
      <c r="U431">
        <v>228.6635915</v>
      </c>
      <c r="V431">
        <v>258.97378689999999</v>
      </c>
      <c r="W431">
        <v>290.66331930000001</v>
      </c>
      <c r="X431">
        <v>319.50554249999999</v>
      </c>
      <c r="Y431">
        <v>341.9625863</v>
      </c>
      <c r="Z431">
        <v>354.61123700000002</v>
      </c>
      <c r="AA431">
        <v>363.06660299999999</v>
      </c>
      <c r="AB431">
        <v>368.77894739999999</v>
      </c>
      <c r="AC431">
        <v>372.9282086</v>
      </c>
      <c r="AD431">
        <v>375.99743819999998</v>
      </c>
      <c r="AE431">
        <v>377.58966450000003</v>
      </c>
      <c r="AF431">
        <v>377.62087330000003</v>
      </c>
      <c r="AG431">
        <v>376.33151859999998</v>
      </c>
      <c r="AH431">
        <v>374.18613699999997</v>
      </c>
      <c r="AI431">
        <v>371.47961889999999</v>
      </c>
      <c r="AJ431">
        <v>368.58748580000002</v>
      </c>
      <c r="AK431">
        <v>365.92496949999997</v>
      </c>
      <c r="AL431">
        <v>363.58404810000002</v>
      </c>
      <c r="AM431">
        <v>361.54100449999999</v>
      </c>
      <c r="AN431">
        <v>359.87364229999997</v>
      </c>
      <c r="AO431">
        <v>358.3764334</v>
      </c>
      <c r="AP431">
        <v>357.0040912</v>
      </c>
      <c r="AQ431">
        <v>355.96486900000002</v>
      </c>
      <c r="AR431">
        <v>355.09456369999998</v>
      </c>
      <c r="AS431">
        <v>354.61819759999997</v>
      </c>
      <c r="AT431">
        <v>355.07040009999997</v>
      </c>
      <c r="AU431">
        <v>356.33046569999999</v>
      </c>
      <c r="AV431">
        <v>358.27004010000002</v>
      </c>
      <c r="AW431">
        <v>360.70663610000003</v>
      </c>
    </row>
    <row r="432" spans="1:49" x14ac:dyDescent="0.25">
      <c r="A432" t="s">
        <v>1363</v>
      </c>
      <c r="B432" t="s">
        <v>1022</v>
      </c>
      <c r="C432">
        <v>4.0392720193961598</v>
      </c>
      <c r="D432">
        <v>4.1041238382071201</v>
      </c>
      <c r="E432">
        <v>4.1700168739999999</v>
      </c>
      <c r="F432">
        <v>4.3162565150000001</v>
      </c>
      <c r="G432">
        <v>3.885887914</v>
      </c>
      <c r="H432">
        <v>4.082035866</v>
      </c>
      <c r="I432">
        <v>3.6327962710000001</v>
      </c>
      <c r="J432">
        <v>3.3606004899999999</v>
      </c>
      <c r="K432">
        <v>3.300618923</v>
      </c>
      <c r="L432">
        <v>3.541253336</v>
      </c>
      <c r="M432">
        <v>3.861577611</v>
      </c>
      <c r="N432">
        <v>4.3644355600000004</v>
      </c>
      <c r="O432">
        <v>4.5537147769999997</v>
      </c>
      <c r="P432">
        <v>4.3850390350000001</v>
      </c>
      <c r="Q432">
        <v>4.1372743190000003</v>
      </c>
      <c r="R432">
        <v>4.4921467960000001</v>
      </c>
      <c r="S432">
        <v>4.6363999219999998</v>
      </c>
      <c r="T432">
        <v>4.9791742509999999</v>
      </c>
      <c r="U432">
        <v>5.5169968149999997</v>
      </c>
      <c r="V432">
        <v>6.4845389009999996</v>
      </c>
      <c r="W432">
        <v>7.4229210419999996</v>
      </c>
      <c r="X432">
        <v>8.2259343749999996</v>
      </c>
      <c r="Y432">
        <v>8.8151847179999905</v>
      </c>
      <c r="Z432">
        <v>9.1447106320000007</v>
      </c>
      <c r="AA432">
        <v>9.3632962049999904</v>
      </c>
      <c r="AB432">
        <v>9.5149932800000006</v>
      </c>
      <c r="AC432">
        <v>9.6203186249999995</v>
      </c>
      <c r="AD432">
        <v>9.6541321829999998</v>
      </c>
      <c r="AE432">
        <v>9.6230371409999904</v>
      </c>
      <c r="AF432">
        <v>9.5334249950000007</v>
      </c>
      <c r="AG432">
        <v>9.3955733630000005</v>
      </c>
      <c r="AH432">
        <v>9.2289205370000005</v>
      </c>
      <c r="AI432">
        <v>9.0455892510000009</v>
      </c>
      <c r="AJ432">
        <v>8.8548538309999998</v>
      </c>
      <c r="AK432">
        <v>8.6701685770000001</v>
      </c>
      <c r="AL432">
        <v>8.4912637100000001</v>
      </c>
      <c r="AM432">
        <v>8.3188189619999999</v>
      </c>
      <c r="AN432">
        <v>8.1136798940000006</v>
      </c>
      <c r="AO432">
        <v>7.9061442819999996</v>
      </c>
      <c r="AP432">
        <v>7.7010190820000002</v>
      </c>
      <c r="AQ432">
        <v>7.5070687329999997</v>
      </c>
      <c r="AR432">
        <v>7.3205468429999998</v>
      </c>
      <c r="AS432">
        <v>7.1469243320000002</v>
      </c>
      <c r="AT432">
        <v>6.9938824950000003</v>
      </c>
      <c r="AU432">
        <v>6.8596529200000003</v>
      </c>
      <c r="AV432">
        <v>6.7427983669999998</v>
      </c>
      <c r="AW432">
        <v>6.6441291969999998</v>
      </c>
    </row>
    <row r="433" spans="1:49" x14ac:dyDescent="0.25">
      <c r="A433" t="s">
        <v>1364</v>
      </c>
      <c r="B433" t="s">
        <v>1023</v>
      </c>
      <c r="C433">
        <v>110.057243107829</v>
      </c>
      <c r="D433">
        <v>111.82424774494901</v>
      </c>
      <c r="E433">
        <v>113.61962219999999</v>
      </c>
      <c r="F433">
        <v>121.66699869999999</v>
      </c>
      <c r="G433">
        <v>121.0681426</v>
      </c>
      <c r="H433">
        <v>116.8351418</v>
      </c>
      <c r="I433">
        <v>114.7040014</v>
      </c>
      <c r="J433">
        <v>117.4386815</v>
      </c>
      <c r="K433">
        <v>124.208923</v>
      </c>
      <c r="L433">
        <v>133.7802092</v>
      </c>
      <c r="M433">
        <v>144.3827666</v>
      </c>
      <c r="N433">
        <v>153.7724101</v>
      </c>
      <c r="O433">
        <v>155.56570579999999</v>
      </c>
      <c r="P433">
        <v>157.80556340000001</v>
      </c>
      <c r="Q433">
        <v>161.5074568</v>
      </c>
      <c r="R433">
        <v>171.96878390000001</v>
      </c>
      <c r="S433">
        <v>181.684764</v>
      </c>
      <c r="T433">
        <v>194.93180359999999</v>
      </c>
      <c r="U433">
        <v>209.0996332</v>
      </c>
      <c r="V433">
        <v>235.96072169999999</v>
      </c>
      <c r="W433">
        <v>264.254752</v>
      </c>
      <c r="X433">
        <v>290.16189120000001</v>
      </c>
      <c r="Y433">
        <v>310.15635959999997</v>
      </c>
      <c r="Z433">
        <v>321.40911360000001</v>
      </c>
      <c r="AA433">
        <v>328.96358600000002</v>
      </c>
      <c r="AB433">
        <v>334.06463120000001</v>
      </c>
      <c r="AC433">
        <v>337.78248250000001</v>
      </c>
      <c r="AD433">
        <v>340.66158280000002</v>
      </c>
      <c r="AE433">
        <v>342.28856029999997</v>
      </c>
      <c r="AF433">
        <v>342.54819359999999</v>
      </c>
      <c r="AG433">
        <v>341.6483935</v>
      </c>
      <c r="AH433">
        <v>339.98650500000002</v>
      </c>
      <c r="AI433">
        <v>337.80104299999999</v>
      </c>
      <c r="AJ433">
        <v>335.4473031</v>
      </c>
      <c r="AK433">
        <v>333.2961171</v>
      </c>
      <c r="AL433">
        <v>331.44326990000002</v>
      </c>
      <c r="AM433">
        <v>329.86383590000003</v>
      </c>
      <c r="AN433">
        <v>328.72580820000002</v>
      </c>
      <c r="AO433">
        <v>327.76812569999998</v>
      </c>
      <c r="AP433">
        <v>326.93346609999998</v>
      </c>
      <c r="AQ433">
        <v>326.39912709999999</v>
      </c>
      <c r="AR433">
        <v>326.01674120000001</v>
      </c>
      <c r="AS433">
        <v>325.96833729999997</v>
      </c>
      <c r="AT433">
        <v>326.78439939999998</v>
      </c>
      <c r="AU433">
        <v>328.34648299999998</v>
      </c>
      <c r="AV433">
        <v>330.52953000000002</v>
      </c>
      <c r="AW433">
        <v>333.14724150000001</v>
      </c>
    </row>
    <row r="434" spans="1:49" x14ac:dyDescent="0.25">
      <c r="A434" t="s">
        <v>1365</v>
      </c>
      <c r="B434" t="s">
        <v>1024</v>
      </c>
      <c r="C434">
        <v>8.6201856739213696</v>
      </c>
      <c r="D434">
        <v>8.7585855431942399</v>
      </c>
      <c r="E434">
        <v>8.8992074670000001</v>
      </c>
      <c r="F434">
        <v>9.5509768069999996</v>
      </c>
      <c r="G434">
        <v>9.1137748050000003</v>
      </c>
      <c r="H434">
        <v>9.3062734410000001</v>
      </c>
      <c r="I434">
        <v>8.9990494339999998</v>
      </c>
      <c r="J434">
        <v>8.8398227309999999</v>
      </c>
      <c r="K434">
        <v>8.9121245659999904</v>
      </c>
      <c r="L434">
        <v>9.5923936940000001</v>
      </c>
      <c r="M434">
        <v>10.52658797</v>
      </c>
      <c r="N434">
        <v>11.71246333</v>
      </c>
      <c r="O434">
        <v>12.29582602</v>
      </c>
      <c r="P434">
        <v>12.143529600000001</v>
      </c>
      <c r="Q434">
        <v>11.59874149</v>
      </c>
      <c r="R434">
        <v>12.108312829999999</v>
      </c>
      <c r="S434">
        <v>12.253434540000001</v>
      </c>
      <c r="T434">
        <v>12.742742489999999</v>
      </c>
      <c r="U434">
        <v>14.046961570000001</v>
      </c>
      <c r="V434">
        <v>16.528526339999999</v>
      </c>
      <c r="W434">
        <v>18.98564627</v>
      </c>
      <c r="X434">
        <v>21.11771697</v>
      </c>
      <c r="Y434">
        <v>22.991041989999999</v>
      </c>
      <c r="Z434">
        <v>24.057412750000001</v>
      </c>
      <c r="AA434">
        <v>24.739720850000001</v>
      </c>
      <c r="AB434">
        <v>25.199322890000001</v>
      </c>
      <c r="AC434">
        <v>25.525407449999999</v>
      </c>
      <c r="AD434">
        <v>25.68172324</v>
      </c>
      <c r="AE434">
        <v>25.678067129999999</v>
      </c>
      <c r="AF434">
        <v>25.539254750000001</v>
      </c>
      <c r="AG434">
        <v>25.287551759999999</v>
      </c>
      <c r="AH434">
        <v>24.97071145</v>
      </c>
      <c r="AI434">
        <v>24.632986720000002</v>
      </c>
      <c r="AJ434">
        <v>24.285328849999999</v>
      </c>
      <c r="AK434">
        <v>23.95868389</v>
      </c>
      <c r="AL434">
        <v>23.649514440000001</v>
      </c>
      <c r="AM434">
        <v>23.35834959</v>
      </c>
      <c r="AN434">
        <v>23.034154180000002</v>
      </c>
      <c r="AO434">
        <v>22.70216345</v>
      </c>
      <c r="AP434">
        <v>22.369606040000001</v>
      </c>
      <c r="AQ434">
        <v>22.058673240000001</v>
      </c>
      <c r="AR434">
        <v>21.757275589999999</v>
      </c>
      <c r="AS434">
        <v>21.502935990000001</v>
      </c>
      <c r="AT434">
        <v>21.292118120000001</v>
      </c>
      <c r="AU434">
        <v>21.124329719999999</v>
      </c>
      <c r="AV434">
        <v>20.99771174</v>
      </c>
      <c r="AW434">
        <v>20.915265380000001</v>
      </c>
    </row>
    <row r="435" spans="1:49" x14ac:dyDescent="0.25">
      <c r="A435" t="s">
        <v>1366</v>
      </c>
      <c r="B435" t="s">
        <v>1025</v>
      </c>
      <c r="C435">
        <v>1605.73375043793</v>
      </c>
      <c r="D435">
        <v>1631.5143251905099</v>
      </c>
      <c r="E435">
        <v>1657.708815</v>
      </c>
      <c r="F435">
        <v>1796.346151</v>
      </c>
      <c r="G435">
        <v>1931.3221820000001</v>
      </c>
      <c r="H435">
        <v>2073.3030779999999</v>
      </c>
      <c r="I435">
        <v>2181.8956640000001</v>
      </c>
      <c r="J435">
        <v>2284.6992489999998</v>
      </c>
      <c r="K435">
        <v>2396.2137360000002</v>
      </c>
      <c r="L435">
        <v>2524.0965660000002</v>
      </c>
      <c r="M435">
        <v>2652.6312149999999</v>
      </c>
      <c r="N435">
        <v>2772.338025</v>
      </c>
      <c r="O435">
        <v>2837.956181</v>
      </c>
      <c r="P435">
        <v>2883.6421209999999</v>
      </c>
      <c r="Q435">
        <v>2932.4282589999998</v>
      </c>
      <c r="R435">
        <v>3013.4037669999998</v>
      </c>
      <c r="S435">
        <v>3096.2169880000001</v>
      </c>
      <c r="T435">
        <v>3197.1965479999999</v>
      </c>
      <c r="U435">
        <v>3328.766912</v>
      </c>
      <c r="V435">
        <v>3486.6647790000002</v>
      </c>
      <c r="W435">
        <v>3646.757842</v>
      </c>
      <c r="X435">
        <v>3811.4434070000002</v>
      </c>
      <c r="Y435">
        <v>3963.3325199999999</v>
      </c>
      <c r="Z435">
        <v>4096.5924910000003</v>
      </c>
      <c r="AA435">
        <v>4208.5588809999999</v>
      </c>
      <c r="AB435">
        <v>4302.3905379999997</v>
      </c>
      <c r="AC435">
        <v>4381.8271949999998</v>
      </c>
      <c r="AD435">
        <v>4450.3761409999997</v>
      </c>
      <c r="AE435">
        <v>4510.903945</v>
      </c>
      <c r="AF435">
        <v>4565.647293</v>
      </c>
      <c r="AG435">
        <v>4616.1353959999997</v>
      </c>
      <c r="AH435">
        <v>4663.9788879999996</v>
      </c>
      <c r="AI435">
        <v>4709.3270869999997</v>
      </c>
      <c r="AJ435">
        <v>4752.2669159999996</v>
      </c>
      <c r="AK435">
        <v>4793.6309860000001</v>
      </c>
      <c r="AL435">
        <v>4833.5264079999997</v>
      </c>
      <c r="AM435">
        <v>4871.9808549999998</v>
      </c>
      <c r="AN435">
        <v>4909.3893770000004</v>
      </c>
      <c r="AO435">
        <v>4946.3710600000004</v>
      </c>
      <c r="AP435">
        <v>4983.3099659999998</v>
      </c>
      <c r="AQ435">
        <v>5020.7901609999999</v>
      </c>
      <c r="AR435">
        <v>5058.3041309999999</v>
      </c>
      <c r="AS435">
        <v>5095.8178390000003</v>
      </c>
      <c r="AT435">
        <v>5133.3748189999997</v>
      </c>
      <c r="AU435">
        <v>5170.7436699999998</v>
      </c>
      <c r="AV435">
        <v>5207.8144679999996</v>
      </c>
      <c r="AW435">
        <v>5244.4278379999996</v>
      </c>
    </row>
    <row r="436" spans="1:49" x14ac:dyDescent="0.25">
      <c r="A436" t="s">
        <v>1367</v>
      </c>
      <c r="B436" t="s">
        <v>1026</v>
      </c>
      <c r="C436">
        <v>0.122843082162421</v>
      </c>
      <c r="D436">
        <v>0.12481536758125999</v>
      </c>
      <c r="E436">
        <v>0.12681931869999999</v>
      </c>
      <c r="F436">
        <v>0.1374813644</v>
      </c>
      <c r="G436">
        <v>0.1481712194</v>
      </c>
      <c r="H436">
        <v>0.15865217749999999</v>
      </c>
      <c r="I436">
        <v>0.16723080479999999</v>
      </c>
      <c r="J436">
        <v>0.1754951156</v>
      </c>
      <c r="K436">
        <v>0.18441629879999999</v>
      </c>
      <c r="L436">
        <v>0.19426860879999999</v>
      </c>
      <c r="M436">
        <v>0.20406089499999999</v>
      </c>
      <c r="N436">
        <v>0.21292648240000001</v>
      </c>
      <c r="O436">
        <v>0.21770457330000001</v>
      </c>
      <c r="P436">
        <v>0.2214605053</v>
      </c>
      <c r="Q436">
        <v>0.22572278949999999</v>
      </c>
      <c r="R436">
        <v>0.23201683989999999</v>
      </c>
      <c r="S436">
        <v>0.23865115479999999</v>
      </c>
      <c r="T436">
        <v>0.24658392239999999</v>
      </c>
      <c r="U436">
        <v>0.25458398710000002</v>
      </c>
      <c r="V436">
        <v>0.26432623090000001</v>
      </c>
      <c r="W436">
        <v>0.27416293990000001</v>
      </c>
      <c r="X436">
        <v>0.28424816600000002</v>
      </c>
      <c r="Y436">
        <v>0.29318151409999998</v>
      </c>
      <c r="Z436">
        <v>0.30062562710000001</v>
      </c>
      <c r="AA436">
        <v>0.30640027689999999</v>
      </c>
      <c r="AB436">
        <v>0.31075175929999999</v>
      </c>
      <c r="AC436">
        <v>0.31397999659999998</v>
      </c>
      <c r="AD436">
        <v>0.31638490120000001</v>
      </c>
      <c r="AE436">
        <v>0.31817333920000002</v>
      </c>
      <c r="AF436">
        <v>0.31950638809999998</v>
      </c>
      <c r="AG436">
        <v>0.3204982006</v>
      </c>
      <c r="AH436">
        <v>0.32126213390000002</v>
      </c>
      <c r="AI436">
        <v>0.32180725240000002</v>
      </c>
      <c r="AJ436">
        <v>0.32214730380000001</v>
      </c>
      <c r="AK436">
        <v>0.32234130519999998</v>
      </c>
      <c r="AL436">
        <v>0.32240194259999999</v>
      </c>
      <c r="AM436">
        <v>0.3223331425</v>
      </c>
      <c r="AN436">
        <v>0.3221828658</v>
      </c>
      <c r="AO436">
        <v>0.3219778714</v>
      </c>
      <c r="AP436">
        <v>0.32174080350000001</v>
      </c>
      <c r="AQ436">
        <v>0.3215070075</v>
      </c>
      <c r="AR436">
        <v>0.32124426029999997</v>
      </c>
      <c r="AS436">
        <v>0.32094661060000002</v>
      </c>
      <c r="AT436">
        <v>0.32062390839999999</v>
      </c>
      <c r="AU436">
        <v>0.32026055329999997</v>
      </c>
      <c r="AV436">
        <v>0.31984921420000001</v>
      </c>
      <c r="AW436">
        <v>0.31937830519999999</v>
      </c>
    </row>
    <row r="437" spans="1:49" x14ac:dyDescent="0.25">
      <c r="A437" t="s">
        <v>1368</v>
      </c>
      <c r="B437" t="s">
        <v>1027</v>
      </c>
      <c r="C437">
        <v>87.991314298792702</v>
      </c>
      <c r="D437">
        <v>89.404043311456803</v>
      </c>
      <c r="E437">
        <v>90.839454149999995</v>
      </c>
      <c r="F437">
        <v>95.310688350000007</v>
      </c>
      <c r="G437">
        <v>93.680112699999995</v>
      </c>
      <c r="H437">
        <v>108.3199384</v>
      </c>
      <c r="I437">
        <v>104.07374660000001</v>
      </c>
      <c r="J437">
        <v>99.440110910000001</v>
      </c>
      <c r="K437">
        <v>97.694200589999994</v>
      </c>
      <c r="L437">
        <v>102.53559629999999</v>
      </c>
      <c r="M437">
        <v>108.6341486</v>
      </c>
      <c r="N437">
        <v>119.6125739</v>
      </c>
      <c r="O437">
        <v>125.581211</v>
      </c>
      <c r="P437">
        <v>121.8002027</v>
      </c>
      <c r="Q437">
        <v>115.485489</v>
      </c>
      <c r="R437">
        <v>121.1680413</v>
      </c>
      <c r="S437">
        <v>122.2848223</v>
      </c>
      <c r="T437">
        <v>126.77892009999999</v>
      </c>
      <c r="U437">
        <v>135.70563720000001</v>
      </c>
      <c r="V437">
        <v>147.07894569999999</v>
      </c>
      <c r="W437">
        <v>156.5741874</v>
      </c>
      <c r="X437">
        <v>164.76008089999999</v>
      </c>
      <c r="Y437">
        <v>171.30004450000001</v>
      </c>
      <c r="Z437">
        <v>176.94673299999999</v>
      </c>
      <c r="AA437">
        <v>181.65012290000001</v>
      </c>
      <c r="AB437">
        <v>185.65352350000001</v>
      </c>
      <c r="AC437">
        <v>188.92739710000001</v>
      </c>
      <c r="AD437">
        <v>190.916901</v>
      </c>
      <c r="AE437">
        <v>192.0402837</v>
      </c>
      <c r="AF437">
        <v>192.527366</v>
      </c>
      <c r="AG437">
        <v>192.49765110000001</v>
      </c>
      <c r="AH437">
        <v>192.14531450000001</v>
      </c>
      <c r="AI437">
        <v>191.5505205</v>
      </c>
      <c r="AJ437">
        <v>190.7150776</v>
      </c>
      <c r="AK437">
        <v>189.74330320000001</v>
      </c>
      <c r="AL437">
        <v>188.5959728</v>
      </c>
      <c r="AM437">
        <v>187.30658829999999</v>
      </c>
      <c r="AN437">
        <v>185.00062740000001</v>
      </c>
      <c r="AO437">
        <v>182.45334500000001</v>
      </c>
      <c r="AP437">
        <v>179.80760319999999</v>
      </c>
      <c r="AQ437">
        <v>177.1850082</v>
      </c>
      <c r="AR437">
        <v>174.57204719999999</v>
      </c>
      <c r="AS437">
        <v>171.9896837</v>
      </c>
      <c r="AT437">
        <v>169.39822799999999</v>
      </c>
      <c r="AU437">
        <v>166.8317959</v>
      </c>
      <c r="AV437">
        <v>164.33553119999999</v>
      </c>
      <c r="AW437">
        <v>162.02293940000001</v>
      </c>
    </row>
    <row r="438" spans="1:49" x14ac:dyDescent="0.25">
      <c r="A438" t="s">
        <v>1369</v>
      </c>
      <c r="B438" t="s">
        <v>1028</v>
      </c>
      <c r="C438">
        <v>1341.98536247993</v>
      </c>
      <c r="D438">
        <v>1363.5313715520099</v>
      </c>
      <c r="E438">
        <v>1385.423309</v>
      </c>
      <c r="F438">
        <v>1503.6438410000001</v>
      </c>
      <c r="G438">
        <v>1632.0490830000001</v>
      </c>
      <c r="H438">
        <v>1733.936823</v>
      </c>
      <c r="I438">
        <v>1836.671724</v>
      </c>
      <c r="J438">
        <v>1940.6418020000001</v>
      </c>
      <c r="K438">
        <v>2051.8431599999999</v>
      </c>
      <c r="L438">
        <v>2161.8337310000002</v>
      </c>
      <c r="M438">
        <v>2267.073903</v>
      </c>
      <c r="N438">
        <v>2352.5760759999998</v>
      </c>
      <c r="O438">
        <v>2395.3070400000001</v>
      </c>
      <c r="P438">
        <v>2446.459151</v>
      </c>
      <c r="Q438">
        <v>2514.2253500000002</v>
      </c>
      <c r="R438">
        <v>2586.8518429999999</v>
      </c>
      <c r="S438">
        <v>2671.7219540000001</v>
      </c>
      <c r="T438">
        <v>2767.0011380000001</v>
      </c>
      <c r="U438">
        <v>2869.951215</v>
      </c>
      <c r="V438">
        <v>2989.023655</v>
      </c>
      <c r="W438">
        <v>3115.708568</v>
      </c>
      <c r="X438">
        <v>3251.1697629999999</v>
      </c>
      <c r="Y438">
        <v>3374.2692959999999</v>
      </c>
      <c r="Z438">
        <v>3484.370754</v>
      </c>
      <c r="AA438">
        <v>3578.1208980000001</v>
      </c>
      <c r="AB438">
        <v>3656.988437</v>
      </c>
      <c r="AC438">
        <v>3724.1806609999999</v>
      </c>
      <c r="AD438">
        <v>3784.5744100000002</v>
      </c>
      <c r="AE438">
        <v>3839.7104939999999</v>
      </c>
      <c r="AF438">
        <v>3890.8585640000001</v>
      </c>
      <c r="AG438">
        <v>3939.1993969999999</v>
      </c>
      <c r="AH438">
        <v>3985.719576</v>
      </c>
      <c r="AI438">
        <v>4030.0345050000001</v>
      </c>
      <c r="AJ438">
        <v>4072.4802279999999</v>
      </c>
      <c r="AK438">
        <v>4113.6296169999996</v>
      </c>
      <c r="AL438">
        <v>4153.792856</v>
      </c>
      <c r="AM438">
        <v>4192.9152770000001</v>
      </c>
      <c r="AN438">
        <v>4233.3187799999996</v>
      </c>
      <c r="AO438">
        <v>4274.0633440000001</v>
      </c>
      <c r="AP438">
        <v>4315.1562889999996</v>
      </c>
      <c r="AQ438">
        <v>4356.8142950000001</v>
      </c>
      <c r="AR438">
        <v>4398.6232550000004</v>
      </c>
      <c r="AS438">
        <v>4440.0110610000002</v>
      </c>
      <c r="AT438">
        <v>4481.7994440000002</v>
      </c>
      <c r="AU438">
        <v>4523.5660369999996</v>
      </c>
      <c r="AV438">
        <v>4565.00857</v>
      </c>
      <c r="AW438">
        <v>4605.5446460000003</v>
      </c>
    </row>
    <row r="439" spans="1:49" x14ac:dyDescent="0.25">
      <c r="A439" t="s">
        <v>1370</v>
      </c>
      <c r="B439" t="s">
        <v>1029</v>
      </c>
      <c r="C439">
        <v>175.63423057704699</v>
      </c>
      <c r="D439">
        <v>178.45409495946299</v>
      </c>
      <c r="E439">
        <v>181.31923320000001</v>
      </c>
      <c r="F439">
        <v>197.25414079999999</v>
      </c>
      <c r="G439">
        <v>205.44481529999999</v>
      </c>
      <c r="H439">
        <v>230.887664</v>
      </c>
      <c r="I439">
        <v>240.98296260000001</v>
      </c>
      <c r="J439">
        <v>244.4418402</v>
      </c>
      <c r="K439">
        <v>246.49195979999999</v>
      </c>
      <c r="L439">
        <v>259.5329701</v>
      </c>
      <c r="M439">
        <v>276.71910270000001</v>
      </c>
      <c r="N439">
        <v>299.93644899999998</v>
      </c>
      <c r="O439">
        <v>316.85022620000001</v>
      </c>
      <c r="P439">
        <v>315.16130679999998</v>
      </c>
      <c r="Q439">
        <v>302.4916973</v>
      </c>
      <c r="R439">
        <v>305.1518658</v>
      </c>
      <c r="S439">
        <v>301.97156050000001</v>
      </c>
      <c r="T439">
        <v>303.16990620000001</v>
      </c>
      <c r="U439">
        <v>322.85547580000002</v>
      </c>
      <c r="V439">
        <v>350.29785190000001</v>
      </c>
      <c r="W439">
        <v>374.20092349999999</v>
      </c>
      <c r="X439">
        <v>395.22931540000002</v>
      </c>
      <c r="Y439">
        <v>417.46999849999997</v>
      </c>
      <c r="Z439">
        <v>434.97437889999998</v>
      </c>
      <c r="AA439">
        <v>448.48145950000003</v>
      </c>
      <c r="AB439">
        <v>459.43782529999999</v>
      </c>
      <c r="AC439">
        <v>468.40515729999998</v>
      </c>
      <c r="AD439">
        <v>474.56844510000002</v>
      </c>
      <c r="AE439">
        <v>478.83499449999999</v>
      </c>
      <c r="AF439">
        <v>481.94185659999999</v>
      </c>
      <c r="AG439">
        <v>484.11785020000002</v>
      </c>
      <c r="AH439">
        <v>485.79273510000002</v>
      </c>
      <c r="AI439">
        <v>487.42025410000002</v>
      </c>
      <c r="AJ439">
        <v>488.74946269999998</v>
      </c>
      <c r="AK439">
        <v>489.93572369999998</v>
      </c>
      <c r="AL439">
        <v>490.81517760000003</v>
      </c>
      <c r="AM439">
        <v>491.4366564</v>
      </c>
      <c r="AN439">
        <v>490.74778600000002</v>
      </c>
      <c r="AO439">
        <v>489.53239389999999</v>
      </c>
      <c r="AP439">
        <v>488.02433300000001</v>
      </c>
      <c r="AQ439">
        <v>486.46935059999998</v>
      </c>
      <c r="AR439">
        <v>484.78758440000001</v>
      </c>
      <c r="AS439">
        <v>483.49614810000003</v>
      </c>
      <c r="AT439">
        <v>481.85652249999998</v>
      </c>
      <c r="AU439">
        <v>480.02557680000001</v>
      </c>
      <c r="AV439">
        <v>478.15051690000001</v>
      </c>
      <c r="AW439">
        <v>476.54087440000001</v>
      </c>
    </row>
    <row r="440" spans="1:49" x14ac:dyDescent="0.25">
      <c r="A440" t="s">
        <v>1371</v>
      </c>
      <c r="B440" t="s">
        <v>1030</v>
      </c>
      <c r="C440">
        <v>7365.5735071996396</v>
      </c>
      <c r="D440">
        <v>7483.8301723199802</v>
      </c>
      <c r="E440">
        <v>7603.9854859999996</v>
      </c>
      <c r="F440">
        <v>7835.8987939999997</v>
      </c>
      <c r="G440">
        <v>8056.7245510000002</v>
      </c>
      <c r="H440">
        <v>8319.9998610000002</v>
      </c>
      <c r="I440">
        <v>8514.7446220000002</v>
      </c>
      <c r="J440">
        <v>8701.6170359999996</v>
      </c>
      <c r="K440">
        <v>8904.7195150000007</v>
      </c>
      <c r="L440">
        <v>9132.1728679999997</v>
      </c>
      <c r="M440">
        <v>9349.2057590000004</v>
      </c>
      <c r="N440">
        <v>9546.4025590000001</v>
      </c>
      <c r="O440">
        <v>9633.2601520000007</v>
      </c>
      <c r="P440">
        <v>9666.5935100000006</v>
      </c>
      <c r="Q440">
        <v>9692.31694099999</v>
      </c>
      <c r="R440">
        <v>9734.2337530000004</v>
      </c>
      <c r="S440">
        <v>9764.3264629999994</v>
      </c>
      <c r="T440">
        <v>9784.3290120000001</v>
      </c>
      <c r="U440">
        <v>9877.5903720000006</v>
      </c>
      <c r="V440">
        <v>9925.2851699999901</v>
      </c>
      <c r="W440">
        <v>9916.8943529999997</v>
      </c>
      <c r="X440">
        <v>9855.637095</v>
      </c>
      <c r="Y440">
        <v>9775.6834400000007</v>
      </c>
      <c r="Z440">
        <v>9690.9900679999901</v>
      </c>
      <c r="AA440">
        <v>9613.4617600000001</v>
      </c>
      <c r="AB440">
        <v>9544.8216190000003</v>
      </c>
      <c r="AC440">
        <v>9483.37939799999</v>
      </c>
      <c r="AD440">
        <v>9428.3946589999996</v>
      </c>
      <c r="AE440">
        <v>9380.45694799999</v>
      </c>
      <c r="AF440">
        <v>9340.0453300000008</v>
      </c>
      <c r="AG440">
        <v>9306.8266210000002</v>
      </c>
      <c r="AH440">
        <v>9281.4123990000007</v>
      </c>
      <c r="AI440">
        <v>9260.860138</v>
      </c>
      <c r="AJ440">
        <v>9242.738582</v>
      </c>
      <c r="AK440">
        <v>9226.9243239999996</v>
      </c>
      <c r="AL440">
        <v>9211.8434880000004</v>
      </c>
      <c r="AM440">
        <v>9196.1749540000001</v>
      </c>
      <c r="AN440">
        <v>9179.5951679999998</v>
      </c>
      <c r="AO440">
        <v>9162.0002750000003</v>
      </c>
      <c r="AP440">
        <v>9143.4313380000003</v>
      </c>
      <c r="AQ440">
        <v>9124.4809380000006</v>
      </c>
      <c r="AR440">
        <v>9103.8678089999994</v>
      </c>
      <c r="AS440">
        <v>9080.7961649999997</v>
      </c>
      <c r="AT440">
        <v>9053.6636369999997</v>
      </c>
      <c r="AU440">
        <v>9021.2798180000009</v>
      </c>
      <c r="AV440">
        <v>8983.0014659999997</v>
      </c>
      <c r="AW440">
        <v>8952.3431189999901</v>
      </c>
    </row>
    <row r="441" spans="1:49" x14ac:dyDescent="0.25">
      <c r="A441" t="s">
        <v>1372</v>
      </c>
      <c r="B441" t="s">
        <v>1031</v>
      </c>
      <c r="C441">
        <v>3.3208082783535899</v>
      </c>
      <c r="D441">
        <v>3.3741249294084299</v>
      </c>
      <c r="E441">
        <v>3.4282975969999998</v>
      </c>
      <c r="F441">
        <v>3.5350208059999999</v>
      </c>
      <c r="G441">
        <v>3.644313167</v>
      </c>
      <c r="H441">
        <v>3.7534183350000001</v>
      </c>
      <c r="I441">
        <v>3.8489484279999999</v>
      </c>
      <c r="J441">
        <v>3.9428538259999999</v>
      </c>
      <c r="K441">
        <v>4.0428024819999999</v>
      </c>
      <c r="L441">
        <v>4.1463385949999996</v>
      </c>
      <c r="M441">
        <v>4.2430103309999998</v>
      </c>
      <c r="N441">
        <v>4.3255373300000004</v>
      </c>
      <c r="O441">
        <v>4.3600433890000003</v>
      </c>
      <c r="P441">
        <v>4.3803377379999997</v>
      </c>
      <c r="Q441">
        <v>4.4017429459999997</v>
      </c>
      <c r="R441">
        <v>4.4211606120000004</v>
      </c>
      <c r="S441">
        <v>4.4390741489999996</v>
      </c>
      <c r="T441">
        <v>4.4501996960000003</v>
      </c>
      <c r="U441">
        <v>4.4539674710000003</v>
      </c>
      <c r="V441">
        <v>4.435556708</v>
      </c>
      <c r="W441">
        <v>4.3943360509999998</v>
      </c>
      <c r="X441">
        <v>4.3316769869999998</v>
      </c>
      <c r="Y441">
        <v>4.2615190600000004</v>
      </c>
      <c r="Z441">
        <v>4.1906606169999998</v>
      </c>
      <c r="AA441">
        <v>4.123960726</v>
      </c>
      <c r="AB441">
        <v>4.0618283819999998</v>
      </c>
      <c r="AC441">
        <v>4.0034690910000004</v>
      </c>
      <c r="AD441">
        <v>3.9488024830000001</v>
      </c>
      <c r="AE441">
        <v>3.897801318</v>
      </c>
      <c r="AF441">
        <v>3.8504708189999999</v>
      </c>
      <c r="AG441">
        <v>3.8065642529999999</v>
      </c>
      <c r="AH441">
        <v>3.76619401</v>
      </c>
      <c r="AI441">
        <v>3.7280367929999998</v>
      </c>
      <c r="AJ441">
        <v>3.6911043530000001</v>
      </c>
      <c r="AK441">
        <v>3.6553063639999999</v>
      </c>
      <c r="AL441">
        <v>3.620028069</v>
      </c>
      <c r="AM441">
        <v>3.5847383320000001</v>
      </c>
      <c r="AN441">
        <v>3.5495397070000001</v>
      </c>
      <c r="AO441">
        <v>3.5142027439999999</v>
      </c>
      <c r="AP441">
        <v>3.4787148980000002</v>
      </c>
      <c r="AQ441">
        <v>3.4432820089999998</v>
      </c>
      <c r="AR441">
        <v>3.4074336139999999</v>
      </c>
      <c r="AS441">
        <v>3.3708562450000001</v>
      </c>
      <c r="AT441">
        <v>3.3330422469999998</v>
      </c>
      <c r="AU441">
        <v>3.2935800039999998</v>
      </c>
      <c r="AV441">
        <v>3.2522735890000001</v>
      </c>
      <c r="AW441">
        <v>3.2140038139999998</v>
      </c>
    </row>
    <row r="442" spans="1:49" x14ac:dyDescent="0.25">
      <c r="A442" t="s">
        <v>1373</v>
      </c>
      <c r="B442" t="s">
        <v>1032</v>
      </c>
      <c r="C442">
        <v>987.50460242510303</v>
      </c>
      <c r="D442">
        <v>1003.3593082344501</v>
      </c>
      <c r="E442">
        <v>1019.468566</v>
      </c>
      <c r="F442">
        <v>1020.183799</v>
      </c>
      <c r="G442">
        <v>968.47376510000004</v>
      </c>
      <c r="H442">
        <v>1068.8618180000001</v>
      </c>
      <c r="I442">
        <v>1007.621665</v>
      </c>
      <c r="J442">
        <v>948.41093599999999</v>
      </c>
      <c r="K442">
        <v>915.32953840000005</v>
      </c>
      <c r="L442">
        <v>935.57393630000001</v>
      </c>
      <c r="M442">
        <v>964.50459209999997</v>
      </c>
      <c r="N442">
        <v>1032.305777</v>
      </c>
      <c r="O442">
        <v>1065.0193019999999</v>
      </c>
      <c r="P442">
        <v>1024.8036179999999</v>
      </c>
      <c r="Q442">
        <v>965.58020829999998</v>
      </c>
      <c r="R442">
        <v>989.4091919</v>
      </c>
      <c r="S442">
        <v>977.49164870000004</v>
      </c>
      <c r="T442">
        <v>984.15822479999997</v>
      </c>
      <c r="U442">
        <v>1018.0260939999999</v>
      </c>
      <c r="V442">
        <v>1053.9102700000001</v>
      </c>
      <c r="W442">
        <v>1068.9009920000001</v>
      </c>
      <c r="X442">
        <v>1067.926477</v>
      </c>
      <c r="Y442">
        <v>1057.8431350000001</v>
      </c>
      <c r="Z442">
        <v>1047.1290919999999</v>
      </c>
      <c r="AA442">
        <v>1037.323202</v>
      </c>
      <c r="AB442">
        <v>1029.033811</v>
      </c>
      <c r="AC442">
        <v>1021.055728</v>
      </c>
      <c r="AD442">
        <v>1009.976313</v>
      </c>
      <c r="AE442">
        <v>997.42588379999995</v>
      </c>
      <c r="AF442">
        <v>984.121804</v>
      </c>
      <c r="AG442">
        <v>970.30279310000003</v>
      </c>
      <c r="AH442">
        <v>956.6025899</v>
      </c>
      <c r="AI442">
        <v>943.00652160000004</v>
      </c>
      <c r="AJ442">
        <v>929.26034609999999</v>
      </c>
      <c r="AK442">
        <v>915.6525378</v>
      </c>
      <c r="AL442">
        <v>901.83061640000005</v>
      </c>
      <c r="AM442">
        <v>887.80052650000005</v>
      </c>
      <c r="AN442">
        <v>869.69582519999994</v>
      </c>
      <c r="AO442">
        <v>850.81500419999998</v>
      </c>
      <c r="AP442">
        <v>831.72134040000003</v>
      </c>
      <c r="AQ442">
        <v>812.89716329999999</v>
      </c>
      <c r="AR442">
        <v>794.25122480000005</v>
      </c>
      <c r="AS442">
        <v>775.78172480000001</v>
      </c>
      <c r="AT442">
        <v>757.23121479999998</v>
      </c>
      <c r="AU442">
        <v>738.6820669</v>
      </c>
      <c r="AV442">
        <v>720.2918598</v>
      </c>
      <c r="AW442">
        <v>703.60451680000006</v>
      </c>
    </row>
    <row r="443" spans="1:49" x14ac:dyDescent="0.25">
      <c r="A443" t="s">
        <v>1374</v>
      </c>
      <c r="B443" t="s">
        <v>1033</v>
      </c>
      <c r="C443">
        <v>5359.1391309213996</v>
      </c>
      <c r="D443">
        <v>5445.1818431310103</v>
      </c>
      <c r="E443">
        <v>5532.6059990000003</v>
      </c>
      <c r="F443">
        <v>5724.4195490000002</v>
      </c>
      <c r="G443">
        <v>5990.9988739999999</v>
      </c>
      <c r="H443">
        <v>6074.5216769999997</v>
      </c>
      <c r="I443">
        <v>6303.0273150000003</v>
      </c>
      <c r="J443">
        <v>6550.5917170000002</v>
      </c>
      <c r="K443">
        <v>6798.1532319999997</v>
      </c>
      <c r="L443">
        <v>6975.1310149999999</v>
      </c>
      <c r="M443">
        <v>7117.5009229999996</v>
      </c>
      <c r="N443">
        <v>7179.1943160000001</v>
      </c>
      <c r="O443">
        <v>7182.6262109999998</v>
      </c>
      <c r="P443">
        <v>7274.5240389999999</v>
      </c>
      <c r="Q443">
        <v>7422.570052</v>
      </c>
      <c r="R443">
        <v>7459.8690619999998</v>
      </c>
      <c r="S443">
        <v>7541.8244860000004</v>
      </c>
      <c r="T443">
        <v>7586.1331550000004</v>
      </c>
      <c r="U443">
        <v>7610.3150670000005</v>
      </c>
      <c r="V443">
        <v>7576.8413270000001</v>
      </c>
      <c r="W443">
        <v>7530.6159729999999</v>
      </c>
      <c r="X443">
        <v>7466.7037</v>
      </c>
      <c r="Y443">
        <v>7388.5172080000002</v>
      </c>
      <c r="Z443">
        <v>7316.6350359999997</v>
      </c>
      <c r="AA443">
        <v>7255.6539130000001</v>
      </c>
      <c r="AB443">
        <v>7202.8245930000003</v>
      </c>
      <c r="AC443">
        <v>7157.1577889999999</v>
      </c>
      <c r="AD443">
        <v>7124.0761430000002</v>
      </c>
      <c r="AE443">
        <v>7100.8375699999997</v>
      </c>
      <c r="AF443">
        <v>7085.8554700000004</v>
      </c>
      <c r="AG443">
        <v>7078.4506170000004</v>
      </c>
      <c r="AH443">
        <v>7077.935512</v>
      </c>
      <c r="AI443">
        <v>7080.7659530000001</v>
      </c>
      <c r="AJ443">
        <v>7085.7580319999997</v>
      </c>
      <c r="AK443">
        <v>7092.3976519999997</v>
      </c>
      <c r="AL443">
        <v>7100.0813399999997</v>
      </c>
      <c r="AM443">
        <v>7107.5629639999997</v>
      </c>
      <c r="AN443">
        <v>7120.5993609999996</v>
      </c>
      <c r="AO443">
        <v>7134.398236</v>
      </c>
      <c r="AP443">
        <v>7148.0155180000002</v>
      </c>
      <c r="AQ443">
        <v>7161.0837270000002</v>
      </c>
      <c r="AR443">
        <v>7172.6377000000002</v>
      </c>
      <c r="AS443">
        <v>7180.8192449999997</v>
      </c>
      <c r="AT443">
        <v>7186.1234759999998</v>
      </c>
      <c r="AU443">
        <v>7187.0151519999999</v>
      </c>
      <c r="AV443">
        <v>7182.421386</v>
      </c>
      <c r="AW443">
        <v>7182.0292360000003</v>
      </c>
    </row>
    <row r="444" spans="1:49" x14ac:dyDescent="0.25">
      <c r="A444" t="s">
        <v>1375</v>
      </c>
      <c r="B444" t="s">
        <v>1034</v>
      </c>
      <c r="C444">
        <v>1015.60896557477</v>
      </c>
      <c r="D444">
        <v>1031.9148960251</v>
      </c>
      <c r="E444">
        <v>1048.4826230000001</v>
      </c>
      <c r="F444">
        <v>1087.7604249999999</v>
      </c>
      <c r="G444">
        <v>1093.6075989999999</v>
      </c>
      <c r="H444">
        <v>1172.862948</v>
      </c>
      <c r="I444">
        <v>1200.2466939999999</v>
      </c>
      <c r="J444">
        <v>1198.671529</v>
      </c>
      <c r="K444">
        <v>1187.1939420000001</v>
      </c>
      <c r="L444">
        <v>1217.321578</v>
      </c>
      <c r="M444">
        <v>1262.957234</v>
      </c>
      <c r="N444">
        <v>1330.5769290000001</v>
      </c>
      <c r="O444">
        <v>1381.254596</v>
      </c>
      <c r="P444">
        <v>1362.8855149999999</v>
      </c>
      <c r="Q444">
        <v>1299.764938</v>
      </c>
      <c r="R444">
        <v>1280.5343379999999</v>
      </c>
      <c r="S444">
        <v>1240.571254</v>
      </c>
      <c r="T444">
        <v>1209.5874329999999</v>
      </c>
      <c r="U444">
        <v>1244.7952439999999</v>
      </c>
      <c r="V444">
        <v>1290.098015</v>
      </c>
      <c r="W444">
        <v>1312.983052</v>
      </c>
      <c r="X444">
        <v>1316.675242</v>
      </c>
      <c r="Y444">
        <v>1325.0615769999999</v>
      </c>
      <c r="Z444">
        <v>1323.0352780000001</v>
      </c>
      <c r="AA444">
        <v>1316.360684</v>
      </c>
      <c r="AB444">
        <v>1308.9013870000001</v>
      </c>
      <c r="AC444">
        <v>1301.162413</v>
      </c>
      <c r="AD444">
        <v>1290.3933999999999</v>
      </c>
      <c r="AE444">
        <v>1278.295693</v>
      </c>
      <c r="AF444">
        <v>1266.217586</v>
      </c>
      <c r="AG444">
        <v>1254.2666469999999</v>
      </c>
      <c r="AH444">
        <v>1243.1081019999999</v>
      </c>
      <c r="AI444">
        <v>1233.3596259999999</v>
      </c>
      <c r="AJ444">
        <v>1224.0291</v>
      </c>
      <c r="AK444">
        <v>1215.2188269999999</v>
      </c>
      <c r="AL444">
        <v>1206.311504</v>
      </c>
      <c r="AM444">
        <v>1197.226725</v>
      </c>
      <c r="AN444">
        <v>1185.750442</v>
      </c>
      <c r="AO444">
        <v>1173.272833</v>
      </c>
      <c r="AP444">
        <v>1160.2157649999999</v>
      </c>
      <c r="AQ444">
        <v>1147.0567659999999</v>
      </c>
      <c r="AR444">
        <v>1133.5714499999999</v>
      </c>
      <c r="AS444">
        <v>1120.824339</v>
      </c>
      <c r="AT444">
        <v>1106.9759039999999</v>
      </c>
      <c r="AU444">
        <v>1092.2890199999999</v>
      </c>
      <c r="AV444">
        <v>1077.035946</v>
      </c>
      <c r="AW444">
        <v>1063.495363</v>
      </c>
    </row>
    <row r="445" spans="1:49" x14ac:dyDescent="0.25">
      <c r="A445" t="s">
        <v>1376</v>
      </c>
      <c r="B445" t="s">
        <v>1035</v>
      </c>
      <c r="C445">
        <v>13103.4107501301</v>
      </c>
      <c r="D445">
        <v>13313.7902481418</v>
      </c>
      <c r="E445">
        <v>13527.54746</v>
      </c>
      <c r="F445">
        <v>13327.97543</v>
      </c>
      <c r="G445">
        <v>13074.71026</v>
      </c>
      <c r="H445">
        <v>12904.34534</v>
      </c>
      <c r="I445">
        <v>12709.64774</v>
      </c>
      <c r="J445">
        <v>12500.74201</v>
      </c>
      <c r="K445">
        <v>12258.47006</v>
      </c>
      <c r="L445">
        <v>12007.87876</v>
      </c>
      <c r="M445">
        <v>11765.700639999999</v>
      </c>
      <c r="N445">
        <v>11579.94808</v>
      </c>
      <c r="O445">
        <v>11472.920120000001</v>
      </c>
      <c r="P445">
        <v>11372.905779999999</v>
      </c>
      <c r="Q445">
        <v>11227.857529999999</v>
      </c>
      <c r="R445">
        <v>11019.952160000001</v>
      </c>
      <c r="S445">
        <v>10768.218699999999</v>
      </c>
      <c r="T445">
        <v>10473.428470000001</v>
      </c>
      <c r="U445">
        <v>10240.283890000001</v>
      </c>
      <c r="V445">
        <v>9954.3269419999997</v>
      </c>
      <c r="W445">
        <v>9660.4091590000007</v>
      </c>
      <c r="X445">
        <v>9372.4164390000005</v>
      </c>
      <c r="Y445">
        <v>9107.8323610000007</v>
      </c>
      <c r="Z445">
        <v>8884.9692489999998</v>
      </c>
      <c r="AA445">
        <v>8694.7384309999998</v>
      </c>
      <c r="AB445">
        <v>8531.0762950000008</v>
      </c>
      <c r="AC445">
        <v>8387.0211369999997</v>
      </c>
      <c r="AD445">
        <v>8256.308599</v>
      </c>
      <c r="AE445">
        <v>8135.7192299999997</v>
      </c>
      <c r="AF445">
        <v>8022.8580019999999</v>
      </c>
      <c r="AG445">
        <v>7916.015085</v>
      </c>
      <c r="AH445">
        <v>7814.2003370000002</v>
      </c>
      <c r="AI445">
        <v>7716.6864660000001</v>
      </c>
      <c r="AJ445">
        <v>7622.6755800000001</v>
      </c>
      <c r="AK445">
        <v>7531.685794</v>
      </c>
      <c r="AL445">
        <v>7443.2316890000002</v>
      </c>
      <c r="AM445">
        <v>7356.9382020000003</v>
      </c>
      <c r="AN445">
        <v>7271.3817470000004</v>
      </c>
      <c r="AO445">
        <v>7185.3492539999997</v>
      </c>
      <c r="AP445">
        <v>7098.128772</v>
      </c>
      <c r="AQ445">
        <v>7009.8211380000002</v>
      </c>
      <c r="AR445">
        <v>6920.7280129999999</v>
      </c>
      <c r="AS445">
        <v>6831.0509910000001</v>
      </c>
      <c r="AT445">
        <v>6740.1045439999998</v>
      </c>
      <c r="AU445">
        <v>6647.7190300000002</v>
      </c>
      <c r="AV445">
        <v>6554.0200210000003</v>
      </c>
      <c r="AW445">
        <v>6459.5658139999996</v>
      </c>
    </row>
    <row r="446" spans="1:49" x14ac:dyDescent="0.25">
      <c r="A446" t="s">
        <v>1377</v>
      </c>
      <c r="B446" t="s">
        <v>1036</v>
      </c>
      <c r="C446">
        <v>15.0009892497482</v>
      </c>
      <c r="D446">
        <v>15.241834984360301</v>
      </c>
      <c r="E446">
        <v>15.48654758</v>
      </c>
      <c r="F446">
        <v>15.27097225</v>
      </c>
      <c r="G446">
        <v>15.03277351</v>
      </c>
      <c r="H446">
        <v>14.78546244</v>
      </c>
      <c r="I446">
        <v>14.601433310000001</v>
      </c>
      <c r="J446">
        <v>14.407102760000001</v>
      </c>
      <c r="K446">
        <v>14.164692479999999</v>
      </c>
      <c r="L446">
        <v>13.87641406</v>
      </c>
      <c r="M446">
        <v>13.58877719</v>
      </c>
      <c r="N446">
        <v>13.34548502</v>
      </c>
      <c r="O446">
        <v>13.203173059999999</v>
      </c>
      <c r="P446">
        <v>13.108736589999999</v>
      </c>
      <c r="Q446">
        <v>12.97924323</v>
      </c>
      <c r="R446">
        <v>12.73954148</v>
      </c>
      <c r="S446">
        <v>12.46401642</v>
      </c>
      <c r="T446">
        <v>12.1296439</v>
      </c>
      <c r="U446">
        <v>11.764628399999999</v>
      </c>
      <c r="V446">
        <v>11.340121870000001</v>
      </c>
      <c r="W446">
        <v>10.920182390000001</v>
      </c>
      <c r="X446">
        <v>10.51748785</v>
      </c>
      <c r="Y446">
        <v>10.14627344</v>
      </c>
      <c r="Z446">
        <v>9.8275662130000008</v>
      </c>
      <c r="AA446">
        <v>9.5494561949999994</v>
      </c>
      <c r="AB446">
        <v>9.3038154290000001</v>
      </c>
      <c r="AC446">
        <v>9.0825313350000005</v>
      </c>
      <c r="AD446">
        <v>8.8793153680000003</v>
      </c>
      <c r="AE446">
        <v>8.6897682019999998</v>
      </c>
      <c r="AF446">
        <v>8.5107441480000006</v>
      </c>
      <c r="AG446">
        <v>8.3401456839999994</v>
      </c>
      <c r="AH446">
        <v>8.176598598</v>
      </c>
      <c r="AI446">
        <v>8.0190496459999903</v>
      </c>
      <c r="AJ446">
        <v>7.8666533220000003</v>
      </c>
      <c r="AK446">
        <v>7.7187782240000002</v>
      </c>
      <c r="AL446">
        <v>7.5749315419999999</v>
      </c>
      <c r="AM446">
        <v>7.4346464040000004</v>
      </c>
      <c r="AN446">
        <v>7.2970851840000002</v>
      </c>
      <c r="AO446">
        <v>7.1604230089999996</v>
      </c>
      <c r="AP446">
        <v>7.0238519909999999</v>
      </c>
      <c r="AQ446">
        <v>6.8874171970000004</v>
      </c>
      <c r="AR446">
        <v>6.7514494520000001</v>
      </c>
      <c r="AS446">
        <v>6.6160727049999997</v>
      </c>
      <c r="AT446">
        <v>6.4807949630000001</v>
      </c>
      <c r="AU446">
        <v>6.3454423059999998</v>
      </c>
      <c r="AV446">
        <v>6.2101345170000002</v>
      </c>
      <c r="AW446">
        <v>6.0753583869999996</v>
      </c>
    </row>
    <row r="447" spans="1:49" x14ac:dyDescent="0.25">
      <c r="A447" t="s">
        <v>1378</v>
      </c>
      <c r="B447" t="s">
        <v>1037</v>
      </c>
      <c r="C447">
        <v>3733.14549369632</v>
      </c>
      <c r="D447">
        <v>3793.0823521177399</v>
      </c>
      <c r="E447">
        <v>3853.9815159999998</v>
      </c>
      <c r="F447">
        <v>3706.8814179999999</v>
      </c>
      <c r="G447">
        <v>3430.9006469999999</v>
      </c>
      <c r="H447">
        <v>3549.2470079999998</v>
      </c>
      <c r="I447">
        <v>3277.9819670000002</v>
      </c>
      <c r="J447">
        <v>3032.8043710000002</v>
      </c>
      <c r="K447">
        <v>2853.3234809999999</v>
      </c>
      <c r="L447">
        <v>2787.4009110000002</v>
      </c>
      <c r="M447">
        <v>2740.43921</v>
      </c>
      <c r="N447">
        <v>2788.7569199999998</v>
      </c>
      <c r="O447">
        <v>2799.1365949999999</v>
      </c>
      <c r="P447">
        <v>2690.4161389999999</v>
      </c>
      <c r="Q447">
        <v>2548.4038999999998</v>
      </c>
      <c r="R447">
        <v>2551.5877890000002</v>
      </c>
      <c r="S447">
        <v>2477.0966640000001</v>
      </c>
      <c r="T447">
        <v>2429.7390930000001</v>
      </c>
      <c r="U447">
        <v>2416.0655670000001</v>
      </c>
      <c r="V447">
        <v>2394.4856420000001</v>
      </c>
      <c r="W447">
        <v>2344.913286</v>
      </c>
      <c r="X447">
        <v>2281.1207399999998</v>
      </c>
      <c r="Y447">
        <v>2208.5157610000001</v>
      </c>
      <c r="Z447">
        <v>2148.986003</v>
      </c>
      <c r="AA447">
        <v>2099.339743</v>
      </c>
      <c r="AB447">
        <v>2057.6798309999999</v>
      </c>
      <c r="AC447">
        <v>2020.396559</v>
      </c>
      <c r="AD447">
        <v>1981.3362999999999</v>
      </c>
      <c r="AE447">
        <v>1941.8922150000001</v>
      </c>
      <c r="AF447">
        <v>1902.2509540000001</v>
      </c>
      <c r="AG447">
        <v>1862.4314360000001</v>
      </c>
      <c r="AH447">
        <v>1822.97677</v>
      </c>
      <c r="AI447">
        <v>1783.938662</v>
      </c>
      <c r="AJ447">
        <v>1745.305701</v>
      </c>
      <c r="AK447">
        <v>1707.409439</v>
      </c>
      <c r="AL447">
        <v>1669.9343650000001</v>
      </c>
      <c r="AM447">
        <v>1632.97432</v>
      </c>
      <c r="AN447">
        <v>1590.8533930000001</v>
      </c>
      <c r="AO447">
        <v>1548.0448429999999</v>
      </c>
      <c r="AP447">
        <v>1505.1527120000001</v>
      </c>
      <c r="AQ447">
        <v>1462.7667280000001</v>
      </c>
      <c r="AR447">
        <v>1421.0030139999999</v>
      </c>
      <c r="AS447">
        <v>1379.7601179999999</v>
      </c>
      <c r="AT447">
        <v>1339.047712</v>
      </c>
      <c r="AU447">
        <v>1298.999693</v>
      </c>
      <c r="AV447">
        <v>1259.860606</v>
      </c>
      <c r="AW447">
        <v>1222.300751</v>
      </c>
    </row>
    <row r="448" spans="1:49" x14ac:dyDescent="0.25">
      <c r="A448" t="s">
        <v>1379</v>
      </c>
      <c r="B448" t="s">
        <v>1038</v>
      </c>
      <c r="C448">
        <v>6131.3494927746697</v>
      </c>
      <c r="D448">
        <v>6229.7902921223504</v>
      </c>
      <c r="E448">
        <v>6329.8115900000003</v>
      </c>
      <c r="F448">
        <v>6287.6692130000001</v>
      </c>
      <c r="G448">
        <v>6380.1558450000002</v>
      </c>
      <c r="H448">
        <v>6076.309123</v>
      </c>
      <c r="I448">
        <v>6149.21137</v>
      </c>
      <c r="J448">
        <v>6249.3943079999999</v>
      </c>
      <c r="K448">
        <v>6298.7728310000002</v>
      </c>
      <c r="L448">
        <v>6176.2116640000004</v>
      </c>
      <c r="M448">
        <v>6013.3115589999998</v>
      </c>
      <c r="N448">
        <v>5774.9839629999997</v>
      </c>
      <c r="O448">
        <v>5627.7005390000004</v>
      </c>
      <c r="P448">
        <v>5681.0340770000003</v>
      </c>
      <c r="Q448">
        <v>5802.0989449999997</v>
      </c>
      <c r="R448">
        <v>5698.0855179999999</v>
      </c>
      <c r="S448">
        <v>5653.0775199999998</v>
      </c>
      <c r="T448">
        <v>5537.1576240000004</v>
      </c>
      <c r="U448">
        <v>5344.8884900000003</v>
      </c>
      <c r="V448">
        <v>5100.2265239999997</v>
      </c>
      <c r="W448">
        <v>4898.6114960000004</v>
      </c>
      <c r="X448">
        <v>4731.5038480000003</v>
      </c>
      <c r="Y448">
        <v>4578.2555689999999</v>
      </c>
      <c r="Z448">
        <v>4457.9561229999999</v>
      </c>
      <c r="AA448">
        <v>4360.3671800000002</v>
      </c>
      <c r="AB448">
        <v>4277.6453949999996</v>
      </c>
      <c r="AC448">
        <v>4206.7141430000001</v>
      </c>
      <c r="AD448">
        <v>4151.3483679999999</v>
      </c>
      <c r="AE448">
        <v>4106.0856919999997</v>
      </c>
      <c r="AF448">
        <v>4067.4600129999999</v>
      </c>
      <c r="AG448">
        <v>4034.0697599999999</v>
      </c>
      <c r="AH448">
        <v>4004.0640680000001</v>
      </c>
      <c r="AI448">
        <v>3975.6288869999998</v>
      </c>
      <c r="AJ448">
        <v>3949.068303</v>
      </c>
      <c r="AK448">
        <v>3923.6505379999999</v>
      </c>
      <c r="AL448">
        <v>3899.7935680000001</v>
      </c>
      <c r="AM448">
        <v>3877.0522999999998</v>
      </c>
      <c r="AN448">
        <v>3861.4978590000001</v>
      </c>
      <c r="AO448">
        <v>3847.0764920000001</v>
      </c>
      <c r="AP448">
        <v>3832.3015009999999</v>
      </c>
      <c r="AQ448">
        <v>3816.2860479999999</v>
      </c>
      <c r="AR448">
        <v>3799.2194690000001</v>
      </c>
      <c r="AS448">
        <v>3779.9334800000001</v>
      </c>
      <c r="AT448">
        <v>3759.8987510000002</v>
      </c>
      <c r="AU448">
        <v>3738.400701</v>
      </c>
      <c r="AV448">
        <v>3714.9269380000001</v>
      </c>
      <c r="AW448">
        <v>3688.5648409999999</v>
      </c>
    </row>
    <row r="449" spans="1:49" x14ac:dyDescent="0.25">
      <c r="A449" t="s">
        <v>1380</v>
      </c>
      <c r="B449" t="s">
        <v>1039</v>
      </c>
      <c r="C449">
        <v>3223.9147744094098</v>
      </c>
      <c r="D449">
        <v>3275.6757689173401</v>
      </c>
      <c r="E449">
        <v>3328.2678030000002</v>
      </c>
      <c r="F449">
        <v>3318.1538300000002</v>
      </c>
      <c r="G449">
        <v>3248.6209960000001</v>
      </c>
      <c r="H449">
        <v>3264.0037430000002</v>
      </c>
      <c r="I449">
        <v>3267.852973</v>
      </c>
      <c r="J449">
        <v>3204.136227</v>
      </c>
      <c r="K449">
        <v>3092.2090549999998</v>
      </c>
      <c r="L449">
        <v>3030.3897729999999</v>
      </c>
      <c r="M449">
        <v>2998.3610990000002</v>
      </c>
      <c r="N449">
        <v>3002.861715</v>
      </c>
      <c r="O449">
        <v>3032.8798120000001</v>
      </c>
      <c r="P449">
        <v>2988.3468250000001</v>
      </c>
      <c r="Q449">
        <v>2864.3754410000001</v>
      </c>
      <c r="R449">
        <v>2757.5393100000001</v>
      </c>
      <c r="S449">
        <v>2625.5804950000002</v>
      </c>
      <c r="T449">
        <v>2494.4021130000001</v>
      </c>
      <c r="U449">
        <v>2467.565208</v>
      </c>
      <c r="V449">
        <v>2448.2746539999998</v>
      </c>
      <c r="W449">
        <v>2405.964195</v>
      </c>
      <c r="X449">
        <v>2349.2743639999999</v>
      </c>
      <c r="Y449">
        <v>2310.9147579999999</v>
      </c>
      <c r="Z449">
        <v>2268.1995569999999</v>
      </c>
      <c r="AA449">
        <v>2225.4820519999998</v>
      </c>
      <c r="AB449">
        <v>2186.4472540000002</v>
      </c>
      <c r="AC449">
        <v>2150.8279040000002</v>
      </c>
      <c r="AD449">
        <v>2114.7446150000001</v>
      </c>
      <c r="AE449">
        <v>2079.0515540000001</v>
      </c>
      <c r="AF449">
        <v>2044.636291</v>
      </c>
      <c r="AG449">
        <v>2011.1737430000001</v>
      </c>
      <c r="AH449">
        <v>1978.9829</v>
      </c>
      <c r="AI449">
        <v>1949.0998669999999</v>
      </c>
      <c r="AJ449">
        <v>1920.4349219999999</v>
      </c>
      <c r="AK449">
        <v>1892.9070380000001</v>
      </c>
      <c r="AL449">
        <v>1865.9288240000001</v>
      </c>
      <c r="AM449">
        <v>1839.4769349999999</v>
      </c>
      <c r="AN449">
        <v>1811.73341</v>
      </c>
      <c r="AO449">
        <v>1783.067497</v>
      </c>
      <c r="AP449">
        <v>1753.6507059999999</v>
      </c>
      <c r="AQ449">
        <v>1723.880944</v>
      </c>
      <c r="AR449">
        <v>1693.7540799999999</v>
      </c>
      <c r="AS449">
        <v>1664.7413200000001</v>
      </c>
      <c r="AT449">
        <v>1634.6772860000001</v>
      </c>
      <c r="AU449">
        <v>1603.9731939999999</v>
      </c>
      <c r="AV449">
        <v>1573.0223430000001</v>
      </c>
      <c r="AW449">
        <v>1542.624863</v>
      </c>
    </row>
    <row r="450" spans="1:49" x14ac:dyDescent="0.25">
      <c r="A450" t="s">
        <v>1381</v>
      </c>
      <c r="B450" t="s">
        <v>1040</v>
      </c>
      <c r="C450">
        <v>9836.8797245614405</v>
      </c>
      <c r="D450">
        <v>9994.8140103681708</v>
      </c>
      <c r="E450">
        <v>10155.28398</v>
      </c>
      <c r="F450">
        <v>10013.416010000001</v>
      </c>
      <c r="G450">
        <v>9819.8853930000005</v>
      </c>
      <c r="H450">
        <v>9671.3246810000001</v>
      </c>
      <c r="I450">
        <v>9513.7908900000002</v>
      </c>
      <c r="J450">
        <v>9342.9110870000004</v>
      </c>
      <c r="K450">
        <v>9135.3929470000003</v>
      </c>
      <c r="L450">
        <v>8910.2175189999998</v>
      </c>
      <c r="M450">
        <v>8689.4947950000005</v>
      </c>
      <c r="N450">
        <v>8514.1873730000007</v>
      </c>
      <c r="O450">
        <v>8405.0322670000005</v>
      </c>
      <c r="P450">
        <v>8311.7309609999902</v>
      </c>
      <c r="Q450">
        <v>8186.1031890000004</v>
      </c>
      <c r="R450">
        <v>8007.5694519999997</v>
      </c>
      <c r="S450">
        <v>7796.017194</v>
      </c>
      <c r="T450">
        <v>7551.9407789999996</v>
      </c>
      <c r="U450">
        <v>7341.7742859999998</v>
      </c>
      <c r="V450">
        <v>7095.4082399999998</v>
      </c>
      <c r="W450">
        <v>6845.8659379999999</v>
      </c>
      <c r="X450">
        <v>6599.124984</v>
      </c>
      <c r="Y450">
        <v>6368.7141190000002</v>
      </c>
      <c r="Z450">
        <v>6167.4081180000003</v>
      </c>
      <c r="AA450">
        <v>5991.0958090000004</v>
      </c>
      <c r="AB450">
        <v>5835.7287470000001</v>
      </c>
      <c r="AC450">
        <v>5696.4487150000004</v>
      </c>
      <c r="AD450">
        <v>5568.84512</v>
      </c>
      <c r="AE450">
        <v>5450.3222880000003</v>
      </c>
      <c r="AF450">
        <v>5338.8321040000001</v>
      </c>
      <c r="AG450">
        <v>5232.848258</v>
      </c>
      <c r="AH450">
        <v>5131.3811569999998</v>
      </c>
      <c r="AI450">
        <v>5033.6803170000003</v>
      </c>
      <c r="AJ450">
        <v>4939.0586569999996</v>
      </c>
      <c r="AK450">
        <v>4847.0820729999996</v>
      </c>
      <c r="AL450">
        <v>4757.3577370000003</v>
      </c>
      <c r="AM450">
        <v>4669.5812830000004</v>
      </c>
      <c r="AN450">
        <v>4582.7655320000003</v>
      </c>
      <c r="AO450">
        <v>4495.8018099999999</v>
      </c>
      <c r="AP450">
        <v>4408.0776839999999</v>
      </c>
      <c r="AQ450">
        <v>4319.6364290000001</v>
      </c>
      <c r="AR450">
        <v>4230.7196960000001</v>
      </c>
      <c r="AS450">
        <v>4141.5076220000001</v>
      </c>
      <c r="AT450">
        <v>4051.5933930000001</v>
      </c>
      <c r="AU450">
        <v>3960.9353550000001</v>
      </c>
      <c r="AV450">
        <v>3869.7062030000002</v>
      </c>
      <c r="AW450">
        <v>3778.3699740000002</v>
      </c>
    </row>
    <row r="451" spans="1:49" x14ac:dyDescent="0.25">
      <c r="A451" t="s">
        <v>1382</v>
      </c>
      <c r="B451" t="s">
        <v>1041</v>
      </c>
      <c r="C451">
        <v>18.380791203666501</v>
      </c>
      <c r="D451">
        <v>18.6759007518767</v>
      </c>
      <c r="E451">
        <v>18.975748379999999</v>
      </c>
      <c r="F451">
        <v>18.724826289999999</v>
      </c>
      <c r="G451">
        <v>18.41765762</v>
      </c>
      <c r="H451">
        <v>18.085015120000001</v>
      </c>
      <c r="I451">
        <v>17.83228562</v>
      </c>
      <c r="J451">
        <v>17.560321040000002</v>
      </c>
      <c r="K451">
        <v>17.20901963</v>
      </c>
      <c r="L451">
        <v>16.7862446</v>
      </c>
      <c r="M451">
        <v>16.36247852</v>
      </c>
      <c r="N451">
        <v>16.00237126</v>
      </c>
      <c r="O451">
        <v>15.778009620000001</v>
      </c>
      <c r="P451">
        <v>15.62421932</v>
      </c>
      <c r="Q451">
        <v>15.42650991</v>
      </c>
      <c r="R451">
        <v>15.09001786</v>
      </c>
      <c r="S451">
        <v>14.70683431</v>
      </c>
      <c r="T451">
        <v>14.252879399999999</v>
      </c>
      <c r="U451">
        <v>13.758888320000001</v>
      </c>
      <c r="V451">
        <v>13.19962967</v>
      </c>
      <c r="W451">
        <v>12.64947686</v>
      </c>
      <c r="X451">
        <v>12.11611314</v>
      </c>
      <c r="Y451">
        <v>11.61909872</v>
      </c>
      <c r="Z451">
        <v>11.18199641</v>
      </c>
      <c r="AA451">
        <v>10.795558079999999</v>
      </c>
      <c r="AB451">
        <v>10.45100843</v>
      </c>
      <c r="AC451">
        <v>10.13906777</v>
      </c>
      <c r="AD451">
        <v>9.8522677939999994</v>
      </c>
      <c r="AE451">
        <v>9.5850032140000003</v>
      </c>
      <c r="AF451">
        <v>9.3330291419999902</v>
      </c>
      <c r="AG451">
        <v>9.0933375049999903</v>
      </c>
      <c r="AH451">
        <v>8.8638402969999994</v>
      </c>
      <c r="AI451">
        <v>8.642928199</v>
      </c>
      <c r="AJ451">
        <v>8.4293675110000006</v>
      </c>
      <c r="AK451">
        <v>8.2222627760000009</v>
      </c>
      <c r="AL451">
        <v>8.0209289540000004</v>
      </c>
      <c r="AM451">
        <v>7.8247531090000004</v>
      </c>
      <c r="AN451">
        <v>7.6326346279999999</v>
      </c>
      <c r="AO451">
        <v>7.4421185760000004</v>
      </c>
      <c r="AP451">
        <v>7.2520951020000002</v>
      </c>
      <c r="AQ451">
        <v>7.0625867839999996</v>
      </c>
      <c r="AR451">
        <v>6.8740242269999996</v>
      </c>
      <c r="AS451">
        <v>6.6866407780000001</v>
      </c>
      <c r="AT451">
        <v>6.4999302539999997</v>
      </c>
      <c r="AU451">
        <v>6.3138184429999997</v>
      </c>
      <c r="AV451">
        <v>6.1285804649999998</v>
      </c>
      <c r="AW451">
        <v>5.9449101860000004</v>
      </c>
    </row>
    <row r="452" spans="1:49" x14ac:dyDescent="0.25">
      <c r="A452" t="s">
        <v>1383</v>
      </c>
      <c r="B452" t="s">
        <v>1042</v>
      </c>
      <c r="C452">
        <v>3956.3549197944299</v>
      </c>
      <c r="D452">
        <v>4019.8754777509898</v>
      </c>
      <c r="E452">
        <v>4084.4158790000001</v>
      </c>
      <c r="F452">
        <v>3946.9604770000001</v>
      </c>
      <c r="G452">
        <v>3704.1527110000002</v>
      </c>
      <c r="H452">
        <v>3774.1784579999999</v>
      </c>
      <c r="I452">
        <v>3525.0276330000002</v>
      </c>
      <c r="J452">
        <v>3303.1497920000002</v>
      </c>
      <c r="K452">
        <v>3134.6710119999998</v>
      </c>
      <c r="L452">
        <v>3050.5517329999998</v>
      </c>
      <c r="M452">
        <v>2978.1976949999998</v>
      </c>
      <c r="N452">
        <v>2988.616219</v>
      </c>
      <c r="O452">
        <v>2971.290434</v>
      </c>
      <c r="P452">
        <v>2870.6552200000001</v>
      </c>
      <c r="Q452">
        <v>2750.008902</v>
      </c>
      <c r="R452">
        <v>2742.0991410000001</v>
      </c>
      <c r="S452">
        <v>2667.0213079999999</v>
      </c>
      <c r="T452">
        <v>2610.6799329999999</v>
      </c>
      <c r="U452">
        <v>2567.6114539999999</v>
      </c>
      <c r="V452">
        <v>2511.7527669999999</v>
      </c>
      <c r="W452">
        <v>2435.868082</v>
      </c>
      <c r="X452">
        <v>2350.5203529999999</v>
      </c>
      <c r="Y452">
        <v>2257.1943980000001</v>
      </c>
      <c r="Z452">
        <v>2179.1425850000001</v>
      </c>
      <c r="AA452">
        <v>2112.9365010000001</v>
      </c>
      <c r="AB452">
        <v>2055.9143909999998</v>
      </c>
      <c r="AC452">
        <v>2004.567196</v>
      </c>
      <c r="AD452">
        <v>1954.045901</v>
      </c>
      <c r="AE452">
        <v>1904.919328</v>
      </c>
      <c r="AF452">
        <v>1856.85096</v>
      </c>
      <c r="AG452">
        <v>1809.631887</v>
      </c>
      <c r="AH452">
        <v>1763.440595</v>
      </c>
      <c r="AI452">
        <v>1718.0156810000001</v>
      </c>
      <c r="AJ452">
        <v>1673.3906030000001</v>
      </c>
      <c r="AK452">
        <v>1629.7541980000001</v>
      </c>
      <c r="AL452">
        <v>1586.8836449999999</v>
      </c>
      <c r="AM452">
        <v>1544.803758</v>
      </c>
      <c r="AN452">
        <v>1499.3124009999999</v>
      </c>
      <c r="AO452">
        <v>1453.5672870000001</v>
      </c>
      <c r="AP452">
        <v>1407.9005629999999</v>
      </c>
      <c r="AQ452">
        <v>1362.711988</v>
      </c>
      <c r="AR452">
        <v>1318.1326079999999</v>
      </c>
      <c r="AS452">
        <v>1273.936629</v>
      </c>
      <c r="AT452">
        <v>1230.3680859999999</v>
      </c>
      <c r="AU452">
        <v>1187.4845419999999</v>
      </c>
      <c r="AV452">
        <v>1145.4597220000001</v>
      </c>
      <c r="AW452">
        <v>1104.7740590000001</v>
      </c>
    </row>
    <row r="453" spans="1:49" x14ac:dyDescent="0.25">
      <c r="A453" t="s">
        <v>1384</v>
      </c>
      <c r="B453" t="s">
        <v>1043</v>
      </c>
      <c r="C453">
        <v>2901.25823151657</v>
      </c>
      <c r="D453">
        <v>2947.8388708621301</v>
      </c>
      <c r="E453">
        <v>2995.1673770000002</v>
      </c>
      <c r="F453">
        <v>2986.496251</v>
      </c>
      <c r="G453">
        <v>3060.8905610000002</v>
      </c>
      <c r="H453">
        <v>2875.3819819999999</v>
      </c>
      <c r="I453">
        <v>2932.9576609999999</v>
      </c>
      <c r="J453">
        <v>3007.9094879999998</v>
      </c>
      <c r="K453">
        <v>3050.166455</v>
      </c>
      <c r="L453">
        <v>2979.167598</v>
      </c>
      <c r="M453">
        <v>2881.2608150000001</v>
      </c>
      <c r="N453">
        <v>2731.2149279999999</v>
      </c>
      <c r="O453">
        <v>2638.355755</v>
      </c>
      <c r="P453">
        <v>2673.06286</v>
      </c>
      <c r="Q453">
        <v>2752.9640020000002</v>
      </c>
      <c r="R453">
        <v>2692.7579700000001</v>
      </c>
      <c r="S453">
        <v>2674.2000109999999</v>
      </c>
      <c r="T453">
        <v>2613.3600499999998</v>
      </c>
      <c r="U453">
        <v>2496.7155189999999</v>
      </c>
      <c r="V453">
        <v>2353.490022</v>
      </c>
      <c r="W453">
        <v>2239.8037300000001</v>
      </c>
      <c r="X453">
        <v>2146.7149209999998</v>
      </c>
      <c r="Y453">
        <v>2060.908891</v>
      </c>
      <c r="Z453">
        <v>1991.435956</v>
      </c>
      <c r="AA453">
        <v>1933.6139000000001</v>
      </c>
      <c r="AB453">
        <v>1883.362069</v>
      </c>
      <c r="AC453">
        <v>1839.407897</v>
      </c>
      <c r="AD453">
        <v>1804.354255</v>
      </c>
      <c r="AE453">
        <v>1775.0625649999999</v>
      </c>
      <c r="AF453">
        <v>1749.558385</v>
      </c>
      <c r="AG453">
        <v>1727.0209199999999</v>
      </c>
      <c r="AH453">
        <v>1706.3464899999999</v>
      </c>
      <c r="AI453">
        <v>1686.485019</v>
      </c>
      <c r="AJ453">
        <v>1667.595959</v>
      </c>
      <c r="AK453">
        <v>1649.251763</v>
      </c>
      <c r="AL453">
        <v>1631.6955069999999</v>
      </c>
      <c r="AM453">
        <v>1614.679206</v>
      </c>
      <c r="AN453">
        <v>1601.794034</v>
      </c>
      <c r="AO453">
        <v>1589.502352</v>
      </c>
      <c r="AP453">
        <v>1576.948791</v>
      </c>
      <c r="AQ453">
        <v>1563.605712</v>
      </c>
      <c r="AR453">
        <v>1549.5638510000001</v>
      </c>
      <c r="AS453">
        <v>1534.195516</v>
      </c>
      <c r="AT453">
        <v>1518.3391329999999</v>
      </c>
      <c r="AU453">
        <v>1501.6284089999999</v>
      </c>
      <c r="AV453">
        <v>1483.798231</v>
      </c>
      <c r="AW453">
        <v>1464.3370620000001</v>
      </c>
    </row>
    <row r="454" spans="1:49" x14ac:dyDescent="0.25">
      <c r="A454" t="s">
        <v>1385</v>
      </c>
      <c r="B454" t="s">
        <v>1044</v>
      </c>
      <c r="C454">
        <v>2960.8857820467601</v>
      </c>
      <c r="D454">
        <v>3008.4237610031701</v>
      </c>
      <c r="E454">
        <v>3056.7249780000002</v>
      </c>
      <c r="F454">
        <v>3061.2344549999998</v>
      </c>
      <c r="G454">
        <v>3036.4244629999998</v>
      </c>
      <c r="H454">
        <v>3003.6792260000002</v>
      </c>
      <c r="I454">
        <v>3037.9733099999999</v>
      </c>
      <c r="J454">
        <v>3014.2914860000001</v>
      </c>
      <c r="K454">
        <v>2933.3464610000001</v>
      </c>
      <c r="L454">
        <v>2863.7119429999998</v>
      </c>
      <c r="M454">
        <v>2813.673808</v>
      </c>
      <c r="N454">
        <v>2778.3538549999998</v>
      </c>
      <c r="O454">
        <v>2779.6080689999999</v>
      </c>
      <c r="P454">
        <v>2752.388661</v>
      </c>
      <c r="Q454">
        <v>2667.703775</v>
      </c>
      <c r="R454">
        <v>2557.6223230000001</v>
      </c>
      <c r="S454">
        <v>2440.0890399999998</v>
      </c>
      <c r="T454">
        <v>2313.6479169999998</v>
      </c>
      <c r="U454">
        <v>2263.6884249999998</v>
      </c>
      <c r="V454">
        <v>2216.9658209999998</v>
      </c>
      <c r="W454">
        <v>2157.5446489999999</v>
      </c>
      <c r="X454">
        <v>2089.7735969999999</v>
      </c>
      <c r="Y454">
        <v>2038.991732</v>
      </c>
      <c r="Z454">
        <v>1985.6475800000001</v>
      </c>
      <c r="AA454">
        <v>1933.7498499999999</v>
      </c>
      <c r="AB454">
        <v>1886.00128</v>
      </c>
      <c r="AC454">
        <v>1842.3345549999999</v>
      </c>
      <c r="AD454">
        <v>1800.592697</v>
      </c>
      <c r="AE454">
        <v>1760.7553929999999</v>
      </c>
      <c r="AF454">
        <v>1723.0897299999999</v>
      </c>
      <c r="AG454">
        <v>1687.1021129999999</v>
      </c>
      <c r="AH454">
        <v>1652.730231</v>
      </c>
      <c r="AI454">
        <v>1620.536689</v>
      </c>
      <c r="AJ454">
        <v>1589.6427269999999</v>
      </c>
      <c r="AK454">
        <v>1559.85385</v>
      </c>
      <c r="AL454">
        <v>1530.7576570000001</v>
      </c>
      <c r="AM454">
        <v>1502.273565</v>
      </c>
      <c r="AN454">
        <v>1474.026462</v>
      </c>
      <c r="AO454">
        <v>1445.2900529999999</v>
      </c>
      <c r="AP454">
        <v>1415.9762350000001</v>
      </c>
      <c r="AQ454">
        <v>1386.2561430000001</v>
      </c>
      <c r="AR454">
        <v>1356.1492129999999</v>
      </c>
      <c r="AS454">
        <v>1326.688836</v>
      </c>
      <c r="AT454">
        <v>1296.386244</v>
      </c>
      <c r="AU454">
        <v>1265.508585</v>
      </c>
      <c r="AV454">
        <v>1234.3196700000001</v>
      </c>
      <c r="AW454">
        <v>1203.3139430000001</v>
      </c>
    </row>
    <row r="455" spans="1:49" x14ac:dyDescent="0.25">
      <c r="A455" t="s">
        <v>1386</v>
      </c>
      <c r="B455" t="s">
        <v>1045</v>
      </c>
      <c r="C455">
        <v>6571.16668011616</v>
      </c>
      <c r="D455">
        <v>6676.6688866695104</v>
      </c>
      <c r="E455">
        <v>6783.8649649999998</v>
      </c>
      <c r="F455">
        <v>6474.2321739999998</v>
      </c>
      <c r="G455">
        <v>6151.0982540000005</v>
      </c>
      <c r="H455">
        <v>5858.6644340000003</v>
      </c>
      <c r="I455">
        <v>5582.8271219999997</v>
      </c>
      <c r="J455">
        <v>5310.9826999999996</v>
      </c>
      <c r="K455">
        <v>5028.8990860000004</v>
      </c>
      <c r="L455">
        <v>4744.0588150000003</v>
      </c>
      <c r="M455">
        <v>4474.8819720000001</v>
      </c>
      <c r="N455">
        <v>4241.5573700000004</v>
      </c>
      <c r="O455">
        <v>4054.7699149999999</v>
      </c>
      <c r="P455">
        <v>3885.8050560000001</v>
      </c>
      <c r="Q455">
        <v>3710.544335</v>
      </c>
      <c r="R455">
        <v>3512.6346250000001</v>
      </c>
      <c r="S455">
        <v>3310.3027200000001</v>
      </c>
      <c r="T455">
        <v>3098.2283889999999</v>
      </c>
      <c r="U455">
        <v>2912.1654560000002</v>
      </c>
      <c r="V455">
        <v>2719.1980010000002</v>
      </c>
      <c r="W455">
        <v>2538.2335720000001</v>
      </c>
      <c r="X455">
        <v>2368.2103739999998</v>
      </c>
      <c r="Y455">
        <v>2216.435622</v>
      </c>
      <c r="Z455">
        <v>2084.318456</v>
      </c>
      <c r="AA455">
        <v>1969.43226</v>
      </c>
      <c r="AB455">
        <v>1868.384697</v>
      </c>
      <c r="AC455">
        <v>1778.1598019999999</v>
      </c>
      <c r="AD455">
        <v>1696.364311</v>
      </c>
      <c r="AE455">
        <v>1621.3642</v>
      </c>
      <c r="AF455">
        <v>1551.9344599999999</v>
      </c>
      <c r="AG455">
        <v>1487.200957</v>
      </c>
      <c r="AH455">
        <v>1426.5613089999999</v>
      </c>
      <c r="AI455">
        <v>1369.5729220000001</v>
      </c>
      <c r="AJ455">
        <v>1315.8927269999999</v>
      </c>
      <c r="AK455">
        <v>1265.2573199999999</v>
      </c>
      <c r="AL455">
        <v>1217.4208920000001</v>
      </c>
      <c r="AM455">
        <v>1172.156997</v>
      </c>
      <c r="AN455">
        <v>1129.0653950000001</v>
      </c>
      <c r="AO455">
        <v>1087.6249740000001</v>
      </c>
      <c r="AP455">
        <v>1047.540843</v>
      </c>
      <c r="AQ455">
        <v>1008.74495</v>
      </c>
      <c r="AR455">
        <v>971.25454070000001</v>
      </c>
      <c r="AS455">
        <v>935.09093719999998</v>
      </c>
      <c r="AT455">
        <v>900.16054829999996</v>
      </c>
      <c r="AU455">
        <v>866.4113701</v>
      </c>
      <c r="AV455">
        <v>833.83699620000004</v>
      </c>
      <c r="AW455">
        <v>802.51221199999998</v>
      </c>
    </row>
    <row r="456" spans="1:49" x14ac:dyDescent="0.25">
      <c r="A456" t="s">
        <v>1387</v>
      </c>
      <c r="B456" t="s">
        <v>1046</v>
      </c>
      <c r="C456">
        <v>26.1365870932738</v>
      </c>
      <c r="D456">
        <v>26.5562184531749</v>
      </c>
      <c r="E456">
        <v>26.982587129999999</v>
      </c>
      <c r="F456">
        <v>25.763598999999999</v>
      </c>
      <c r="G456">
        <v>24.5327439</v>
      </c>
      <c r="H456">
        <v>23.311383370000001</v>
      </c>
      <c r="I456">
        <v>22.250543589999999</v>
      </c>
      <c r="J456">
        <v>21.211214810000001</v>
      </c>
      <c r="K456">
        <v>20.120605980000001</v>
      </c>
      <c r="L456">
        <v>18.98209134</v>
      </c>
      <c r="M456">
        <v>17.897423249999999</v>
      </c>
      <c r="N456">
        <v>16.938597649999998</v>
      </c>
      <c r="O456">
        <v>16.17596915</v>
      </c>
      <c r="P456">
        <v>15.518318880000001</v>
      </c>
      <c r="Q456">
        <v>14.848678769999999</v>
      </c>
      <c r="R456">
        <v>14.058287999999999</v>
      </c>
      <c r="S456">
        <v>13.26092907</v>
      </c>
      <c r="T456">
        <v>12.4172297</v>
      </c>
      <c r="U456">
        <v>11.58658264</v>
      </c>
      <c r="V456">
        <v>10.737075000000001</v>
      </c>
      <c r="W456">
        <v>9.9515986999999999</v>
      </c>
      <c r="X456">
        <v>9.2223061929999997</v>
      </c>
      <c r="Y456">
        <v>8.5728740630000004</v>
      </c>
      <c r="Z456">
        <v>8.0082237700000007</v>
      </c>
      <c r="AA456">
        <v>7.5169043990000004</v>
      </c>
      <c r="AB456">
        <v>7.0842421699999996</v>
      </c>
      <c r="AC456">
        <v>6.6978060609999996</v>
      </c>
      <c r="AD456">
        <v>6.3482380369999998</v>
      </c>
      <c r="AE456">
        <v>6.0284355620000003</v>
      </c>
      <c r="AF456">
        <v>5.7331443450000004</v>
      </c>
      <c r="AG456">
        <v>5.4586639720000001</v>
      </c>
      <c r="AH456">
        <v>5.20234197</v>
      </c>
      <c r="AI456">
        <v>4.9621783869999998</v>
      </c>
      <c r="AJ456">
        <v>4.7367021129999998</v>
      </c>
      <c r="AK456">
        <v>4.5247008849999997</v>
      </c>
      <c r="AL456">
        <v>4.3251070269999996</v>
      </c>
      <c r="AM456">
        <v>4.1369022199999996</v>
      </c>
      <c r="AN456">
        <v>3.9587385959999999</v>
      </c>
      <c r="AO456">
        <v>3.7883974469999999</v>
      </c>
      <c r="AP456">
        <v>3.6246946809999998</v>
      </c>
      <c r="AQ456">
        <v>3.4672697910000001</v>
      </c>
      <c r="AR456">
        <v>3.3160964989999999</v>
      </c>
      <c r="AS456">
        <v>3.1711202410000001</v>
      </c>
      <c r="AT456">
        <v>3.0319918760000002</v>
      </c>
      <c r="AU456">
        <v>2.8984365790000002</v>
      </c>
      <c r="AV456">
        <v>2.7703399169999998</v>
      </c>
      <c r="AW456">
        <v>2.647844402</v>
      </c>
    </row>
    <row r="457" spans="1:49" x14ac:dyDescent="0.25">
      <c r="A457" t="s">
        <v>1388</v>
      </c>
      <c r="B457" t="s">
        <v>1047</v>
      </c>
      <c r="C457">
        <v>2351.7486352064002</v>
      </c>
      <c r="D457">
        <v>2389.5067202392902</v>
      </c>
      <c r="E457">
        <v>2427.871024</v>
      </c>
      <c r="F457">
        <v>2266.3738370000001</v>
      </c>
      <c r="G457">
        <v>2061.4448149999998</v>
      </c>
      <c r="H457">
        <v>2025.381991</v>
      </c>
      <c r="I457">
        <v>1827.2216109999999</v>
      </c>
      <c r="J457">
        <v>1659.531743</v>
      </c>
      <c r="K457">
        <v>1529.382511</v>
      </c>
      <c r="L457">
        <v>1439.4101370000001</v>
      </c>
      <c r="M457">
        <v>1356.919298</v>
      </c>
      <c r="N457">
        <v>1313.3590039999999</v>
      </c>
      <c r="O457">
        <v>1260.2570290000001</v>
      </c>
      <c r="P457">
        <v>1181.155401</v>
      </c>
      <c r="Q457">
        <v>1102.7410440000001</v>
      </c>
      <c r="R457">
        <v>1067.587554</v>
      </c>
      <c r="S457">
        <v>1009.5011950000001</v>
      </c>
      <c r="T457">
        <v>958.44868740000004</v>
      </c>
      <c r="U457">
        <v>909.61300649999998</v>
      </c>
      <c r="V457">
        <v>856.76737119999996</v>
      </c>
      <c r="W457">
        <v>802.17657789999998</v>
      </c>
      <c r="X457">
        <v>748.43008599999996</v>
      </c>
      <c r="Y457">
        <v>695.56319010000004</v>
      </c>
      <c r="Z457">
        <v>651.43372429999999</v>
      </c>
      <c r="AA457">
        <v>614.1321001</v>
      </c>
      <c r="AB457">
        <v>581.87806469999998</v>
      </c>
      <c r="AC457">
        <v>553.10810270000002</v>
      </c>
      <c r="AD457">
        <v>526.27639699999997</v>
      </c>
      <c r="AE457">
        <v>501.23845039999998</v>
      </c>
      <c r="AF457">
        <v>477.6711325</v>
      </c>
      <c r="AG457">
        <v>455.39710170000001</v>
      </c>
      <c r="AH457">
        <v>434.34699810000001</v>
      </c>
      <c r="AI457">
        <v>414.34191010000001</v>
      </c>
      <c r="AJ457">
        <v>395.37705410000001</v>
      </c>
      <c r="AK457">
        <v>377.44611730000003</v>
      </c>
      <c r="AL457">
        <v>360.4623335</v>
      </c>
      <c r="AM457">
        <v>344.37591559999998</v>
      </c>
      <c r="AN457">
        <v>328.25914139999998</v>
      </c>
      <c r="AO457">
        <v>312.7265337</v>
      </c>
      <c r="AP457">
        <v>297.78669830000001</v>
      </c>
      <c r="AQ457">
        <v>283.4774774</v>
      </c>
      <c r="AR457">
        <v>269.80243840000003</v>
      </c>
      <c r="AS457">
        <v>256.65809009999998</v>
      </c>
      <c r="AT457">
        <v>244.13486829999999</v>
      </c>
      <c r="AU457">
        <v>232.20430830000001</v>
      </c>
      <c r="AV457">
        <v>220.86384609999999</v>
      </c>
      <c r="AW457">
        <v>210.1676568</v>
      </c>
    </row>
    <row r="458" spans="1:49" x14ac:dyDescent="0.25">
      <c r="A458" t="s">
        <v>1389</v>
      </c>
      <c r="B458" t="s">
        <v>1048</v>
      </c>
      <c r="C458">
        <v>1439.12305914903</v>
      </c>
      <c r="D458">
        <v>1462.2286453612101</v>
      </c>
      <c r="E458">
        <v>1485.705199</v>
      </c>
      <c r="F458">
        <v>1431.4760659999999</v>
      </c>
      <c r="G458">
        <v>1421.284578</v>
      </c>
      <c r="H458">
        <v>1288.1817599999999</v>
      </c>
      <c r="I458">
        <v>1269.670744</v>
      </c>
      <c r="J458">
        <v>1261.406223</v>
      </c>
      <c r="K458">
        <v>1241.078481</v>
      </c>
      <c r="L458">
        <v>1172.3390059999999</v>
      </c>
      <c r="M458">
        <v>1095.110762</v>
      </c>
      <c r="N458">
        <v>1001.746279</v>
      </c>
      <c r="O458">
        <v>934.49694539999996</v>
      </c>
      <c r="P458">
        <v>918.10547659999997</v>
      </c>
      <c r="Q458">
        <v>920.21904600000005</v>
      </c>
      <c r="R458">
        <v>873.59628410000005</v>
      </c>
      <c r="S458">
        <v>842.82274959999995</v>
      </c>
      <c r="T458">
        <v>798.45995849999997</v>
      </c>
      <c r="U458">
        <v>736.28085190000002</v>
      </c>
      <c r="V458">
        <v>668.52866740000002</v>
      </c>
      <c r="W458">
        <v>614.41280740000002</v>
      </c>
      <c r="X458">
        <v>569.43561350000004</v>
      </c>
      <c r="Y458">
        <v>529.18509779999999</v>
      </c>
      <c r="Z458">
        <v>496.10051440000001</v>
      </c>
      <c r="AA458">
        <v>468.34630429999999</v>
      </c>
      <c r="AB458">
        <v>444.19566220000002</v>
      </c>
      <c r="AC458">
        <v>422.92739340000003</v>
      </c>
      <c r="AD458">
        <v>404.91349050000002</v>
      </c>
      <c r="AE458">
        <v>389.12873289999999</v>
      </c>
      <c r="AF458">
        <v>374.91966719999999</v>
      </c>
      <c r="AG458">
        <v>361.99112780000002</v>
      </c>
      <c r="AH458">
        <v>350.014543</v>
      </c>
      <c r="AI458">
        <v>338.69262759999998</v>
      </c>
      <c r="AJ458">
        <v>328.05537320000002</v>
      </c>
      <c r="AK458">
        <v>317.99135569999999</v>
      </c>
      <c r="AL458">
        <v>308.53397430000001</v>
      </c>
      <c r="AM458">
        <v>299.60501440000002</v>
      </c>
      <c r="AN458">
        <v>291.8616447</v>
      </c>
      <c r="AO458">
        <v>284.56069880000001</v>
      </c>
      <c r="AP458">
        <v>277.50587200000001</v>
      </c>
      <c r="AQ458">
        <v>270.5833475</v>
      </c>
      <c r="AR458">
        <v>263.81176900000003</v>
      </c>
      <c r="AS458">
        <v>257.05793560000001</v>
      </c>
      <c r="AT458">
        <v>250.5241877</v>
      </c>
      <c r="AU458">
        <v>244.13706479999999</v>
      </c>
      <c r="AV458">
        <v>237.84447789999999</v>
      </c>
      <c r="AW458">
        <v>231.55630170000001</v>
      </c>
    </row>
    <row r="459" spans="1:49" x14ac:dyDescent="0.25">
      <c r="A459" t="s">
        <v>1390</v>
      </c>
      <c r="B459" t="s">
        <v>1049</v>
      </c>
      <c r="C459">
        <v>2754.15839866745</v>
      </c>
      <c r="D459">
        <v>2798.3773026158301</v>
      </c>
      <c r="E459">
        <v>2843.3061550000002</v>
      </c>
      <c r="F459">
        <v>2750.6186720000001</v>
      </c>
      <c r="G459">
        <v>2643.8361169999998</v>
      </c>
      <c r="H459">
        <v>2521.789299</v>
      </c>
      <c r="I459">
        <v>2463.6842230000002</v>
      </c>
      <c r="J459">
        <v>2368.8335189999998</v>
      </c>
      <c r="K459">
        <v>2238.3174880000001</v>
      </c>
      <c r="L459">
        <v>2113.327581</v>
      </c>
      <c r="M459">
        <v>2004.9544880000001</v>
      </c>
      <c r="N459">
        <v>1909.5134880000001</v>
      </c>
      <c r="O459">
        <v>1843.8399710000001</v>
      </c>
      <c r="P459">
        <v>1771.0258590000001</v>
      </c>
      <c r="Q459">
        <v>1672.7355660000001</v>
      </c>
      <c r="R459">
        <v>1557.392499</v>
      </c>
      <c r="S459">
        <v>1444.717846</v>
      </c>
      <c r="T459">
        <v>1328.902513</v>
      </c>
      <c r="U459">
        <v>1254.685015</v>
      </c>
      <c r="V459">
        <v>1183.164888</v>
      </c>
      <c r="W459">
        <v>1111.6925879999999</v>
      </c>
      <c r="X459">
        <v>1041.1223689999999</v>
      </c>
      <c r="Y459">
        <v>983.11445990000004</v>
      </c>
      <c r="Z459">
        <v>928.77599339999995</v>
      </c>
      <c r="AA459">
        <v>879.43695160000004</v>
      </c>
      <c r="AB459">
        <v>835.22672769999997</v>
      </c>
      <c r="AC459">
        <v>795.42649940000001</v>
      </c>
      <c r="AD459">
        <v>758.82618579999996</v>
      </c>
      <c r="AE459">
        <v>724.96858080000004</v>
      </c>
      <c r="AF459">
        <v>693.61051559999999</v>
      </c>
      <c r="AG459">
        <v>664.35406379999995</v>
      </c>
      <c r="AH459">
        <v>636.99742590000005</v>
      </c>
      <c r="AI459">
        <v>611.57620599999996</v>
      </c>
      <c r="AJ459">
        <v>587.72359779999999</v>
      </c>
      <c r="AK459">
        <v>565.29514570000003</v>
      </c>
      <c r="AL459">
        <v>544.09947680000005</v>
      </c>
      <c r="AM459">
        <v>524.03916509999999</v>
      </c>
      <c r="AN459">
        <v>504.98587020000002</v>
      </c>
      <c r="AO459">
        <v>486.54934359999999</v>
      </c>
      <c r="AP459">
        <v>468.62357789999999</v>
      </c>
      <c r="AQ459">
        <v>451.2168552</v>
      </c>
      <c r="AR459">
        <v>434.32423679999999</v>
      </c>
      <c r="AS459">
        <v>418.20379120000001</v>
      </c>
      <c r="AT459">
        <v>402.46950040000002</v>
      </c>
      <c r="AU459">
        <v>387.1715605</v>
      </c>
      <c r="AV459">
        <v>372.35833239999999</v>
      </c>
      <c r="AW459">
        <v>358.14040899999998</v>
      </c>
    </row>
    <row r="460" spans="1:49" x14ac:dyDescent="0.25">
      <c r="A460" t="s">
        <v>1335</v>
      </c>
      <c r="B460" t="s">
        <v>1050</v>
      </c>
      <c r="C460">
        <v>0.96116878123798499</v>
      </c>
      <c r="D460">
        <v>0.98039215686274495</v>
      </c>
      <c r="E460">
        <v>0.99999942100000005</v>
      </c>
      <c r="F460">
        <v>1.009670297</v>
      </c>
      <c r="G460">
        <v>1.4886082329999999</v>
      </c>
      <c r="H460">
        <v>1.234927919</v>
      </c>
      <c r="I460">
        <v>1.346240729</v>
      </c>
      <c r="J460">
        <v>1.660619179</v>
      </c>
      <c r="K460">
        <v>1.5908519919999999</v>
      </c>
      <c r="L460">
        <v>1.269802726</v>
      </c>
      <c r="M460">
        <v>1.2458077940000001</v>
      </c>
      <c r="N460">
        <v>1.2209356579999999</v>
      </c>
      <c r="O460">
        <v>1.302744857</v>
      </c>
      <c r="P460">
        <v>1.748440776</v>
      </c>
      <c r="Q460">
        <v>1.9262977349999999</v>
      </c>
      <c r="R460">
        <v>1.4323042749999999</v>
      </c>
      <c r="S460">
        <v>1.5464451319999999</v>
      </c>
      <c r="T460">
        <v>1.6556348599999999</v>
      </c>
      <c r="U460">
        <v>1.7677031620000001</v>
      </c>
      <c r="V460">
        <v>1.88700903</v>
      </c>
      <c r="W460">
        <v>2.013465289</v>
      </c>
      <c r="X460">
        <v>2.1494860930000002</v>
      </c>
      <c r="Y460">
        <v>2.1709298170000002</v>
      </c>
      <c r="Z460">
        <v>2.2130052610000002</v>
      </c>
      <c r="AA460">
        <v>2.2628300480000001</v>
      </c>
      <c r="AB460">
        <v>2.3159730120000002</v>
      </c>
      <c r="AC460">
        <v>2.3708965370000001</v>
      </c>
      <c r="AD460">
        <v>2.427013203</v>
      </c>
      <c r="AE460">
        <v>2.484208728</v>
      </c>
      <c r="AF460">
        <v>2.542506913</v>
      </c>
      <c r="AG460">
        <v>2.6019996139999999</v>
      </c>
      <c r="AH460">
        <v>2.6627935850000002</v>
      </c>
      <c r="AI460">
        <v>2.7249227170000001</v>
      </c>
      <c r="AJ460">
        <v>2.788470921</v>
      </c>
      <c r="AK460">
        <v>2.8535237370000002</v>
      </c>
      <c r="AL460">
        <v>2.9201358509999999</v>
      </c>
      <c r="AM460">
        <v>2.988363192</v>
      </c>
      <c r="AN460">
        <v>3.0692652009999999</v>
      </c>
      <c r="AO460">
        <v>3.1526012460000001</v>
      </c>
      <c r="AP460">
        <v>3.2384232929999999</v>
      </c>
      <c r="AQ460">
        <v>3.3268380890000002</v>
      </c>
      <c r="AR460">
        <v>3.4179512660000002</v>
      </c>
      <c r="AS460">
        <v>3.5106014590000001</v>
      </c>
      <c r="AT460">
        <v>3.6061228120000002</v>
      </c>
      <c r="AU460">
        <v>3.7046439069999999</v>
      </c>
      <c r="AV460">
        <v>3.806277862</v>
      </c>
      <c r="AW460">
        <v>3.9111791729999998</v>
      </c>
    </row>
    <row r="461" spans="1:49" x14ac:dyDescent="0.25">
      <c r="A461" t="s">
        <v>1336</v>
      </c>
      <c r="B461" t="s">
        <v>1051</v>
      </c>
      <c r="C461">
        <v>0.96116878123798499</v>
      </c>
      <c r="D461">
        <v>0.98039215686274495</v>
      </c>
      <c r="E461">
        <v>0.99999979839999997</v>
      </c>
      <c r="F461">
        <v>1.0152754960000001</v>
      </c>
      <c r="G461">
        <v>1.13385756</v>
      </c>
      <c r="H461">
        <v>0.96400415520000005</v>
      </c>
      <c r="I461">
        <v>1.0708131169999999</v>
      </c>
      <c r="J461">
        <v>1.2194680250000001</v>
      </c>
      <c r="K461">
        <v>1.34288542</v>
      </c>
      <c r="L461">
        <v>1.327255678</v>
      </c>
      <c r="M461">
        <v>1.283438268</v>
      </c>
      <c r="N461">
        <v>1.129665154</v>
      </c>
      <c r="O461">
        <v>1.046041046</v>
      </c>
      <c r="P461">
        <v>1.141243958</v>
      </c>
      <c r="Q461">
        <v>1.32489379</v>
      </c>
      <c r="R461">
        <v>1.299368847</v>
      </c>
      <c r="S461">
        <v>1.369242855</v>
      </c>
      <c r="T461">
        <v>1.452886312</v>
      </c>
      <c r="U461">
        <v>1.5476676090000001</v>
      </c>
      <c r="V461">
        <v>1.6525629470000001</v>
      </c>
      <c r="W461">
        <v>1.7685024600000001</v>
      </c>
      <c r="X461">
        <v>1.895585447</v>
      </c>
      <c r="Y461">
        <v>1.9480439119999999</v>
      </c>
      <c r="Z461">
        <v>1.9908384349999999</v>
      </c>
      <c r="AA461">
        <v>2.029638029</v>
      </c>
      <c r="AB461">
        <v>2.0673215900000002</v>
      </c>
      <c r="AC461">
        <v>2.1051730129999999</v>
      </c>
      <c r="AD461">
        <v>2.1434790619999999</v>
      </c>
      <c r="AE461">
        <v>2.1826071900000001</v>
      </c>
      <c r="AF461">
        <v>2.2226151029999999</v>
      </c>
      <c r="AG461">
        <v>2.263494906</v>
      </c>
      <c r="AH461">
        <v>2.3052475320000001</v>
      </c>
      <c r="AI461">
        <v>2.3478419640000001</v>
      </c>
      <c r="AJ461">
        <v>2.3912499180000002</v>
      </c>
      <c r="AK461">
        <v>2.435515331</v>
      </c>
      <c r="AL461">
        <v>2.4806803839999998</v>
      </c>
      <c r="AM461">
        <v>2.5267782680000002</v>
      </c>
      <c r="AN461">
        <v>2.5919421370000002</v>
      </c>
      <c r="AO461">
        <v>2.6616362360000001</v>
      </c>
      <c r="AP461">
        <v>2.7346557640000002</v>
      </c>
      <c r="AQ461">
        <v>2.810487207</v>
      </c>
      <c r="AR461">
        <v>2.8890007029999998</v>
      </c>
      <c r="AS461">
        <v>2.9804274749999999</v>
      </c>
      <c r="AT461">
        <v>3.077023214</v>
      </c>
      <c r="AU461">
        <v>3.1782195080000002</v>
      </c>
      <c r="AV461">
        <v>3.283826355</v>
      </c>
      <c r="AW461">
        <v>3.3939110499999998</v>
      </c>
    </row>
    <row r="462" spans="1:49" x14ac:dyDescent="0.25">
      <c r="A462" t="s">
        <v>1337</v>
      </c>
      <c r="B462" t="s">
        <v>1052</v>
      </c>
      <c r="C462">
        <v>0.96116878123798499</v>
      </c>
      <c r="D462">
        <v>0.98039215686274495</v>
      </c>
      <c r="E462">
        <v>0.99999059970000004</v>
      </c>
      <c r="F462">
        <v>1.021196891</v>
      </c>
      <c r="G462">
        <v>1.0464124640000001</v>
      </c>
      <c r="H462">
        <v>1.058220269</v>
      </c>
      <c r="I462">
        <v>1.071566896</v>
      </c>
      <c r="J462">
        <v>1.094873161</v>
      </c>
      <c r="K462">
        <v>1.1166156039999999</v>
      </c>
      <c r="L462">
        <v>1.1344240379999999</v>
      </c>
      <c r="M462">
        <v>1.154158966</v>
      </c>
      <c r="N462">
        <v>1.1711579620000001</v>
      </c>
      <c r="O462">
        <v>1.1936915880000001</v>
      </c>
      <c r="P462">
        <v>1.2237183899999999</v>
      </c>
      <c r="Q462">
        <v>1.2590712690000001</v>
      </c>
      <c r="R462">
        <v>1.3064823329999999</v>
      </c>
      <c r="S462">
        <v>1.34550397</v>
      </c>
      <c r="T462">
        <v>1.400507779</v>
      </c>
      <c r="U462">
        <v>1.538699534</v>
      </c>
      <c r="V462">
        <v>1.714118144</v>
      </c>
      <c r="W462">
        <v>1.864105071</v>
      </c>
      <c r="X462">
        <v>1.995015947</v>
      </c>
      <c r="Y462">
        <v>2.0518247000000001</v>
      </c>
      <c r="Z462">
        <v>2.0961632560000001</v>
      </c>
      <c r="AA462">
        <v>2.1350768649999998</v>
      </c>
      <c r="AB462">
        <v>2.17395329</v>
      </c>
      <c r="AC462">
        <v>2.211380084</v>
      </c>
      <c r="AD462">
        <v>2.2389064520000002</v>
      </c>
      <c r="AE462">
        <v>2.2608478189999999</v>
      </c>
      <c r="AF462">
        <v>2.2791131980000001</v>
      </c>
      <c r="AG462">
        <v>2.29399847</v>
      </c>
      <c r="AH462">
        <v>2.3073717839999999</v>
      </c>
      <c r="AI462">
        <v>2.3204083619999998</v>
      </c>
      <c r="AJ462">
        <v>2.3327672530000001</v>
      </c>
      <c r="AK462">
        <v>2.345554795</v>
      </c>
      <c r="AL462">
        <v>2.357806632</v>
      </c>
      <c r="AM462">
        <v>2.369973908</v>
      </c>
      <c r="AN462">
        <v>2.37971771</v>
      </c>
      <c r="AO462">
        <v>2.3884452180000002</v>
      </c>
      <c r="AP462">
        <v>2.3971034119999999</v>
      </c>
      <c r="AQ462">
        <v>2.4068043220000002</v>
      </c>
      <c r="AR462">
        <v>2.4171768220000001</v>
      </c>
      <c r="AS462">
        <v>2.4357689690000002</v>
      </c>
      <c r="AT462">
        <v>2.455533199</v>
      </c>
      <c r="AU462">
        <v>2.4766258109999999</v>
      </c>
      <c r="AV462">
        <v>2.4997142480000001</v>
      </c>
      <c r="AW462">
        <v>2.5273426049999999</v>
      </c>
    </row>
    <row r="463" spans="1:49" x14ac:dyDescent="0.25">
      <c r="A463" t="s">
        <v>1338</v>
      </c>
      <c r="B463" t="s">
        <v>1053</v>
      </c>
      <c r="C463">
        <v>0.96116878123798499</v>
      </c>
      <c r="D463">
        <v>0.98039215686274495</v>
      </c>
      <c r="E463">
        <v>0.99999821570000003</v>
      </c>
      <c r="F463">
        <v>1.0188239939999999</v>
      </c>
      <c r="G463">
        <v>1.1024709749999999</v>
      </c>
      <c r="H463">
        <v>1.033792415</v>
      </c>
      <c r="I463">
        <v>1.068851252</v>
      </c>
      <c r="J463">
        <v>1.152223446</v>
      </c>
      <c r="K463">
        <v>1.2490498999999999</v>
      </c>
      <c r="L463">
        <v>1.270121821</v>
      </c>
      <c r="M463">
        <v>1.2646158729999999</v>
      </c>
      <c r="N463">
        <v>1.2113037710000001</v>
      </c>
      <c r="O463">
        <v>1.1761484069999999</v>
      </c>
      <c r="P463">
        <v>1.24802543</v>
      </c>
      <c r="Q463">
        <v>1.4003011110000001</v>
      </c>
      <c r="R463">
        <v>1.4895440689999999</v>
      </c>
      <c r="S463">
        <v>1.6193343179999999</v>
      </c>
      <c r="T463">
        <v>1.7529584060000001</v>
      </c>
      <c r="U463">
        <v>1.8654900839999999</v>
      </c>
      <c r="V463">
        <v>1.9742802829999999</v>
      </c>
      <c r="W463">
        <v>2.089421422</v>
      </c>
      <c r="X463">
        <v>2.2117514159999998</v>
      </c>
      <c r="Y463">
        <v>2.2305559279999998</v>
      </c>
      <c r="Z463">
        <v>2.2633529989999999</v>
      </c>
      <c r="AA463">
        <v>2.3066111299999998</v>
      </c>
      <c r="AB463">
        <v>2.3566385859999999</v>
      </c>
      <c r="AC463">
        <v>2.4100925549999999</v>
      </c>
      <c r="AD463">
        <v>2.4631054909999999</v>
      </c>
      <c r="AE463">
        <v>2.5167574469999998</v>
      </c>
      <c r="AF463">
        <v>2.5700999649999998</v>
      </c>
      <c r="AG463">
        <v>2.6232077789999999</v>
      </c>
      <c r="AH463">
        <v>2.6762469900000001</v>
      </c>
      <c r="AI463">
        <v>2.7273898519999999</v>
      </c>
      <c r="AJ463">
        <v>2.7781561319999999</v>
      </c>
      <c r="AK463">
        <v>2.8292206790000001</v>
      </c>
      <c r="AL463">
        <v>2.8809377880000002</v>
      </c>
      <c r="AM463">
        <v>2.9334351340000002</v>
      </c>
      <c r="AN463">
        <v>2.9934967750000001</v>
      </c>
      <c r="AO463">
        <v>3.0561820480000002</v>
      </c>
      <c r="AP463">
        <v>3.1213260209999998</v>
      </c>
      <c r="AQ463">
        <v>3.188997874</v>
      </c>
      <c r="AR463">
        <v>3.2593680200000001</v>
      </c>
      <c r="AS463">
        <v>3.3378580100000002</v>
      </c>
      <c r="AT463">
        <v>3.4226458879999999</v>
      </c>
      <c r="AU463">
        <v>3.5126073369999999</v>
      </c>
      <c r="AV463">
        <v>3.6074136979999998</v>
      </c>
      <c r="AW463">
        <v>3.707434798</v>
      </c>
    </row>
    <row r="464" spans="1:49" x14ac:dyDescent="0.25">
      <c r="A464" t="s">
        <v>1339</v>
      </c>
      <c r="B464" t="s">
        <v>1054</v>
      </c>
      <c r="C464">
        <v>0.96116878123798499</v>
      </c>
      <c r="D464">
        <v>0.98039215686274495</v>
      </c>
      <c r="E464">
        <v>0.99999942100000005</v>
      </c>
      <c r="F464">
        <v>1.009670297</v>
      </c>
      <c r="G464">
        <v>1.4886082329999999</v>
      </c>
      <c r="H464">
        <v>1.234927919</v>
      </c>
      <c r="I464">
        <v>1.346240729</v>
      </c>
      <c r="J464">
        <v>1.660619179</v>
      </c>
      <c r="K464">
        <v>1.5908519919999999</v>
      </c>
      <c r="L464">
        <v>1.269802726</v>
      </c>
      <c r="M464">
        <v>1.2458077940000001</v>
      </c>
      <c r="N464">
        <v>1.2209356579999999</v>
      </c>
      <c r="O464">
        <v>1.302744857</v>
      </c>
      <c r="P464">
        <v>1.748440776</v>
      </c>
      <c r="Q464">
        <v>1.9262977349999999</v>
      </c>
      <c r="R464">
        <v>1.4323042749999999</v>
      </c>
      <c r="S464">
        <v>1.5464451319999999</v>
      </c>
      <c r="T464">
        <v>1.6556348599999999</v>
      </c>
      <c r="U464">
        <v>1.7677031620000001</v>
      </c>
      <c r="V464">
        <v>1.88700903</v>
      </c>
      <c r="W464">
        <v>2.0097698909999999</v>
      </c>
      <c r="X464">
        <v>2.14136829</v>
      </c>
      <c r="Y464">
        <v>2.1607448460000001</v>
      </c>
      <c r="Z464">
        <v>2.2009247630000002</v>
      </c>
      <c r="AA464">
        <v>2.249459431</v>
      </c>
      <c r="AB464">
        <v>2.301919528</v>
      </c>
      <c r="AC464">
        <v>2.356636623</v>
      </c>
      <c r="AD464">
        <v>2.4131118269999998</v>
      </c>
      <c r="AE464">
        <v>2.4712133120000002</v>
      </c>
      <c r="AF464">
        <v>2.5305657149999998</v>
      </c>
      <c r="AG464">
        <v>2.5910793750000001</v>
      </c>
      <c r="AH464">
        <v>2.6527793009999998</v>
      </c>
      <c r="AI464">
        <v>2.715663449</v>
      </c>
      <c r="AJ464">
        <v>2.7797939559999998</v>
      </c>
      <c r="AK464">
        <v>2.8452548640000002</v>
      </c>
      <c r="AL464">
        <v>2.9121060540000001</v>
      </c>
      <c r="AM464">
        <v>2.9804212520000002</v>
      </c>
      <c r="AN464">
        <v>3.0612138459999998</v>
      </c>
      <c r="AO464">
        <v>3.1443187730000002</v>
      </c>
      <c r="AP464">
        <v>3.2298364020000001</v>
      </c>
      <c r="AQ464">
        <v>3.3179109200000001</v>
      </c>
      <c r="AR464">
        <v>3.408673318</v>
      </c>
      <c r="AS464">
        <v>3.5009994340000001</v>
      </c>
      <c r="AT464">
        <v>3.5962245560000001</v>
      </c>
      <c r="AU464">
        <v>3.6944857020000001</v>
      </c>
      <c r="AV464">
        <v>3.7959033190000002</v>
      </c>
      <c r="AW464">
        <v>3.9006414810000001</v>
      </c>
    </row>
    <row r="465" spans="1:49" x14ac:dyDescent="0.25">
      <c r="A465" t="s">
        <v>1336</v>
      </c>
      <c r="B465" t="s">
        <v>1055</v>
      </c>
      <c r="C465">
        <v>0.96116878123798499</v>
      </c>
      <c r="D465">
        <v>0.98039215686274495</v>
      </c>
      <c r="E465">
        <v>0.99999979839999997</v>
      </c>
      <c r="F465">
        <v>1.0152754960000001</v>
      </c>
      <c r="G465">
        <v>1.13385756</v>
      </c>
      <c r="H465">
        <v>0.96400415520000005</v>
      </c>
      <c r="I465">
        <v>1.0708131169999999</v>
      </c>
      <c r="J465">
        <v>1.2194680250000001</v>
      </c>
      <c r="K465">
        <v>1.34288542</v>
      </c>
      <c r="L465">
        <v>1.327255678</v>
      </c>
      <c r="M465">
        <v>1.283438268</v>
      </c>
      <c r="N465">
        <v>1.129665154</v>
      </c>
      <c r="O465">
        <v>1.046041046</v>
      </c>
      <c r="P465">
        <v>1.141243958</v>
      </c>
      <c r="Q465">
        <v>1.32489379</v>
      </c>
      <c r="R465">
        <v>1.299368847</v>
      </c>
      <c r="S465">
        <v>1.369242855</v>
      </c>
      <c r="T465">
        <v>1.452886312</v>
      </c>
      <c r="U465">
        <v>1.5476676090000001</v>
      </c>
      <c r="V465">
        <v>1.6525629470000001</v>
      </c>
      <c r="W465">
        <v>1.769244957</v>
      </c>
      <c r="X465">
        <v>1.897028186</v>
      </c>
      <c r="Y465">
        <v>1.9500490180000001</v>
      </c>
      <c r="Z465">
        <v>1.993503464</v>
      </c>
      <c r="AA465">
        <v>2.0330443740000002</v>
      </c>
      <c r="AB465">
        <v>2.0715301180000001</v>
      </c>
      <c r="AC465">
        <v>2.110213195</v>
      </c>
      <c r="AD465">
        <v>2.1491805789999998</v>
      </c>
      <c r="AE465">
        <v>2.1889836570000001</v>
      </c>
      <c r="AF465">
        <v>2.229590339</v>
      </c>
      <c r="AG465">
        <v>2.2709395730000002</v>
      </c>
      <c r="AH465">
        <v>2.312988244</v>
      </c>
      <c r="AI465">
        <v>2.3556777449999999</v>
      </c>
      <c r="AJ465">
        <v>2.398963373</v>
      </c>
      <c r="AK465">
        <v>2.442888736</v>
      </c>
      <c r="AL465">
        <v>2.487511375</v>
      </c>
      <c r="AM465">
        <v>2.5328907219999999</v>
      </c>
      <c r="AN465">
        <v>2.597235983</v>
      </c>
      <c r="AO465">
        <v>2.666004289</v>
      </c>
      <c r="AP465">
        <v>2.7380312660000001</v>
      </c>
      <c r="AQ465">
        <v>2.8128422070000001</v>
      </c>
      <c r="AR465">
        <v>2.8903425189999998</v>
      </c>
      <c r="AS465">
        <v>2.9807868559999999</v>
      </c>
      <c r="AT465">
        <v>3.076446121</v>
      </c>
      <c r="AU465">
        <v>3.1767685029999999</v>
      </c>
      <c r="AV465">
        <v>3.2815744119999999</v>
      </c>
      <c r="AW465">
        <v>3.3909355059999999</v>
      </c>
    </row>
    <row r="466" spans="1:49" x14ac:dyDescent="0.25">
      <c r="A466" t="s">
        <v>1337</v>
      </c>
      <c r="B466" t="s">
        <v>1056</v>
      </c>
      <c r="C466">
        <v>0.96116878123798499</v>
      </c>
      <c r="D466">
        <v>0.98039215686274495</v>
      </c>
      <c r="E466">
        <v>0.99999059970000004</v>
      </c>
      <c r="F466">
        <v>1.021196891</v>
      </c>
      <c r="G466">
        <v>1.0464124640000001</v>
      </c>
      <c r="H466">
        <v>1.058220269</v>
      </c>
      <c r="I466">
        <v>1.071566896</v>
      </c>
      <c r="J466">
        <v>1.094873161</v>
      </c>
      <c r="K466">
        <v>1.1166156039999999</v>
      </c>
      <c r="L466">
        <v>1.1344240379999999</v>
      </c>
      <c r="M466">
        <v>1.154158966</v>
      </c>
      <c r="N466">
        <v>1.1711579620000001</v>
      </c>
      <c r="O466">
        <v>1.1936915880000001</v>
      </c>
      <c r="P466">
        <v>1.2237183899999999</v>
      </c>
      <c r="Q466">
        <v>1.2590712690000001</v>
      </c>
      <c r="R466">
        <v>1.3064823329999999</v>
      </c>
      <c r="S466">
        <v>1.34550397</v>
      </c>
      <c r="T466">
        <v>1.400507779</v>
      </c>
      <c r="U466">
        <v>1.538699534</v>
      </c>
      <c r="V466">
        <v>1.714118144</v>
      </c>
      <c r="W466">
        <v>1.8678743440000001</v>
      </c>
      <c r="X466">
        <v>2.006092041</v>
      </c>
      <c r="Y466">
        <v>2.0731429210000001</v>
      </c>
      <c r="Z466">
        <v>2.1296965729999999</v>
      </c>
      <c r="AA466">
        <v>2.182142185</v>
      </c>
      <c r="AB466">
        <v>2.2354757520000001</v>
      </c>
      <c r="AC466">
        <v>2.28778331</v>
      </c>
      <c r="AD466">
        <v>2.326541132</v>
      </c>
      <c r="AE466">
        <v>2.3572858079999999</v>
      </c>
      <c r="AF466">
        <v>2.382393113</v>
      </c>
      <c r="AG466">
        <v>2.4025452949999999</v>
      </c>
      <c r="AH466">
        <v>2.4198350249999998</v>
      </c>
      <c r="AI466">
        <v>2.435683118</v>
      </c>
      <c r="AJ466">
        <v>2.4496526099999998</v>
      </c>
      <c r="AK466">
        <v>2.4629078070000001</v>
      </c>
      <c r="AL466">
        <v>2.4745017809999998</v>
      </c>
      <c r="AM466">
        <v>2.4849667119999999</v>
      </c>
      <c r="AN466">
        <v>2.4915099930000002</v>
      </c>
      <c r="AO466">
        <v>2.4959498419999999</v>
      </c>
      <c r="AP466">
        <v>2.4995722580000002</v>
      </c>
      <c r="AQ466">
        <v>2.503837431</v>
      </c>
      <c r="AR466">
        <v>2.5086523299999999</v>
      </c>
      <c r="AS466">
        <v>2.521790228</v>
      </c>
      <c r="AT466">
        <v>2.5361864810000001</v>
      </c>
      <c r="AU466">
        <v>2.552241633</v>
      </c>
      <c r="AV466">
        <v>2.5708078639999998</v>
      </c>
      <c r="AW466">
        <v>2.5945592139999998</v>
      </c>
    </row>
    <row r="467" spans="1:49" x14ac:dyDescent="0.25">
      <c r="A467" t="s">
        <v>1338</v>
      </c>
      <c r="B467" t="s">
        <v>1057</v>
      </c>
      <c r="C467">
        <v>0.96116878123798499</v>
      </c>
      <c r="D467">
        <v>0.98039215686274495</v>
      </c>
      <c r="E467">
        <v>0.99999821570000003</v>
      </c>
      <c r="F467">
        <v>1.0188239939999999</v>
      </c>
      <c r="G467">
        <v>1.1024709749999999</v>
      </c>
      <c r="H467">
        <v>1.033792415</v>
      </c>
      <c r="I467">
        <v>1.068851252</v>
      </c>
      <c r="J467">
        <v>1.152223446</v>
      </c>
      <c r="K467">
        <v>1.2490498999999999</v>
      </c>
      <c r="L467">
        <v>1.270121821</v>
      </c>
      <c r="M467">
        <v>1.2646158729999999</v>
      </c>
      <c r="N467">
        <v>1.2113037710000001</v>
      </c>
      <c r="O467">
        <v>1.1761484069999999</v>
      </c>
      <c r="P467">
        <v>1.24802543</v>
      </c>
      <c r="Q467">
        <v>1.4003011110000001</v>
      </c>
      <c r="R467">
        <v>1.4895440689999999</v>
      </c>
      <c r="S467">
        <v>1.6193343179999999</v>
      </c>
      <c r="T467">
        <v>1.7529584060000001</v>
      </c>
      <c r="U467">
        <v>1.8654900839999999</v>
      </c>
      <c r="V467">
        <v>1.9742802829999999</v>
      </c>
      <c r="W467">
        <v>2.0889875500000001</v>
      </c>
      <c r="X467">
        <v>2.21425567</v>
      </c>
      <c r="Y467">
        <v>2.2423710379999999</v>
      </c>
      <c r="Z467">
        <v>2.2827220760000002</v>
      </c>
      <c r="AA467">
        <v>2.332540866</v>
      </c>
      <c r="AB467">
        <v>2.3880940439999998</v>
      </c>
      <c r="AC467">
        <v>2.4461776120000001</v>
      </c>
      <c r="AD467">
        <v>2.5031225639999999</v>
      </c>
      <c r="AE467">
        <v>2.5601144260000002</v>
      </c>
      <c r="AF467">
        <v>2.6158547410000001</v>
      </c>
      <c r="AG467">
        <v>2.6705604350000001</v>
      </c>
      <c r="AH467">
        <v>2.7243941650000001</v>
      </c>
      <c r="AI467">
        <v>2.7753361399999998</v>
      </c>
      <c r="AJ467">
        <v>2.824939895</v>
      </c>
      <c r="AK467">
        <v>2.8738840859999999</v>
      </c>
      <c r="AL467">
        <v>2.9225670749999999</v>
      </c>
      <c r="AM467">
        <v>2.971205801</v>
      </c>
      <c r="AN467">
        <v>3.0268803590000002</v>
      </c>
      <c r="AO467">
        <v>3.0849939649999998</v>
      </c>
      <c r="AP467">
        <v>3.1453850449999998</v>
      </c>
      <c r="AQ467">
        <v>3.2081780480000002</v>
      </c>
      <c r="AR467">
        <v>3.2736357109999998</v>
      </c>
      <c r="AS467">
        <v>3.347136313</v>
      </c>
      <c r="AT467">
        <v>3.4268852700000001</v>
      </c>
      <c r="AU467">
        <v>3.51193081</v>
      </c>
      <c r="AV467">
        <v>3.6020486279999999</v>
      </c>
      <c r="AW467">
        <v>3.6976475870000001</v>
      </c>
    </row>
    <row r="468" spans="1:49" x14ac:dyDescent="0.25">
      <c r="A468" t="s">
        <v>1456</v>
      </c>
      <c r="B468" t="s">
        <v>1457</v>
      </c>
      <c r="C468">
        <v>2.63764299283482E-2</v>
      </c>
      <c r="D468">
        <v>2.63764299283482E-2</v>
      </c>
      <c r="E468">
        <v>2.6375711499999999E-2</v>
      </c>
      <c r="F468">
        <v>2.8817749399999999E-2</v>
      </c>
      <c r="G468">
        <v>3.3211171900000003E-2</v>
      </c>
      <c r="H468">
        <v>8.04602284E-3</v>
      </c>
      <c r="I468">
        <v>2.64157483E-2</v>
      </c>
      <c r="J468">
        <v>2.7167240700000001E-2</v>
      </c>
      <c r="K468">
        <v>2.4897534700000001E-2</v>
      </c>
      <c r="L468">
        <v>1.8291760300000001E-2</v>
      </c>
      <c r="M468">
        <v>2.0130567200000001E-2</v>
      </c>
      <c r="N468">
        <v>1.58113813E-2</v>
      </c>
      <c r="O468">
        <v>1.6962763499999998E-2</v>
      </c>
      <c r="P468">
        <v>2.4932440100000001E-2</v>
      </c>
      <c r="Q468">
        <v>3.1353499299999997E-2</v>
      </c>
      <c r="R468">
        <v>2.90882625E-2</v>
      </c>
      <c r="S468">
        <v>3.3978218999999997E-2</v>
      </c>
      <c r="T468">
        <v>3.7047569199999998E-2</v>
      </c>
      <c r="U468">
        <v>4.08523436E-2</v>
      </c>
      <c r="V468">
        <v>4.5925897200000003E-2</v>
      </c>
      <c r="W468">
        <v>4.6088129700000001E-2</v>
      </c>
      <c r="X468">
        <v>4.6897850300000002E-2</v>
      </c>
      <c r="Y468">
        <v>4.2005346300000003E-2</v>
      </c>
      <c r="Z468">
        <v>3.9658768400000002E-2</v>
      </c>
      <c r="AA468">
        <v>3.7296282299999997E-2</v>
      </c>
      <c r="AB468">
        <v>3.5425753499999997E-2</v>
      </c>
      <c r="AC468">
        <v>3.4207198600000002E-2</v>
      </c>
      <c r="AD468">
        <v>3.3712242900000002E-2</v>
      </c>
      <c r="AE468">
        <v>3.3817401300000001E-2</v>
      </c>
      <c r="AF468">
        <v>3.4356010800000003E-2</v>
      </c>
      <c r="AG468">
        <v>3.5078343999999997E-2</v>
      </c>
      <c r="AH468">
        <v>3.5893222000000002E-2</v>
      </c>
      <c r="AI468">
        <v>3.6294853799999999E-2</v>
      </c>
      <c r="AJ468">
        <v>3.6330803699999997E-2</v>
      </c>
      <c r="AK468">
        <v>3.6415483399999997E-2</v>
      </c>
      <c r="AL468">
        <v>3.63656469E-2</v>
      </c>
      <c r="AM468">
        <v>3.63161044E-2</v>
      </c>
      <c r="AN468">
        <v>3.6412775500000001E-2</v>
      </c>
      <c r="AO468">
        <v>3.6450013500000003E-2</v>
      </c>
      <c r="AP468">
        <v>3.67517885E-2</v>
      </c>
      <c r="AQ468">
        <v>3.7436939299999999E-2</v>
      </c>
      <c r="AR468">
        <v>3.8322495499999998E-2</v>
      </c>
      <c r="AS468">
        <v>3.9645475399999998E-2</v>
      </c>
      <c r="AT468">
        <v>4.1039787899999999E-2</v>
      </c>
      <c r="AU468">
        <v>4.2458522800000002E-2</v>
      </c>
      <c r="AV468">
        <v>4.3916740400000001E-2</v>
      </c>
      <c r="AW468">
        <v>4.5767133799999998E-2</v>
      </c>
    </row>
    <row r="469" spans="1:49" x14ac:dyDescent="0.25">
      <c r="A469" t="s">
        <v>1456</v>
      </c>
      <c r="B469" t="s">
        <v>1458</v>
      </c>
      <c r="C469">
        <v>2.63764299283482E-2</v>
      </c>
      <c r="D469">
        <v>2.63764299283482E-2</v>
      </c>
      <c r="E469">
        <v>2.6375711499999999E-2</v>
      </c>
      <c r="F469">
        <v>2.8817749399999999E-2</v>
      </c>
      <c r="G469">
        <v>3.3211171900000003E-2</v>
      </c>
      <c r="H469">
        <v>8.04602284E-3</v>
      </c>
      <c r="I469">
        <v>2.64157483E-2</v>
      </c>
      <c r="J469">
        <v>2.7167240700000001E-2</v>
      </c>
      <c r="K469">
        <v>2.4897534700000001E-2</v>
      </c>
      <c r="L469">
        <v>1.8291760300000001E-2</v>
      </c>
      <c r="M469">
        <v>2.0130567200000001E-2</v>
      </c>
      <c r="N469">
        <v>1.58113813E-2</v>
      </c>
      <c r="O469">
        <v>1.6962763499999998E-2</v>
      </c>
      <c r="P469">
        <v>2.4932440100000001E-2</v>
      </c>
      <c r="Q469">
        <v>3.1353499299999997E-2</v>
      </c>
      <c r="R469">
        <v>2.90882625E-2</v>
      </c>
      <c r="S469">
        <v>3.3978218999999997E-2</v>
      </c>
      <c r="T469">
        <v>3.7047569199999998E-2</v>
      </c>
      <c r="U469">
        <v>4.08523436E-2</v>
      </c>
      <c r="V469">
        <v>4.5925897200000003E-2</v>
      </c>
      <c r="W469">
        <v>4.6938699299999997E-2</v>
      </c>
      <c r="X469">
        <v>4.8345145800000003E-2</v>
      </c>
      <c r="Y469">
        <v>4.4160530099999998E-2</v>
      </c>
      <c r="Z469">
        <v>4.2515077200000001E-2</v>
      </c>
      <c r="AA469">
        <v>4.0746818999999997E-2</v>
      </c>
      <c r="AB469">
        <v>3.9291604000000001E-2</v>
      </c>
      <c r="AC469">
        <v>3.8266558499999999E-2</v>
      </c>
      <c r="AD469">
        <v>3.7893321200000003E-2</v>
      </c>
      <c r="AE469">
        <v>3.7778890000000002E-2</v>
      </c>
      <c r="AF469">
        <v>3.7850269499999999E-2</v>
      </c>
      <c r="AG469">
        <v>3.7901357300000001E-2</v>
      </c>
      <c r="AH469">
        <v>3.7906935400000001E-2</v>
      </c>
      <c r="AI469">
        <v>3.7445789100000001E-2</v>
      </c>
      <c r="AJ469">
        <v>3.6631305500000003E-2</v>
      </c>
      <c r="AK469">
        <v>3.5934879599999997E-2</v>
      </c>
      <c r="AL469">
        <v>3.5215440000000001E-2</v>
      </c>
      <c r="AM469">
        <v>3.4632468600000001E-2</v>
      </c>
      <c r="AN469">
        <v>3.4346070499999999E-2</v>
      </c>
      <c r="AO469">
        <v>3.4144262299999999E-2</v>
      </c>
      <c r="AP469">
        <v>3.4334512999999997E-2</v>
      </c>
      <c r="AQ469">
        <v>3.5012397100000002E-2</v>
      </c>
      <c r="AR469">
        <v>3.5966095300000001E-2</v>
      </c>
      <c r="AS469">
        <v>3.7400635699999997E-2</v>
      </c>
      <c r="AT469">
        <v>3.8935222300000003E-2</v>
      </c>
      <c r="AU469">
        <v>4.0511992599999998E-2</v>
      </c>
      <c r="AV469">
        <v>4.21327944E-2</v>
      </c>
      <c r="AW469">
        <v>4.4148067300000003E-2</v>
      </c>
    </row>
    <row r="470" spans="1:49" x14ac:dyDescent="0.25">
      <c r="B470" t="s">
        <v>1512</v>
      </c>
      <c r="C470">
        <v>4.3327541915470703E-2</v>
      </c>
      <c r="D470">
        <v>4.3327541915470801E-2</v>
      </c>
      <c r="E470">
        <v>5.6936993599999999E-2</v>
      </c>
      <c r="F470">
        <v>4.8468793800000003E-3</v>
      </c>
      <c r="G470">
        <v>1.37028007E-2</v>
      </c>
      <c r="H470">
        <v>1.5137607500000001E-2</v>
      </c>
      <c r="I470">
        <v>-1.1789378499999999E-2</v>
      </c>
      <c r="J470">
        <v>-2.2411522E-2</v>
      </c>
      <c r="K470">
        <v>-1.6411003100000002E-2</v>
      </c>
      <c r="L470">
        <v>-1.7723553699999998E-2</v>
      </c>
      <c r="M470">
        <v>-1.9848160699999999E-2</v>
      </c>
      <c r="N470">
        <v>-2.25713653E-2</v>
      </c>
      <c r="O470">
        <v>1.08745944E-2</v>
      </c>
      <c r="P470">
        <v>1.24745451E-2</v>
      </c>
      <c r="Q470">
        <v>1.29260448E-2</v>
      </c>
      <c r="R470">
        <v>2.53235136E-2</v>
      </c>
      <c r="S470">
        <v>2.8320848999999999E-2</v>
      </c>
      <c r="T470">
        <v>3.1486626900000002E-2</v>
      </c>
      <c r="U470">
        <v>2.9003277800000001E-2</v>
      </c>
      <c r="V470">
        <v>2.4108066399999999E-2</v>
      </c>
      <c r="W470">
        <v>2.27377827E-2</v>
      </c>
      <c r="X470">
        <v>2.4414461299999999E-2</v>
      </c>
      <c r="Y470">
        <v>2.45968131E-2</v>
      </c>
      <c r="Z470">
        <v>2.4830210200000001E-2</v>
      </c>
      <c r="AA470">
        <v>2.4158516099999999E-2</v>
      </c>
      <c r="AB470">
        <v>2.3375989699999999E-2</v>
      </c>
      <c r="AC470">
        <v>2.2428779999999999E-2</v>
      </c>
      <c r="AD470">
        <v>2.10064971E-2</v>
      </c>
      <c r="AE470">
        <v>1.99077319E-2</v>
      </c>
      <c r="AF470">
        <v>1.8981991199999999E-2</v>
      </c>
      <c r="AG470">
        <v>1.8201178200000001E-2</v>
      </c>
      <c r="AH470">
        <v>1.7108516599999998E-2</v>
      </c>
      <c r="AI470">
        <v>1.6754267E-2</v>
      </c>
      <c r="AJ470">
        <v>1.6638447000000001E-2</v>
      </c>
      <c r="AK470">
        <v>1.59550717E-2</v>
      </c>
      <c r="AL470">
        <v>1.54078798E-2</v>
      </c>
      <c r="AM470">
        <v>1.5033448899999999E-2</v>
      </c>
      <c r="AN470">
        <v>1.4383578899999999E-2</v>
      </c>
      <c r="AO470">
        <v>1.4099349299999999E-2</v>
      </c>
      <c r="AP470">
        <v>1.38268065E-2</v>
      </c>
      <c r="AQ470" s="7">
        <v>1.32076864E-2</v>
      </c>
      <c r="AR470" s="7">
        <v>1.30172068E-2</v>
      </c>
      <c r="AS470" s="7">
        <v>1.2846366200000001E-2</v>
      </c>
      <c r="AT470">
        <v>1.2623690200000001E-2</v>
      </c>
      <c r="AU470">
        <v>1.2636923E-2</v>
      </c>
      <c r="AV470">
        <v>1.26860523E-2</v>
      </c>
      <c r="AW470">
        <v>1.13882627E-2</v>
      </c>
    </row>
    <row r="471" spans="1:49" x14ac:dyDescent="0.25">
      <c r="B471" t="s">
        <v>1565</v>
      </c>
      <c r="C471">
        <v>4.3327541915470703E-2</v>
      </c>
      <c r="D471">
        <v>4.3327541915470801E-2</v>
      </c>
      <c r="E471">
        <v>5.6936993599999999E-2</v>
      </c>
      <c r="F471">
        <v>4.8468793800000003E-3</v>
      </c>
      <c r="G471">
        <v>1.37028007E-2</v>
      </c>
      <c r="H471">
        <v>1.5137607500000001E-2</v>
      </c>
      <c r="I471">
        <v>-1.1789378499999999E-2</v>
      </c>
      <c r="J471">
        <v>-2.2411522E-2</v>
      </c>
      <c r="K471">
        <v>-1.6411003100000002E-2</v>
      </c>
      <c r="L471">
        <v>-1.7723553699999998E-2</v>
      </c>
      <c r="M471">
        <v>-1.9848160699999999E-2</v>
      </c>
      <c r="N471">
        <v>-2.25713653E-2</v>
      </c>
      <c r="O471">
        <v>1.08745944E-2</v>
      </c>
      <c r="P471">
        <v>1.24745451E-2</v>
      </c>
      <c r="Q471">
        <v>1.29260448E-2</v>
      </c>
      <c r="R471">
        <v>2.53235136E-2</v>
      </c>
      <c r="S471">
        <v>2.8320848999999999E-2</v>
      </c>
      <c r="T471">
        <v>3.1486626900000002E-2</v>
      </c>
      <c r="U471">
        <v>2.9003277800000001E-2</v>
      </c>
      <c r="V471">
        <v>2.4108066399999999E-2</v>
      </c>
      <c r="W471">
        <v>2.27377827E-2</v>
      </c>
      <c r="X471">
        <v>2.4414461299999999E-2</v>
      </c>
      <c r="Y471">
        <v>2.45968131E-2</v>
      </c>
      <c r="Z471">
        <v>2.4830210200000001E-2</v>
      </c>
      <c r="AA471">
        <v>2.4158516099999999E-2</v>
      </c>
      <c r="AB471">
        <v>2.3375989699999999E-2</v>
      </c>
      <c r="AC471">
        <v>2.2428779999999999E-2</v>
      </c>
      <c r="AD471">
        <v>2.10064971E-2</v>
      </c>
      <c r="AE471">
        <v>1.99077319E-2</v>
      </c>
      <c r="AF471">
        <v>1.8981991199999999E-2</v>
      </c>
      <c r="AG471">
        <v>1.8201178200000001E-2</v>
      </c>
      <c r="AH471">
        <v>1.7108516599999998E-2</v>
      </c>
      <c r="AI471">
        <v>1.6754267E-2</v>
      </c>
      <c r="AJ471">
        <v>1.6638447000000001E-2</v>
      </c>
      <c r="AK471">
        <v>1.59550717E-2</v>
      </c>
      <c r="AL471">
        <v>1.54078798E-2</v>
      </c>
      <c r="AM471">
        <v>1.5033448899999999E-2</v>
      </c>
      <c r="AN471">
        <v>1.4383578899999999E-2</v>
      </c>
      <c r="AO471">
        <v>1.4099349299999999E-2</v>
      </c>
      <c r="AP471">
        <v>1.38268065E-2</v>
      </c>
      <c r="AQ471" s="7">
        <v>1.32076864E-2</v>
      </c>
      <c r="AR471" s="7">
        <v>1.30172068E-2</v>
      </c>
      <c r="AS471" s="7">
        <v>1.2846366200000001E-2</v>
      </c>
      <c r="AT471">
        <v>1.2623690200000001E-2</v>
      </c>
      <c r="AU471">
        <v>1.2636923E-2</v>
      </c>
      <c r="AV471">
        <v>1.26860523E-2</v>
      </c>
      <c r="AW471">
        <v>1.13882627E-2</v>
      </c>
    </row>
    <row r="472" spans="1:49" x14ac:dyDescent="0.25">
      <c r="B472" t="s">
        <v>1513</v>
      </c>
      <c r="C472">
        <v>1079422.7477277301</v>
      </c>
      <c r="D472">
        <v>1118688.29367352</v>
      </c>
      <c r="E472">
        <v>1159382.0490000001</v>
      </c>
      <c r="F472">
        <v>1202093.746</v>
      </c>
      <c r="G472">
        <v>1247959.6470000001</v>
      </c>
      <c r="H472">
        <v>1256821.8589999999</v>
      </c>
      <c r="I472">
        <v>1261116.7819999999</v>
      </c>
      <c r="J472">
        <v>1283432.29</v>
      </c>
      <c r="K472">
        <v>1311306.017</v>
      </c>
      <c r="L472">
        <v>1332496.3640000001</v>
      </c>
      <c r="M472">
        <v>1362247.5120000001</v>
      </c>
      <c r="N472">
        <v>1391615.1470000001</v>
      </c>
      <c r="O472">
        <v>1428174.875</v>
      </c>
      <c r="P472">
        <v>1483775.5249999999</v>
      </c>
      <c r="Q472">
        <v>1553062.503</v>
      </c>
      <c r="R472">
        <v>1631944.892</v>
      </c>
      <c r="S472">
        <v>1723497.4669999999</v>
      </c>
      <c r="T472">
        <v>1827710.564</v>
      </c>
      <c r="U472">
        <v>1926055.1029999999</v>
      </c>
      <c r="V472">
        <v>2035742.7779999999</v>
      </c>
      <c r="W472">
        <v>2143999.5449999999</v>
      </c>
      <c r="X472">
        <v>2257073.0010000002</v>
      </c>
      <c r="Y472">
        <v>2368958.537</v>
      </c>
      <c r="Z472">
        <v>2480528.9010000001</v>
      </c>
      <c r="AA472">
        <v>2593818.2209999999</v>
      </c>
      <c r="AB472">
        <v>2707839.534</v>
      </c>
      <c r="AC472">
        <v>2821962.4879999999</v>
      </c>
      <c r="AD472">
        <v>2936279.4139999999</v>
      </c>
      <c r="AE472">
        <v>3049923.3840000001</v>
      </c>
      <c r="AF472">
        <v>3162469.6510000001</v>
      </c>
      <c r="AG472">
        <v>3274060.6889999998</v>
      </c>
      <c r="AH472">
        <v>3385502.83</v>
      </c>
      <c r="AI472">
        <v>3497068.105</v>
      </c>
      <c r="AJ472">
        <v>3609168.6409999998</v>
      </c>
      <c r="AK472">
        <v>3722683.514</v>
      </c>
      <c r="AL472">
        <v>3838981.7659999998</v>
      </c>
      <c r="AM472">
        <v>3958788.5359999998</v>
      </c>
      <c r="AN472">
        <v>4083465.92</v>
      </c>
      <c r="AO472">
        <v>4213315.9740000004</v>
      </c>
      <c r="AP472">
        <v>4348896.449</v>
      </c>
      <c r="AQ472">
        <v>4491471.2050000001</v>
      </c>
      <c r="AR472">
        <v>4641549.16</v>
      </c>
      <c r="AS472">
        <v>4800150.8600000003</v>
      </c>
      <c r="AT472">
        <v>4968319.4280000003</v>
      </c>
      <c r="AU472">
        <v>5146334.0070000002</v>
      </c>
      <c r="AV472">
        <v>5334648.1380000003</v>
      </c>
      <c r="AW472">
        <v>5535634.335</v>
      </c>
    </row>
    <row r="473" spans="1:49" x14ac:dyDescent="0.25">
      <c r="B473" t="s">
        <v>1514</v>
      </c>
      <c r="C473">
        <v>1226094.8497681399</v>
      </c>
      <c r="D473">
        <v>1270695.8031562399</v>
      </c>
      <c r="E473">
        <v>1316919.0319999999</v>
      </c>
      <c r="F473">
        <v>1371584.9609999999</v>
      </c>
      <c r="G473">
        <v>1430252.1189999999</v>
      </c>
      <c r="H473">
        <v>1447016.7250000001</v>
      </c>
      <c r="I473">
        <v>1458992.8259999999</v>
      </c>
      <c r="J473">
        <v>1491708.051</v>
      </c>
      <c r="K473">
        <v>1531422.159</v>
      </c>
      <c r="L473">
        <v>1562809.67</v>
      </c>
      <c r="M473">
        <v>1596005.3</v>
      </c>
      <c r="N473">
        <v>1631066.1429999999</v>
      </c>
      <c r="O473">
        <v>1673378.3389999999</v>
      </c>
      <c r="P473">
        <v>1738285.419</v>
      </c>
      <c r="Q473">
        <v>1819305.4029999999</v>
      </c>
      <c r="R473">
        <v>1910999.281</v>
      </c>
      <c r="S473">
        <v>2021936.632</v>
      </c>
      <c r="T473">
        <v>2138744.3360000001</v>
      </c>
      <c r="U473">
        <v>2255885.6880000001</v>
      </c>
      <c r="V473">
        <v>2383905.4900000002</v>
      </c>
      <c r="W473">
        <v>2515019.7599999998</v>
      </c>
      <c r="X473">
        <v>2647595.719</v>
      </c>
      <c r="Y473">
        <v>2778781.0350000001</v>
      </c>
      <c r="Z473">
        <v>2909556.0380000002</v>
      </c>
      <c r="AA473">
        <v>3042288.3429999999</v>
      </c>
      <c r="AB473">
        <v>3175812.0120000001</v>
      </c>
      <c r="AC473">
        <v>3309390.2349999999</v>
      </c>
      <c r="AD473">
        <v>3443137.96</v>
      </c>
      <c r="AE473">
        <v>3576045.2030000002</v>
      </c>
      <c r="AF473">
        <v>3707621.628</v>
      </c>
      <c r="AG473">
        <v>3838043.5520000001</v>
      </c>
      <c r="AH473">
        <v>3968265.4350000001</v>
      </c>
      <c r="AI473">
        <v>4098611.912</v>
      </c>
      <c r="AJ473">
        <v>4229580.1770000001</v>
      </c>
      <c r="AK473">
        <v>4362212.3600000003</v>
      </c>
      <c r="AL473">
        <v>4498124.5420000004</v>
      </c>
      <c r="AM473">
        <v>4638178.1050000004</v>
      </c>
      <c r="AN473">
        <v>4783981.6859999998</v>
      </c>
      <c r="AO473">
        <v>4935895.8250000002</v>
      </c>
      <c r="AP473">
        <v>5094583.057</v>
      </c>
      <c r="AQ473">
        <v>5261529.0070000002</v>
      </c>
      <c r="AR473">
        <v>5437334.6109999996</v>
      </c>
      <c r="AS473">
        <v>5623201.7050000001</v>
      </c>
      <c r="AT473">
        <v>5820345.4050000003</v>
      </c>
      <c r="AU473">
        <v>6029090.9749999996</v>
      </c>
      <c r="AV473">
        <v>6249966.8300000001</v>
      </c>
      <c r="AW473">
        <v>6485746.9819999998</v>
      </c>
    </row>
    <row r="474" spans="1:49" x14ac:dyDescent="0.25">
      <c r="B474" t="s">
        <v>1515</v>
      </c>
      <c r="C474">
        <v>130354.82254187101</v>
      </c>
      <c r="D474">
        <v>135096.665609888</v>
      </c>
      <c r="E474">
        <v>140010.98420000001</v>
      </c>
      <c r="F474">
        <v>152245.9307</v>
      </c>
      <c r="G474">
        <v>164478.99369999999</v>
      </c>
      <c r="H474">
        <v>172194.9902</v>
      </c>
      <c r="I474">
        <v>179456.1177</v>
      </c>
      <c r="J474">
        <v>189446.92240000001</v>
      </c>
      <c r="K474">
        <v>200616.3028</v>
      </c>
      <c r="L474">
        <v>210979.30540000001</v>
      </c>
      <c r="M474">
        <v>214522.26379999999</v>
      </c>
      <c r="N474">
        <v>218336.51430000001</v>
      </c>
      <c r="O474">
        <v>223030.9258</v>
      </c>
      <c r="P474">
        <v>230794.0785</v>
      </c>
      <c r="Q474">
        <v>240151.6226</v>
      </c>
      <c r="R474">
        <v>252695.36499999999</v>
      </c>
      <c r="S474">
        <v>267768.80690000003</v>
      </c>
      <c r="T474">
        <v>283657.47690000001</v>
      </c>
      <c r="U474">
        <v>299558.60320000001</v>
      </c>
      <c r="V474">
        <v>316927.04570000002</v>
      </c>
      <c r="W474">
        <v>334733.19380000001</v>
      </c>
      <c r="X474">
        <v>352748.9412</v>
      </c>
      <c r="Y474">
        <v>370565.03989999997</v>
      </c>
      <c r="Z474">
        <v>388323.36229999998</v>
      </c>
      <c r="AA474">
        <v>406342.96519999998</v>
      </c>
      <c r="AB474">
        <v>424466.99609999999</v>
      </c>
      <c r="AC474">
        <v>442597.73759999999</v>
      </c>
      <c r="AD474">
        <v>460753.34769999998</v>
      </c>
      <c r="AE474">
        <v>478798.54479999997</v>
      </c>
      <c r="AF474">
        <v>496667.02269999997</v>
      </c>
      <c r="AG474">
        <v>514382.90730000002</v>
      </c>
      <c r="AH474">
        <v>532074.38089999999</v>
      </c>
      <c r="AI474">
        <v>549781.47309999994</v>
      </c>
      <c r="AJ474">
        <v>567574.69880000001</v>
      </c>
      <c r="AK474">
        <v>585594.1581</v>
      </c>
      <c r="AL474">
        <v>604057.82220000005</v>
      </c>
      <c r="AM474">
        <v>623081.36250000005</v>
      </c>
      <c r="AN474">
        <v>642884.99179999996</v>
      </c>
      <c r="AO474">
        <v>663513.87910000002</v>
      </c>
      <c r="AP474">
        <v>685056.59939999995</v>
      </c>
      <c r="AQ474">
        <v>707712.79520000005</v>
      </c>
      <c r="AR474">
        <v>731563.07429999998</v>
      </c>
      <c r="AS474">
        <v>756768.98049999995</v>
      </c>
      <c r="AT474">
        <v>783494.63749999995</v>
      </c>
      <c r="AU474">
        <v>811783.45070000004</v>
      </c>
      <c r="AV474">
        <v>841706.29130000004</v>
      </c>
      <c r="AW474">
        <v>873636.70389999996</v>
      </c>
    </row>
    <row r="475" spans="1:49" x14ac:dyDescent="0.25">
      <c r="B475" t="s">
        <v>1516</v>
      </c>
      <c r="C475">
        <v>16317.279498531099</v>
      </c>
      <c r="D475">
        <v>16910.843872830701</v>
      </c>
      <c r="E475">
        <v>17525.998029999999</v>
      </c>
      <c r="F475">
        <v>18253.510460000001</v>
      </c>
      <c r="G475">
        <v>19034.272580000001</v>
      </c>
      <c r="H475">
        <v>19257.381549999998</v>
      </c>
      <c r="I475">
        <v>19416.763510000001</v>
      </c>
      <c r="J475">
        <v>19852.14863</v>
      </c>
      <c r="K475">
        <v>20380.677240000001</v>
      </c>
      <c r="L475">
        <v>20798.39271</v>
      </c>
      <c r="M475">
        <v>21240.17124</v>
      </c>
      <c r="N475">
        <v>21706.772639999999</v>
      </c>
      <c r="O475">
        <v>22269.87746</v>
      </c>
      <c r="P475">
        <v>23133.682550000001</v>
      </c>
      <c r="Q475">
        <v>24211.92354</v>
      </c>
      <c r="R475">
        <v>25432.216270000001</v>
      </c>
      <c r="S475">
        <v>26908.60757</v>
      </c>
      <c r="T475">
        <v>28463.123479999998</v>
      </c>
      <c r="U475">
        <v>30022.079689999999</v>
      </c>
      <c r="V475">
        <v>31725.809939999999</v>
      </c>
      <c r="W475">
        <v>33470.722410000002</v>
      </c>
      <c r="X475">
        <v>35235.087529999997</v>
      </c>
      <c r="Y475">
        <v>36980.945500000002</v>
      </c>
      <c r="Z475">
        <v>38721.34289</v>
      </c>
      <c r="AA475">
        <v>40487.788710000001</v>
      </c>
      <c r="AB475">
        <v>42264.766259999997</v>
      </c>
      <c r="AC475">
        <v>44042.469830000002</v>
      </c>
      <c r="AD475">
        <v>45822.429199999999</v>
      </c>
      <c r="AE475">
        <v>47591.203150000001</v>
      </c>
      <c r="AF475">
        <v>49342.266130000004</v>
      </c>
      <c r="AG475">
        <v>51077.964630000002</v>
      </c>
      <c r="AH475">
        <v>52811.000910000002</v>
      </c>
      <c r="AI475">
        <v>54545.695339999998</v>
      </c>
      <c r="AJ475">
        <v>56288.664720000001</v>
      </c>
      <c r="AK475">
        <v>58053.778079999996</v>
      </c>
      <c r="AL475">
        <v>59862.542759999997</v>
      </c>
      <c r="AM475">
        <v>61726.422330000001</v>
      </c>
      <c r="AN475">
        <v>63666.825040000003</v>
      </c>
      <c r="AO475">
        <v>65688.549119999996</v>
      </c>
      <c r="AP475">
        <v>67800.411770000006</v>
      </c>
      <c r="AQ475">
        <v>70022.184179999997</v>
      </c>
      <c r="AR475">
        <v>72361.863849999994</v>
      </c>
      <c r="AS475">
        <v>74835.445170000006</v>
      </c>
      <c r="AT475">
        <v>77459.099319999994</v>
      </c>
      <c r="AU475">
        <v>80237.155039999998</v>
      </c>
      <c r="AV475">
        <v>83176.644639999999</v>
      </c>
      <c r="AW475">
        <v>86314.4856</v>
      </c>
    </row>
    <row r="476" spans="1:49" x14ac:dyDescent="0.25">
      <c r="B476" t="s">
        <v>1517</v>
      </c>
      <c r="C476">
        <v>0</v>
      </c>
      <c r="D476">
        <v>0</v>
      </c>
      <c r="E476">
        <v>0</v>
      </c>
      <c r="F476">
        <v>0</v>
      </c>
      <c r="G476">
        <v>-138.8001673</v>
      </c>
      <c r="H476">
        <v>-144.29079229999999</v>
      </c>
      <c r="I476">
        <v>-125.097326</v>
      </c>
      <c r="J476">
        <v>-68.381878850000007</v>
      </c>
      <c r="K476">
        <v>0.96319372319999996</v>
      </c>
      <c r="L476">
        <v>215.53373640000001</v>
      </c>
      <c r="M476">
        <v>240.96629630000001</v>
      </c>
      <c r="N476">
        <v>-1900.1585889999999</v>
      </c>
      <c r="O476">
        <v>-1802.162249</v>
      </c>
      <c r="P476">
        <v>-2499.3723749999999</v>
      </c>
      <c r="Q476">
        <v>-3309.276398</v>
      </c>
      <c r="R476">
        <v>-2961.0527339999999</v>
      </c>
      <c r="S476">
        <v>-5731.7004619999998</v>
      </c>
      <c r="T476">
        <v>-2738.7940170000002</v>
      </c>
      <c r="U476">
        <v>-3292.9268870000001</v>
      </c>
      <c r="V476">
        <v>-3088.3198109999998</v>
      </c>
      <c r="W476">
        <v>-2816.2980470000002</v>
      </c>
      <c r="X476">
        <v>-2538.6899400000002</v>
      </c>
      <c r="Y476">
        <v>-2276.5134859999998</v>
      </c>
      <c r="Z476">
        <v>-1982.431646</v>
      </c>
      <c r="AA476">
        <v>-1639.3682510000001</v>
      </c>
      <c r="AB476">
        <v>-1240.7153780000001</v>
      </c>
      <c r="AC476">
        <v>-787.53907549999997</v>
      </c>
      <c r="AD476">
        <v>-282.76894199999998</v>
      </c>
      <c r="AE476">
        <v>267.9284222</v>
      </c>
      <c r="AF476">
        <v>857.31162810000001</v>
      </c>
      <c r="AG476">
        <v>1478.0085429999999</v>
      </c>
      <c r="AH476">
        <v>2122.776766</v>
      </c>
      <c r="AI476">
        <v>2783.3610480000002</v>
      </c>
      <c r="AJ476">
        <v>3451.8271519999998</v>
      </c>
      <c r="AK476">
        <v>4119.0903310000003</v>
      </c>
      <c r="AL476">
        <v>4777.5887460000004</v>
      </c>
      <c r="AM476">
        <v>5418.2148669999997</v>
      </c>
      <c r="AN476">
        <v>6036.0516369999996</v>
      </c>
      <c r="AO476">
        <v>6622.5770730000004</v>
      </c>
      <c r="AP476">
        <v>7170.4029430000001</v>
      </c>
      <c r="AQ476">
        <v>7677.1776470000004</v>
      </c>
      <c r="AR476">
        <v>8139.4866830000001</v>
      </c>
      <c r="AS476">
        <v>8553.5803109999997</v>
      </c>
      <c r="AT476">
        <v>8927.7602979999901</v>
      </c>
      <c r="AU476">
        <v>9263.6377709999997</v>
      </c>
      <c r="AV476">
        <v>9564.2445100000004</v>
      </c>
      <c r="AW476">
        <v>9838.5430660000002</v>
      </c>
    </row>
    <row r="477" spans="1:49" x14ac:dyDescent="0.25">
      <c r="B477" t="s">
        <v>1518</v>
      </c>
      <c r="C477">
        <v>0</v>
      </c>
      <c r="D477">
        <v>0</v>
      </c>
      <c r="E477">
        <v>0</v>
      </c>
      <c r="F477">
        <v>1008.225823</v>
      </c>
      <c r="G477">
        <v>1359.594699</v>
      </c>
      <c r="H477">
        <v>1401.7968619999999</v>
      </c>
      <c r="I477">
        <v>1121.934377</v>
      </c>
      <c r="J477">
        <v>1091.6917040000001</v>
      </c>
      <c r="K477">
        <v>879.87513850000005</v>
      </c>
      <c r="L477">
        <v>1248.85832</v>
      </c>
      <c r="M477">
        <v>1763.679744</v>
      </c>
      <c r="N477">
        <v>2492.4494</v>
      </c>
      <c r="O477">
        <v>1899.501276</v>
      </c>
      <c r="P477">
        <v>1917.239311</v>
      </c>
      <c r="Q477">
        <v>1429.922779</v>
      </c>
      <c r="R477">
        <v>2034.245261</v>
      </c>
      <c r="S477">
        <v>1969.9499619999999</v>
      </c>
      <c r="T477">
        <v>3825.6227779999999</v>
      </c>
      <c r="U477">
        <v>3043.0250559999999</v>
      </c>
      <c r="V477">
        <v>3578.4623919999999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</row>
    <row r="478" spans="1:49" x14ac:dyDescent="0.25">
      <c r="B478" t="s">
        <v>1519</v>
      </c>
      <c r="C478">
        <v>1074373.2367726599</v>
      </c>
      <c r="D478">
        <v>1091622.64660492</v>
      </c>
      <c r="E478">
        <v>1093371.0889999999</v>
      </c>
      <c r="F478">
        <v>1128808.3729999999</v>
      </c>
      <c r="G478">
        <v>1129526.108</v>
      </c>
      <c r="H478">
        <v>1127628.348</v>
      </c>
      <c r="I478">
        <v>1141486.8840000001</v>
      </c>
      <c r="J478">
        <v>1148874.7390000001</v>
      </c>
      <c r="K478">
        <v>1142480.3870000001</v>
      </c>
      <c r="L478">
        <v>1144819.084</v>
      </c>
      <c r="M478">
        <v>1155054.8740000001</v>
      </c>
      <c r="N478">
        <v>1170712.675</v>
      </c>
      <c r="O478">
        <v>1195727.355</v>
      </c>
      <c r="P478">
        <v>1220701.341</v>
      </c>
      <c r="Q478">
        <v>1246771.102</v>
      </c>
      <c r="R478">
        <v>1271201.7379999999</v>
      </c>
      <c r="S478">
        <v>1313214.905</v>
      </c>
      <c r="T478">
        <v>1349360.078</v>
      </c>
      <c r="U478">
        <v>1376748.483</v>
      </c>
      <c r="V478">
        <v>1411149.8729999999</v>
      </c>
      <c r="W478">
        <v>1431966.8940000001</v>
      </c>
      <c r="X478">
        <v>1450748.7239999999</v>
      </c>
      <c r="Y478">
        <v>1469819.2879999999</v>
      </c>
      <c r="Z478">
        <v>1490538.9469999999</v>
      </c>
      <c r="AA478">
        <v>1513757.861</v>
      </c>
      <c r="AB478">
        <v>1538286.611</v>
      </c>
      <c r="AC478">
        <v>1563963.9</v>
      </c>
      <c r="AD478">
        <v>1590990.1440000001</v>
      </c>
      <c r="AE478">
        <v>1617503.186</v>
      </c>
      <c r="AF478">
        <v>1643300.993</v>
      </c>
      <c r="AG478">
        <v>1668356.335</v>
      </c>
      <c r="AH478">
        <v>1693612.227</v>
      </c>
      <c r="AI478">
        <v>1717568.1070000001</v>
      </c>
      <c r="AJ478">
        <v>1741233.09</v>
      </c>
      <c r="AK478">
        <v>1766049.1939999999</v>
      </c>
      <c r="AL478">
        <v>1791385.0789999999</v>
      </c>
      <c r="AM478">
        <v>1817316.0079999999</v>
      </c>
      <c r="AN478">
        <v>1844813.01</v>
      </c>
      <c r="AO478">
        <v>1872764.1229999999</v>
      </c>
      <c r="AP478">
        <v>1901616.202</v>
      </c>
      <c r="AQ478">
        <v>1932090.091</v>
      </c>
      <c r="AR478">
        <v>1962616.4069999999</v>
      </c>
      <c r="AS478">
        <v>1993724.693</v>
      </c>
      <c r="AT478">
        <v>2025793.145</v>
      </c>
      <c r="AU478">
        <v>2058055.1459999999</v>
      </c>
      <c r="AV478">
        <v>2090757.986</v>
      </c>
      <c r="AW478">
        <v>2127158.548</v>
      </c>
    </row>
    <row r="479" spans="1:49" x14ac:dyDescent="0.25">
      <c r="B479" t="s">
        <v>1520</v>
      </c>
      <c r="C479">
        <v>29479.785898797902</v>
      </c>
      <c r="D479">
        <v>29953.093396910001</v>
      </c>
      <c r="E479">
        <v>30428.204760000001</v>
      </c>
      <c r="F479">
        <v>30707.970720000001</v>
      </c>
      <c r="G479">
        <v>30582.672729999998</v>
      </c>
      <c r="H479">
        <v>31454.639569999999</v>
      </c>
      <c r="I479">
        <v>31434.52994</v>
      </c>
      <c r="J479">
        <v>31147.39919</v>
      </c>
      <c r="K479">
        <v>31171.868170000002</v>
      </c>
      <c r="L479">
        <v>31818.87227</v>
      </c>
      <c r="M479">
        <v>32948.552589999999</v>
      </c>
      <c r="N479">
        <v>32807.47393</v>
      </c>
      <c r="O479">
        <v>33910.674559999999</v>
      </c>
      <c r="P479">
        <v>35050.971960000003</v>
      </c>
      <c r="Q479">
        <v>36229.613590000001</v>
      </c>
      <c r="R479">
        <v>37447.888800000001</v>
      </c>
      <c r="S479">
        <v>34698.662909999999</v>
      </c>
      <c r="T479">
        <v>33618.023759999996</v>
      </c>
      <c r="U479">
        <v>33154.829030000001</v>
      </c>
      <c r="V479">
        <v>32947.4113</v>
      </c>
      <c r="W479">
        <v>32847.849719999998</v>
      </c>
      <c r="X479">
        <v>32796.760499999997</v>
      </c>
      <c r="Y479">
        <v>32767.58193</v>
      </c>
      <c r="Z479">
        <v>32749.893090000001</v>
      </c>
      <c r="AA479">
        <v>32738.576420000001</v>
      </c>
      <c r="AB479">
        <v>32731.26772</v>
      </c>
      <c r="AC479">
        <v>32726.705880000001</v>
      </c>
      <c r="AD479">
        <v>32724.08857</v>
      </c>
      <c r="AE479">
        <v>32722.881689999998</v>
      </c>
      <c r="AF479">
        <v>32722.701870000001</v>
      </c>
      <c r="AG479">
        <v>32723.323680000001</v>
      </c>
      <c r="AH479">
        <v>32724.638709999999</v>
      </c>
      <c r="AI479">
        <v>32726.691169999998</v>
      </c>
      <c r="AJ479">
        <v>32729.554080000002</v>
      </c>
      <c r="AK479">
        <v>32733.21487</v>
      </c>
      <c r="AL479">
        <v>32737.752090000002</v>
      </c>
      <c r="AM479">
        <v>32743.20478</v>
      </c>
      <c r="AN479">
        <v>32749.542850000002</v>
      </c>
      <c r="AO479">
        <v>32756.756130000002</v>
      </c>
      <c r="AP479">
        <v>32764.77259</v>
      </c>
      <c r="AQ479">
        <v>32773.486250000002</v>
      </c>
      <c r="AR479">
        <v>32782.835310000002</v>
      </c>
      <c r="AS479">
        <v>32792.714359999998</v>
      </c>
      <c r="AT479">
        <v>32803.067669999997</v>
      </c>
      <c r="AU479">
        <v>32813.873789999998</v>
      </c>
      <c r="AV479">
        <v>32825.092900000003</v>
      </c>
      <c r="AW479">
        <v>32836.641369999998</v>
      </c>
    </row>
    <row r="480" spans="1:49" x14ac:dyDescent="0.25">
      <c r="B480" t="s">
        <v>1521</v>
      </c>
      <c r="C480">
        <v>140789.85480162199</v>
      </c>
      <c r="D480">
        <v>143050.281460231</v>
      </c>
      <c r="E480">
        <v>142606.9823</v>
      </c>
      <c r="F480">
        <v>144509.14840000001</v>
      </c>
      <c r="G480">
        <v>143983.3273</v>
      </c>
      <c r="H480">
        <v>144188.5238</v>
      </c>
      <c r="I480">
        <v>147376.72560000001</v>
      </c>
      <c r="J480">
        <v>149486.00580000001</v>
      </c>
      <c r="K480">
        <v>149681.4455</v>
      </c>
      <c r="L480">
        <v>149898.492</v>
      </c>
      <c r="M480">
        <v>149579.0141</v>
      </c>
      <c r="N480">
        <v>151713.6991</v>
      </c>
      <c r="O480">
        <v>154059.05369999999</v>
      </c>
      <c r="P480">
        <v>156440.6654</v>
      </c>
      <c r="Q480">
        <v>158859.09460000001</v>
      </c>
      <c r="R480">
        <v>161314.9105</v>
      </c>
      <c r="S480">
        <v>170701.1404</v>
      </c>
      <c r="T480">
        <v>178745.92050000001</v>
      </c>
      <c r="U480">
        <v>184561.5998</v>
      </c>
      <c r="V480">
        <v>189412.93609999999</v>
      </c>
      <c r="W480">
        <v>193334.0527</v>
      </c>
      <c r="X480">
        <v>197613.11</v>
      </c>
      <c r="Y480">
        <v>202033.37059999999</v>
      </c>
      <c r="Z480">
        <v>207018.05470000001</v>
      </c>
      <c r="AA480">
        <v>212439.53959999999</v>
      </c>
      <c r="AB480">
        <v>218201.6789</v>
      </c>
      <c r="AC480">
        <v>224180.46710000001</v>
      </c>
      <c r="AD480">
        <v>230228.52</v>
      </c>
      <c r="AE480">
        <v>236222.64360000001</v>
      </c>
      <c r="AF480">
        <v>242065.35949999999</v>
      </c>
      <c r="AG480">
        <v>247717.41039999999</v>
      </c>
      <c r="AH480">
        <v>253188.5062</v>
      </c>
      <c r="AI480">
        <v>258562.57889999999</v>
      </c>
      <c r="AJ480">
        <v>263932.96889999998</v>
      </c>
      <c r="AK480">
        <v>269340.66100000002</v>
      </c>
      <c r="AL480">
        <v>274871.03009999997</v>
      </c>
      <c r="AM480">
        <v>280583.59389999998</v>
      </c>
      <c r="AN480">
        <v>286495.9523</v>
      </c>
      <c r="AO480">
        <v>292632.68859999999</v>
      </c>
      <c r="AP480">
        <v>298981.33480000001</v>
      </c>
      <c r="AQ480">
        <v>305507.73430000001</v>
      </c>
      <c r="AR480">
        <v>312199.0282</v>
      </c>
      <c r="AS480">
        <v>319016.36609999998</v>
      </c>
      <c r="AT480">
        <v>325945.80739999999</v>
      </c>
      <c r="AU480">
        <v>332990.50150000001</v>
      </c>
      <c r="AV480">
        <v>340142.20140000002</v>
      </c>
      <c r="AW480">
        <v>347367.30440000002</v>
      </c>
    </row>
    <row r="481" spans="2:49" x14ac:dyDescent="0.25">
      <c r="B481" t="s">
        <v>1522</v>
      </c>
      <c r="C481">
        <v>56765.975058868797</v>
      </c>
      <c r="D481">
        <v>57677.371149913801</v>
      </c>
      <c r="E481">
        <v>58603.4</v>
      </c>
      <c r="F481">
        <v>69989.649569999994</v>
      </c>
      <c r="G481">
        <v>68297.569220000005</v>
      </c>
      <c r="H481">
        <v>73723.389620000002</v>
      </c>
      <c r="I481">
        <v>72397.094920000003</v>
      </c>
      <c r="J481">
        <v>70851.889599999995</v>
      </c>
      <c r="K481">
        <v>62702.87341</v>
      </c>
      <c r="L481">
        <v>59868.209990000003</v>
      </c>
      <c r="M481">
        <v>59898.317139999999</v>
      </c>
      <c r="N481">
        <v>65163.486129999998</v>
      </c>
      <c r="O481">
        <v>64804.517809999998</v>
      </c>
      <c r="P481">
        <v>64666.678979999997</v>
      </c>
      <c r="Q481">
        <v>64496.991390000003</v>
      </c>
      <c r="R481">
        <v>64233.583319999998</v>
      </c>
      <c r="S481">
        <v>66172.40148</v>
      </c>
      <c r="T481">
        <v>67770.302769999995</v>
      </c>
      <c r="U481">
        <v>67704.03469</v>
      </c>
      <c r="V481">
        <v>68428.639039999995</v>
      </c>
      <c r="W481">
        <v>68441.638879999999</v>
      </c>
      <c r="X481">
        <v>68886.977920000005</v>
      </c>
      <c r="Y481">
        <v>70456.41661</v>
      </c>
      <c r="Z481">
        <v>72230.177339999995</v>
      </c>
      <c r="AA481">
        <v>74142.151729999998</v>
      </c>
      <c r="AB481">
        <v>76024.929359999995</v>
      </c>
      <c r="AC481">
        <v>77889.883050000004</v>
      </c>
      <c r="AD481">
        <v>79693.392160000003</v>
      </c>
      <c r="AE481">
        <v>81466.376550000001</v>
      </c>
      <c r="AF481">
        <v>83240.590060000002</v>
      </c>
      <c r="AG481">
        <v>85052.206260000006</v>
      </c>
      <c r="AH481">
        <v>86938.218689999994</v>
      </c>
      <c r="AI481">
        <v>88879.903590000002</v>
      </c>
      <c r="AJ481">
        <v>90887.461729999995</v>
      </c>
      <c r="AK481">
        <v>92927.007459999906</v>
      </c>
      <c r="AL481">
        <v>94988.460430000006</v>
      </c>
      <c r="AM481">
        <v>97027.819409999996</v>
      </c>
      <c r="AN481">
        <v>99049.035560000004</v>
      </c>
      <c r="AO481">
        <v>101002.15459999999</v>
      </c>
      <c r="AP481">
        <v>102838.8073</v>
      </c>
      <c r="AQ481">
        <v>104563.0732</v>
      </c>
      <c r="AR481">
        <v>106147.8149</v>
      </c>
      <c r="AS481">
        <v>107552.6064</v>
      </c>
      <c r="AT481">
        <v>108868.86659999999</v>
      </c>
      <c r="AU481">
        <v>110095.2809</v>
      </c>
      <c r="AV481">
        <v>111241.4359</v>
      </c>
      <c r="AW481">
        <v>112378.7755</v>
      </c>
    </row>
    <row r="482" spans="2:49" x14ac:dyDescent="0.25">
      <c r="B482" t="s">
        <v>1523</v>
      </c>
      <c r="C482">
        <v>1819.1180231958399</v>
      </c>
      <c r="D482">
        <v>1848.32455146865</v>
      </c>
      <c r="E482">
        <v>1842.5967700000001</v>
      </c>
      <c r="F482">
        <v>1898.4850980000001</v>
      </c>
      <c r="G482">
        <v>1863.401693</v>
      </c>
      <c r="H482">
        <v>1717.814754</v>
      </c>
      <c r="I482">
        <v>1739.9664270000001</v>
      </c>
      <c r="J482">
        <v>1777.042543</v>
      </c>
      <c r="K482">
        <v>1751.9200800000001</v>
      </c>
      <c r="L482">
        <v>1730.4023560000001</v>
      </c>
      <c r="M482">
        <v>1723.9605120000001</v>
      </c>
      <c r="N482">
        <v>1706.671554</v>
      </c>
      <c r="O482">
        <v>1736.7461169999999</v>
      </c>
      <c r="P482">
        <v>1767.350647</v>
      </c>
      <c r="Q482">
        <v>1798.4944829999999</v>
      </c>
      <c r="R482">
        <v>1830.187128</v>
      </c>
      <c r="S482">
        <v>2038.502774</v>
      </c>
      <c r="T482">
        <v>2181.4508500000002</v>
      </c>
      <c r="U482">
        <v>2272.3215749999999</v>
      </c>
      <c r="V482">
        <v>2339.8824719999998</v>
      </c>
      <c r="W482">
        <v>2390.9126529999999</v>
      </c>
      <c r="X482">
        <v>2444.2097910000002</v>
      </c>
      <c r="Y482">
        <v>2498.363378</v>
      </c>
      <c r="Z482">
        <v>2559.1473190000002</v>
      </c>
      <c r="AA482">
        <v>2625.2116430000001</v>
      </c>
      <c r="AB482">
        <v>2695.4623740000002</v>
      </c>
      <c r="AC482">
        <v>2768.4058220000002</v>
      </c>
      <c r="AD482">
        <v>2842.2372209999999</v>
      </c>
      <c r="AE482">
        <v>2915.441742</v>
      </c>
      <c r="AF482">
        <v>2986.8186089999999</v>
      </c>
      <c r="AG482">
        <v>3055.8838820000001</v>
      </c>
      <c r="AH482">
        <v>3122.7566059999999</v>
      </c>
      <c r="AI482">
        <v>3188.4700509999998</v>
      </c>
      <c r="AJ482">
        <v>3254.1725190000002</v>
      </c>
      <c r="AK482">
        <v>3320.366497</v>
      </c>
      <c r="AL482">
        <v>3388.101263</v>
      </c>
      <c r="AM482">
        <v>3458.1072519999998</v>
      </c>
      <c r="AN482">
        <v>3530.5985059999998</v>
      </c>
      <c r="AO482">
        <v>3605.8752690000001</v>
      </c>
      <c r="AP482">
        <v>3683.7816269999998</v>
      </c>
      <c r="AQ482">
        <v>3763.8948650000002</v>
      </c>
      <c r="AR482">
        <v>3846.0548439999998</v>
      </c>
      <c r="AS482">
        <v>3929.7816010000001</v>
      </c>
      <c r="AT482">
        <v>4014.9021189999999</v>
      </c>
      <c r="AU482">
        <v>4101.4539430000004</v>
      </c>
      <c r="AV482">
        <v>4189.3344070000003</v>
      </c>
      <c r="AW482">
        <v>4278.1288109999996</v>
      </c>
    </row>
    <row r="483" spans="2:49" x14ac:dyDescent="0.25">
      <c r="B483" t="s">
        <v>1524</v>
      </c>
      <c r="C483">
        <v>1756.1560042886399</v>
      </c>
      <c r="D483">
        <v>1784.35165698225</v>
      </c>
      <c r="E483">
        <v>1778.822122</v>
      </c>
      <c r="F483">
        <v>1832.7760820000001</v>
      </c>
      <c r="G483">
        <v>1798.9069589999999</v>
      </c>
      <c r="H483">
        <v>1658.358972</v>
      </c>
      <c r="I483">
        <v>1679.7439469999999</v>
      </c>
      <c r="J483">
        <v>1715.5368100000001</v>
      </c>
      <c r="K483">
        <v>1691.2838690000001</v>
      </c>
      <c r="L483">
        <v>1670.5109010000001</v>
      </c>
      <c r="M483">
        <v>1664.292017</v>
      </c>
      <c r="N483">
        <v>1647.6014520000001</v>
      </c>
      <c r="O483">
        <v>1676.635096</v>
      </c>
      <c r="P483">
        <v>1706.1803640000001</v>
      </c>
      <c r="Q483">
        <v>1736.2462720000001</v>
      </c>
      <c r="R483">
        <v>1766.8419940000001</v>
      </c>
      <c r="S483">
        <v>1983.2583239999999</v>
      </c>
      <c r="T483">
        <v>2130.667203</v>
      </c>
      <c r="U483">
        <v>2222.9940470000001</v>
      </c>
      <c r="V483">
        <v>2290.5383299999999</v>
      </c>
      <c r="W483">
        <v>2341.0181550000002</v>
      </c>
      <c r="X483">
        <v>2393.3383920000001</v>
      </c>
      <c r="Y483">
        <v>2446.338984</v>
      </c>
      <c r="Z483">
        <v>2505.7695549999999</v>
      </c>
      <c r="AA483">
        <v>2570.3483030000002</v>
      </c>
      <c r="AB483">
        <v>2639.020739</v>
      </c>
      <c r="AC483">
        <v>2710.331095</v>
      </c>
      <c r="AD483">
        <v>2782.5149459999998</v>
      </c>
      <c r="AE483">
        <v>2854.0901410000001</v>
      </c>
      <c r="AF483">
        <v>2923.8813799999998</v>
      </c>
      <c r="AG483">
        <v>2991.414929</v>
      </c>
      <c r="AH483">
        <v>3056.8072569999999</v>
      </c>
      <c r="AI483">
        <v>3121.0697460000001</v>
      </c>
      <c r="AJ483">
        <v>3185.3262770000001</v>
      </c>
      <c r="AK483">
        <v>3250.0684230000002</v>
      </c>
      <c r="AL483">
        <v>3316.323022</v>
      </c>
      <c r="AM483">
        <v>3384.8047529999999</v>
      </c>
      <c r="AN483">
        <v>3455.722792</v>
      </c>
      <c r="AO483">
        <v>3529.3707250000002</v>
      </c>
      <c r="AP483">
        <v>3605.5956249999999</v>
      </c>
      <c r="AQ483">
        <v>3683.9834369999999</v>
      </c>
      <c r="AR483">
        <v>3764.377176</v>
      </c>
      <c r="AS483">
        <v>3846.3068109999999</v>
      </c>
      <c r="AT483">
        <v>3929.602805</v>
      </c>
      <c r="AU483">
        <v>4014.3017530000002</v>
      </c>
      <c r="AV483">
        <v>4100.3030129999997</v>
      </c>
      <c r="AW483">
        <v>4187.200519</v>
      </c>
    </row>
    <row r="484" spans="2:49" x14ac:dyDescent="0.25">
      <c r="B484" t="s">
        <v>1525</v>
      </c>
      <c r="C484">
        <v>3797.0940633267901</v>
      </c>
      <c r="D484">
        <v>3858.0576367183799</v>
      </c>
      <c r="E484">
        <v>3846.1018840000002</v>
      </c>
      <c r="F484">
        <v>3940.538744</v>
      </c>
      <c r="G484">
        <v>3845.5959229999999</v>
      </c>
      <c r="H484">
        <v>3778.7695800000001</v>
      </c>
      <c r="I484">
        <v>3782.5945900000002</v>
      </c>
      <c r="J484">
        <v>3813.649132</v>
      </c>
      <c r="K484">
        <v>3826.991223</v>
      </c>
      <c r="L484">
        <v>3811.7214779999999</v>
      </c>
      <c r="M484">
        <v>3848.727887</v>
      </c>
      <c r="N484">
        <v>3862.5623059999998</v>
      </c>
      <c r="O484">
        <v>3849.9001029999999</v>
      </c>
      <c r="P484">
        <v>3837.2794090000002</v>
      </c>
      <c r="Q484">
        <v>3824.7000870000002</v>
      </c>
      <c r="R484">
        <v>3812.1620039999998</v>
      </c>
      <c r="S484">
        <v>4181.9197249999997</v>
      </c>
      <c r="T484">
        <v>4454.5681759999998</v>
      </c>
      <c r="U484">
        <v>4634.6480000000001</v>
      </c>
      <c r="V484">
        <v>4773.3699880000004</v>
      </c>
      <c r="W484">
        <v>4758.6010399999996</v>
      </c>
      <c r="X484">
        <v>4679.6227520000002</v>
      </c>
      <c r="Y484">
        <v>4576.1797189999997</v>
      </c>
      <c r="Z484">
        <v>4465.0466809999998</v>
      </c>
      <c r="AA484">
        <v>4353.0775659999999</v>
      </c>
      <c r="AB484">
        <v>4242.9684390000002</v>
      </c>
      <c r="AC484">
        <v>4135.7007780000004</v>
      </c>
      <c r="AD484">
        <v>4061.190556</v>
      </c>
      <c r="AE484">
        <v>4000.7351250000002</v>
      </c>
      <c r="AF484">
        <v>3946.6191520000002</v>
      </c>
      <c r="AG484">
        <v>3895.6154310000002</v>
      </c>
      <c r="AH484">
        <v>3846.3579589999999</v>
      </c>
      <c r="AI484">
        <v>3798.2583540000001</v>
      </c>
      <c r="AJ484">
        <v>3751.0548370000001</v>
      </c>
      <c r="AK484">
        <v>3704.623689</v>
      </c>
      <c r="AL484">
        <v>3658.9002289999999</v>
      </c>
      <c r="AM484">
        <v>3613.8455869999998</v>
      </c>
      <c r="AN484">
        <v>3569.4326780000001</v>
      </c>
      <c r="AO484">
        <v>3525.640206</v>
      </c>
      <c r="AP484">
        <v>3482.4500710000002</v>
      </c>
      <c r="AQ484">
        <v>3439.8461889999999</v>
      </c>
      <c r="AR484">
        <v>3397.8139249999999</v>
      </c>
      <c r="AS484">
        <v>3356.3397970000001</v>
      </c>
      <c r="AT484">
        <v>3315.4112839999998</v>
      </c>
      <c r="AU484">
        <v>3275.0167000000001</v>
      </c>
      <c r="AV484">
        <v>3235.1450949999999</v>
      </c>
      <c r="AW484">
        <v>3195.7861739999998</v>
      </c>
    </row>
    <row r="485" spans="2:49" x14ac:dyDescent="0.25">
      <c r="B485" t="s">
        <v>1526</v>
      </c>
      <c r="C485">
        <v>94.927351583169894</v>
      </c>
      <c r="D485">
        <v>96.451440917959602</v>
      </c>
      <c r="E485">
        <v>96.15254711</v>
      </c>
      <c r="F485">
        <v>100.43585849999999</v>
      </c>
      <c r="G485">
        <v>103.4342213</v>
      </c>
      <c r="H485">
        <v>103.5851712</v>
      </c>
      <c r="I485">
        <v>107.8523732</v>
      </c>
      <c r="J485">
        <v>111.09695720000001</v>
      </c>
      <c r="K485">
        <v>111.44818669999999</v>
      </c>
      <c r="L485">
        <v>112.63716650000001</v>
      </c>
      <c r="M485">
        <v>114.6909447</v>
      </c>
      <c r="N485">
        <v>116.433046</v>
      </c>
      <c r="O485">
        <v>116.29244919999999</v>
      </c>
      <c r="P485">
        <v>116.1520223</v>
      </c>
      <c r="Q485">
        <v>116.0117649</v>
      </c>
      <c r="R485">
        <v>115.8716769</v>
      </c>
      <c r="S485">
        <v>116.35150590000001</v>
      </c>
      <c r="T485">
        <v>119.4104138</v>
      </c>
      <c r="U485">
        <v>122.3568685</v>
      </c>
      <c r="V485">
        <v>125.2658416</v>
      </c>
      <c r="W485">
        <v>127.8168854</v>
      </c>
      <c r="X485">
        <v>130.7105956</v>
      </c>
      <c r="Y485">
        <v>133.73852400000001</v>
      </c>
      <c r="Z485">
        <v>137.15334229999999</v>
      </c>
      <c r="AA485">
        <v>140.8595641</v>
      </c>
      <c r="AB485">
        <v>144.78918300000001</v>
      </c>
      <c r="AC485">
        <v>148.858408</v>
      </c>
      <c r="AD485">
        <v>152.96892070000001</v>
      </c>
      <c r="AE485">
        <v>157.03877420000001</v>
      </c>
      <c r="AF485">
        <v>161.00318870000001</v>
      </c>
      <c r="AG485">
        <v>164.83612009999999</v>
      </c>
      <c r="AH485">
        <v>168.54414360000001</v>
      </c>
      <c r="AI485">
        <v>172.18330649999999</v>
      </c>
      <c r="AJ485">
        <v>175.8160158</v>
      </c>
      <c r="AK485">
        <v>179.4698674</v>
      </c>
      <c r="AL485">
        <v>183.20205340000001</v>
      </c>
      <c r="AM485">
        <v>187.0525614</v>
      </c>
      <c r="AN485">
        <v>191.03343599999999</v>
      </c>
      <c r="AO485">
        <v>195.16135700000001</v>
      </c>
      <c r="AP485">
        <v>199.42827399999999</v>
      </c>
      <c r="AQ485">
        <v>203.81163670000001</v>
      </c>
      <c r="AR485">
        <v>208.303068</v>
      </c>
      <c r="AS485">
        <v>212.87682530000001</v>
      </c>
      <c r="AT485">
        <v>217.5237611</v>
      </c>
      <c r="AU485">
        <v>222.24611630000001</v>
      </c>
      <c r="AV485">
        <v>227.03851510000001</v>
      </c>
      <c r="AW485">
        <v>231.87864500000001</v>
      </c>
    </row>
    <row r="486" spans="2:49" x14ac:dyDescent="0.25">
      <c r="B486" t="s">
        <v>1527</v>
      </c>
      <c r="C486">
        <v>19.372928894524399</v>
      </c>
      <c r="D486">
        <v>19.6839675342774</v>
      </c>
      <c r="E486">
        <v>19.622968799999999</v>
      </c>
      <c r="F486">
        <v>20.497113989999999</v>
      </c>
      <c r="G486">
        <v>21.10902475</v>
      </c>
      <c r="H486">
        <v>21.13983086</v>
      </c>
      <c r="I486">
        <v>22.01068841</v>
      </c>
      <c r="J486">
        <v>22.672848399999999</v>
      </c>
      <c r="K486">
        <v>22.744527900000001</v>
      </c>
      <c r="L486">
        <v>22.987176829999999</v>
      </c>
      <c r="M486">
        <v>23.406315249999999</v>
      </c>
      <c r="N486">
        <v>23.76184611</v>
      </c>
      <c r="O486">
        <v>23.7331529</v>
      </c>
      <c r="P486">
        <v>23.70449434</v>
      </c>
      <c r="Q486">
        <v>23.67587039</v>
      </c>
      <c r="R486">
        <v>23.647281</v>
      </c>
      <c r="S486">
        <v>23.65433771</v>
      </c>
      <c r="T486">
        <v>24.261869829999998</v>
      </c>
      <c r="U486">
        <v>24.854731210000001</v>
      </c>
      <c r="V486">
        <v>25.443516209999999</v>
      </c>
      <c r="W486">
        <v>25.961118320000001</v>
      </c>
      <c r="X486">
        <v>26.54895058</v>
      </c>
      <c r="Y486">
        <v>27.164296069999999</v>
      </c>
      <c r="Z486">
        <v>27.85831245</v>
      </c>
      <c r="AA486">
        <v>28.611539499999999</v>
      </c>
      <c r="AB486">
        <v>29.410137630000001</v>
      </c>
      <c r="AC486">
        <v>30.237077379999999</v>
      </c>
      <c r="AD486">
        <v>31.07238491</v>
      </c>
      <c r="AE486">
        <v>31.899413979999999</v>
      </c>
      <c r="AF486">
        <v>32.70500612</v>
      </c>
      <c r="AG486">
        <v>33.483871290000003</v>
      </c>
      <c r="AH486">
        <v>34.237345490000003</v>
      </c>
      <c r="AI486">
        <v>34.976814160000004</v>
      </c>
      <c r="AJ486">
        <v>35.714955019999998</v>
      </c>
      <c r="AK486">
        <v>36.45737475</v>
      </c>
      <c r="AL486">
        <v>37.215692089999997</v>
      </c>
      <c r="AM486">
        <v>37.998031089999998</v>
      </c>
      <c r="AN486">
        <v>38.806839650000001</v>
      </c>
      <c r="AO486">
        <v>39.645507119999998</v>
      </c>
      <c r="AP486">
        <v>40.512399250000001</v>
      </c>
      <c r="AQ486">
        <v>41.402936240000002</v>
      </c>
      <c r="AR486">
        <v>42.315417189999998</v>
      </c>
      <c r="AS486">
        <v>43.244613610000002</v>
      </c>
      <c r="AT486">
        <v>44.188667860000002</v>
      </c>
      <c r="AU486">
        <v>45.148035759999999</v>
      </c>
      <c r="AV486">
        <v>46.121625799999997</v>
      </c>
      <c r="AW486">
        <v>47.104905960000004</v>
      </c>
    </row>
    <row r="487" spans="2:49" x14ac:dyDescent="0.25">
      <c r="B487" t="s">
        <v>1528</v>
      </c>
      <c r="C487">
        <v>4889.7272529779802</v>
      </c>
      <c r="D487">
        <v>4968.2334056516302</v>
      </c>
      <c r="E487">
        <v>4952.8373250000004</v>
      </c>
      <c r="F487">
        <v>5148.7041149999995</v>
      </c>
      <c r="G487">
        <v>5110.4153839999999</v>
      </c>
      <c r="H487">
        <v>5105.4503370000002</v>
      </c>
      <c r="I487">
        <v>5363.8650930000003</v>
      </c>
      <c r="J487">
        <v>5487.1234830000003</v>
      </c>
      <c r="K487">
        <v>5396.2317540000004</v>
      </c>
      <c r="L487">
        <v>5312.8871230000004</v>
      </c>
      <c r="M487">
        <v>5421.3849659999996</v>
      </c>
      <c r="N487">
        <v>5444.1403069999997</v>
      </c>
      <c r="O487">
        <v>5414.5930920000001</v>
      </c>
      <c r="P487">
        <v>5385.2062400000004</v>
      </c>
      <c r="Q487">
        <v>5355.978881</v>
      </c>
      <c r="R487">
        <v>5326.9101490000003</v>
      </c>
      <c r="S487">
        <v>5635.4473390000003</v>
      </c>
      <c r="T487">
        <v>5920.845045</v>
      </c>
      <c r="U487">
        <v>6126.2350450000004</v>
      </c>
      <c r="V487">
        <v>6296.5539289999997</v>
      </c>
      <c r="W487">
        <v>6434.3426470000004</v>
      </c>
      <c r="X487">
        <v>6583.1030190000001</v>
      </c>
      <c r="Y487">
        <v>6735.9689049999997</v>
      </c>
      <c r="Z487">
        <v>6907.2211379999999</v>
      </c>
      <c r="AA487">
        <v>7092.7165500000001</v>
      </c>
      <c r="AB487">
        <v>7289.3125550000004</v>
      </c>
      <c r="AC487">
        <v>7492.9093620000003</v>
      </c>
      <c r="AD487">
        <v>7698.6079419999996</v>
      </c>
      <c r="AE487">
        <v>7902.3051169999999</v>
      </c>
      <c r="AF487">
        <v>8100.7499639999996</v>
      </c>
      <c r="AG487">
        <v>8292.6353130000007</v>
      </c>
      <c r="AH487">
        <v>8478.2921399999996</v>
      </c>
      <c r="AI487">
        <v>8660.5376980000001</v>
      </c>
      <c r="AJ487">
        <v>8842.5074339999901</v>
      </c>
      <c r="AK487">
        <v>9025.5854089999902</v>
      </c>
      <c r="AL487">
        <v>9212.6433990000005</v>
      </c>
      <c r="AM487">
        <v>9405.6877970000005</v>
      </c>
      <c r="AN487">
        <v>9605.3202099999999</v>
      </c>
      <c r="AO487">
        <v>9812.3754879999997</v>
      </c>
      <c r="AP487">
        <v>10026.44564</v>
      </c>
      <c r="AQ487">
        <v>10246.39428</v>
      </c>
      <c r="AR487">
        <v>10471.79781</v>
      </c>
      <c r="AS487">
        <v>10701.36018</v>
      </c>
      <c r="AT487">
        <v>10934.61969</v>
      </c>
      <c r="AU487">
        <v>11171.68722</v>
      </c>
      <c r="AV487">
        <v>11412.29099</v>
      </c>
      <c r="AW487">
        <v>11655.30824</v>
      </c>
    </row>
    <row r="488" spans="2:49" x14ac:dyDescent="0.25">
      <c r="B488" t="s">
        <v>1529</v>
      </c>
      <c r="C488">
        <v>158.85801693510001</v>
      </c>
      <c r="D488">
        <v>161.40853378107499</v>
      </c>
      <c r="E488">
        <v>160.90834409999999</v>
      </c>
      <c r="F488">
        <v>153.0964046</v>
      </c>
      <c r="G488">
        <v>144.51125089999999</v>
      </c>
      <c r="H488">
        <v>149.96502480000001</v>
      </c>
      <c r="I488">
        <v>145.83754709999999</v>
      </c>
      <c r="J488">
        <v>141.71006929999999</v>
      </c>
      <c r="K488">
        <v>131.01439859999999</v>
      </c>
      <c r="L488">
        <v>132.28703759999999</v>
      </c>
      <c r="M488">
        <v>133.5844415</v>
      </c>
      <c r="N488">
        <v>132.27465520000001</v>
      </c>
      <c r="O488">
        <v>131.9393555</v>
      </c>
      <c r="P488">
        <v>131.60490580000001</v>
      </c>
      <c r="Q488">
        <v>131.27130389999999</v>
      </c>
      <c r="R488">
        <v>130.93854759999999</v>
      </c>
      <c r="S488">
        <v>163.2769529</v>
      </c>
      <c r="T488">
        <v>183.62397910000001</v>
      </c>
      <c r="U488">
        <v>195.32493009999999</v>
      </c>
      <c r="V488">
        <v>202.90948750000001</v>
      </c>
      <c r="W488">
        <v>208.0920572</v>
      </c>
      <c r="X488">
        <v>213.0436862</v>
      </c>
      <c r="Y488">
        <v>217.884704</v>
      </c>
      <c r="Z488">
        <v>223.22449950000001</v>
      </c>
      <c r="AA488">
        <v>228.9912491</v>
      </c>
      <c r="AB488">
        <v>235.10924689999999</v>
      </c>
      <c r="AC488">
        <v>241.45667299999999</v>
      </c>
      <c r="AD488">
        <v>247.87975040000001</v>
      </c>
      <c r="AE488">
        <v>254.24792450000001</v>
      </c>
      <c r="AF488">
        <v>260.45714459999999</v>
      </c>
      <c r="AG488">
        <v>266.46548689999997</v>
      </c>
      <c r="AH488">
        <v>272.28343419999999</v>
      </c>
      <c r="AI488">
        <v>278.00109700000002</v>
      </c>
      <c r="AJ488">
        <v>283.7185657</v>
      </c>
      <c r="AK488">
        <v>289.4796005</v>
      </c>
      <c r="AL488">
        <v>295.37562200000002</v>
      </c>
      <c r="AM488">
        <v>301.47024649999997</v>
      </c>
      <c r="AN488">
        <v>307.78207229999998</v>
      </c>
      <c r="AO488">
        <v>314.33721650000001</v>
      </c>
      <c r="AP488">
        <v>321.1220356</v>
      </c>
      <c r="AQ488">
        <v>328.09963620000002</v>
      </c>
      <c r="AR488">
        <v>335.25601970000002</v>
      </c>
      <c r="AS488">
        <v>342.54931429999999</v>
      </c>
      <c r="AT488">
        <v>349.96440860000001</v>
      </c>
      <c r="AU488">
        <v>357.504548</v>
      </c>
      <c r="AV488">
        <v>365.16075869999997</v>
      </c>
      <c r="AW488">
        <v>372.8968716</v>
      </c>
    </row>
    <row r="489" spans="2:49" x14ac:dyDescent="0.25">
      <c r="B489" t="s">
        <v>1530</v>
      </c>
      <c r="C489">
        <v>173659.515798384</v>
      </c>
      <c r="D489">
        <v>176447.67549628901</v>
      </c>
      <c r="E489">
        <v>175900.88099999999</v>
      </c>
      <c r="F489">
        <v>184330.61379999999</v>
      </c>
      <c r="G489">
        <v>184316.30249999999</v>
      </c>
      <c r="H489">
        <v>182149.96900000001</v>
      </c>
      <c r="I489">
        <v>185807.79089999999</v>
      </c>
      <c r="J489">
        <v>188613.95670000001</v>
      </c>
      <c r="K489">
        <v>187769.42180000001</v>
      </c>
      <c r="L489">
        <v>188794.9019</v>
      </c>
      <c r="M489">
        <v>193724.212</v>
      </c>
      <c r="N489">
        <v>198949.47750000001</v>
      </c>
      <c r="O489">
        <v>201187.67180000001</v>
      </c>
      <c r="P489">
        <v>203451.0459</v>
      </c>
      <c r="Q489">
        <v>205739.88310000001</v>
      </c>
      <c r="R489">
        <v>208054.46979999999</v>
      </c>
      <c r="S489">
        <v>211440.2622</v>
      </c>
      <c r="T489">
        <v>218049.94289999999</v>
      </c>
      <c r="U489">
        <v>223778.72380000001</v>
      </c>
      <c r="V489">
        <v>229149.5399</v>
      </c>
      <c r="W489">
        <v>231063.71479999999</v>
      </c>
      <c r="X489">
        <v>231495.9803</v>
      </c>
      <c r="Y489">
        <v>231312.4376</v>
      </c>
      <c r="Z489">
        <v>230883.43309999999</v>
      </c>
      <c r="AA489">
        <v>230364.94899999999</v>
      </c>
      <c r="AB489">
        <v>229821.6208</v>
      </c>
      <c r="AC489">
        <v>229279.46230000001</v>
      </c>
      <c r="AD489">
        <v>228838.0569</v>
      </c>
      <c r="AE489">
        <v>228447.6746</v>
      </c>
      <c r="AF489">
        <v>228086.4037</v>
      </c>
      <c r="AG489">
        <v>227744.18799999999</v>
      </c>
      <c r="AH489">
        <v>227416.07199999999</v>
      </c>
      <c r="AI489">
        <v>227099.33319999999</v>
      </c>
      <c r="AJ489">
        <v>226792.26180000001</v>
      </c>
      <c r="AK489">
        <v>226493.63519999999</v>
      </c>
      <c r="AL489">
        <v>226202.49069999999</v>
      </c>
      <c r="AM489">
        <v>225918.02239999999</v>
      </c>
      <c r="AN489">
        <v>225639.533</v>
      </c>
      <c r="AO489">
        <v>225366.40909999999</v>
      </c>
      <c r="AP489">
        <v>225098.10630000001</v>
      </c>
      <c r="AQ489">
        <v>224834.13939999999</v>
      </c>
      <c r="AR489">
        <v>224574.0753</v>
      </c>
      <c r="AS489">
        <v>224317.527</v>
      </c>
      <c r="AT489">
        <v>224064.1483</v>
      </c>
      <c r="AU489">
        <v>223813.62969999999</v>
      </c>
      <c r="AV489">
        <v>223565.69440000001</v>
      </c>
      <c r="AW489">
        <v>223320.09460000001</v>
      </c>
    </row>
    <row r="490" spans="2:49" x14ac:dyDescent="0.25">
      <c r="B490" t="s">
        <v>1531</v>
      </c>
      <c r="C490">
        <v>87751.618720637998</v>
      </c>
      <c r="D490">
        <v>89160.499343263204</v>
      </c>
      <c r="E490">
        <v>90592</v>
      </c>
      <c r="F490">
        <v>93640.035560000004</v>
      </c>
      <c r="G490">
        <v>94403.127680000005</v>
      </c>
      <c r="H490">
        <v>89937.035780000006</v>
      </c>
      <c r="I490">
        <v>91720.683929999999</v>
      </c>
      <c r="J490">
        <v>91971.078450000001</v>
      </c>
      <c r="K490">
        <v>91358.99682</v>
      </c>
      <c r="L490">
        <v>89303.564379999996</v>
      </c>
      <c r="M490">
        <v>88186.052410000004</v>
      </c>
      <c r="N490">
        <v>86762.756429999994</v>
      </c>
      <c r="O490">
        <v>89672.661170000007</v>
      </c>
      <c r="P490">
        <v>91712.260689999996</v>
      </c>
      <c r="Q490">
        <v>94315.302580000003</v>
      </c>
      <c r="R490">
        <v>94775.018309999999</v>
      </c>
      <c r="S490">
        <v>103931.0824</v>
      </c>
      <c r="T490">
        <v>102824.0128</v>
      </c>
      <c r="U490">
        <v>101756.2175</v>
      </c>
      <c r="V490">
        <v>110063.71060000001</v>
      </c>
      <c r="W490">
        <v>112480.9359</v>
      </c>
      <c r="X490">
        <v>112001.63710000001</v>
      </c>
      <c r="Y490">
        <v>110442.2167</v>
      </c>
      <c r="Z490">
        <v>107786.17260000001</v>
      </c>
      <c r="AA490">
        <v>105395.32460000001</v>
      </c>
      <c r="AB490">
        <v>102680.6866</v>
      </c>
      <c r="AC490">
        <v>100049.9463</v>
      </c>
      <c r="AD490">
        <v>98330.279240000003</v>
      </c>
      <c r="AE490">
        <v>96285.897200000007</v>
      </c>
      <c r="AF490">
        <v>94175.994139999995</v>
      </c>
      <c r="AG490">
        <v>92136.142640000005</v>
      </c>
      <c r="AH490">
        <v>91029.141279999996</v>
      </c>
      <c r="AI490">
        <v>88989.109179999999</v>
      </c>
      <c r="AJ490">
        <v>86583.830100000006</v>
      </c>
      <c r="AK490">
        <v>85098.383180000004</v>
      </c>
      <c r="AL490">
        <v>83510.027900000001</v>
      </c>
      <c r="AM490">
        <v>81662.849900000001</v>
      </c>
      <c r="AN490">
        <v>80435.574670000002</v>
      </c>
      <c r="AO490">
        <v>78659.923899999994</v>
      </c>
      <c r="AP490">
        <v>76893.227719999995</v>
      </c>
      <c r="AQ490">
        <v>76005.979030000002</v>
      </c>
      <c r="AR490">
        <v>74518.074779999995</v>
      </c>
      <c r="AS490">
        <v>73182.122929999998</v>
      </c>
      <c r="AT490">
        <v>72347.144750000007</v>
      </c>
      <c r="AU490">
        <v>71236.394239999994</v>
      </c>
      <c r="AV490">
        <v>70126.668770000004</v>
      </c>
      <c r="AW490">
        <v>72334.5959</v>
      </c>
    </row>
    <row r="491" spans="2:49" x14ac:dyDescent="0.25">
      <c r="B491" t="s">
        <v>1532</v>
      </c>
      <c r="C491">
        <v>4048.6566146889299</v>
      </c>
      <c r="D491">
        <v>4113.65910621284</v>
      </c>
      <c r="E491">
        <v>4179.705234</v>
      </c>
      <c r="F491">
        <v>4271.2577279999996</v>
      </c>
      <c r="G491">
        <v>4500.2943830000004</v>
      </c>
      <c r="H491">
        <v>4483.7927909999999</v>
      </c>
      <c r="I491">
        <v>4584.1230599999999</v>
      </c>
      <c r="J491">
        <v>4647.8269849999997</v>
      </c>
      <c r="K491">
        <v>4671.0718079999997</v>
      </c>
      <c r="L491">
        <v>4662.8690740000002</v>
      </c>
      <c r="M491">
        <v>4626.0331329999999</v>
      </c>
      <c r="N491">
        <v>4601.1718229999997</v>
      </c>
      <c r="O491">
        <v>4769.2870650000004</v>
      </c>
      <c r="P491">
        <v>4943.5448150000002</v>
      </c>
      <c r="Q491">
        <v>5124.1695049999998</v>
      </c>
      <c r="R491">
        <v>5311.3937660000001</v>
      </c>
      <c r="S491">
        <v>5316.7921429999997</v>
      </c>
      <c r="T491">
        <v>5298.2962390000002</v>
      </c>
      <c r="U491">
        <v>5281.964903</v>
      </c>
      <c r="V491">
        <v>5272.9983490000004</v>
      </c>
      <c r="W491">
        <v>5255.1312660000003</v>
      </c>
      <c r="X491">
        <v>5242.8506040000002</v>
      </c>
      <c r="Y491">
        <v>5229.6489410000004</v>
      </c>
      <c r="Z491">
        <v>5222.0158019999999</v>
      </c>
      <c r="AA491">
        <v>5225.4731700000002</v>
      </c>
      <c r="AB491">
        <v>5231.1338850000002</v>
      </c>
      <c r="AC491">
        <v>5239.9645769999997</v>
      </c>
      <c r="AD491">
        <v>5251.5940090000004</v>
      </c>
      <c r="AE491">
        <v>5265.2400539999999</v>
      </c>
      <c r="AF491">
        <v>5280.2077200000003</v>
      </c>
      <c r="AG491">
        <v>5296.3786899999996</v>
      </c>
      <c r="AH491">
        <v>5313.9770619999999</v>
      </c>
      <c r="AI491">
        <v>5332.8383819999999</v>
      </c>
      <c r="AJ491">
        <v>5353.170228</v>
      </c>
      <c r="AK491">
        <v>5374.6808650000003</v>
      </c>
      <c r="AL491">
        <v>5397.7475869999998</v>
      </c>
      <c r="AM491">
        <v>5421.9891989999996</v>
      </c>
      <c r="AN491">
        <v>5449.1727209999999</v>
      </c>
      <c r="AO491">
        <v>5477.1716939999997</v>
      </c>
      <c r="AP491">
        <v>5505.050819</v>
      </c>
      <c r="AQ491">
        <v>5532.7072040000003</v>
      </c>
      <c r="AR491">
        <v>5559.6467409999996</v>
      </c>
      <c r="AS491">
        <v>5585.9745240000002</v>
      </c>
      <c r="AT491">
        <v>5611.6317179999996</v>
      </c>
      <c r="AU491">
        <v>5636.23261</v>
      </c>
      <c r="AV491">
        <v>5659.6315839999997</v>
      </c>
      <c r="AW491">
        <v>5682.6515630000004</v>
      </c>
    </row>
    <row r="492" spans="2:49" x14ac:dyDescent="0.25">
      <c r="B492" t="s">
        <v>1533</v>
      </c>
      <c r="C492">
        <v>8948.3558563808492</v>
      </c>
      <c r="D492">
        <v>9092.0246040827606</v>
      </c>
      <c r="E492">
        <v>9238</v>
      </c>
      <c r="F492">
        <v>9440.3496610000002</v>
      </c>
      <c r="G492">
        <v>9946.567325</v>
      </c>
      <c r="H492">
        <v>9910.0954459999903</v>
      </c>
      <c r="I492">
        <v>10131.84578</v>
      </c>
      <c r="J492">
        <v>10272.64443</v>
      </c>
      <c r="K492">
        <v>10324.02022</v>
      </c>
      <c r="L492">
        <v>10305.890509999999</v>
      </c>
      <c r="M492">
        <v>10224.47558</v>
      </c>
      <c r="N492">
        <v>10169.52702</v>
      </c>
      <c r="O492">
        <v>10511.80651</v>
      </c>
      <c r="P492">
        <v>10865.60622</v>
      </c>
      <c r="Q492">
        <v>11231.313899999999</v>
      </c>
      <c r="R492">
        <v>11609.33034</v>
      </c>
      <c r="S492">
        <v>11722.00808</v>
      </c>
      <c r="T492">
        <v>11699.0435</v>
      </c>
      <c r="U492">
        <v>11665.28595</v>
      </c>
      <c r="V492">
        <v>11636.524230000001</v>
      </c>
      <c r="W492">
        <v>11578.92562</v>
      </c>
      <c r="X492">
        <v>11521.809929999999</v>
      </c>
      <c r="Y492">
        <v>11471.445900000001</v>
      </c>
      <c r="Z492">
        <v>11437.50971</v>
      </c>
      <c r="AA492">
        <v>11424.14992</v>
      </c>
      <c r="AB492">
        <v>11424.759840000001</v>
      </c>
      <c r="AC492">
        <v>11436.278190000001</v>
      </c>
      <c r="AD492">
        <v>11451.43254</v>
      </c>
      <c r="AE492">
        <v>11469.72278</v>
      </c>
      <c r="AF492">
        <v>11490.39687</v>
      </c>
      <c r="AG492">
        <v>11513.69796</v>
      </c>
      <c r="AH492">
        <v>11540.417820000001</v>
      </c>
      <c r="AI492">
        <v>11570.708769999999</v>
      </c>
      <c r="AJ492">
        <v>11605.261210000001</v>
      </c>
      <c r="AK492">
        <v>11643.20212</v>
      </c>
      <c r="AL492">
        <v>11684.96261</v>
      </c>
      <c r="AM492">
        <v>11729.61615</v>
      </c>
      <c r="AN492">
        <v>11783.100619999999</v>
      </c>
      <c r="AO492">
        <v>11839.263209999999</v>
      </c>
      <c r="AP492">
        <v>11895.17416</v>
      </c>
      <c r="AQ492">
        <v>11949.891250000001</v>
      </c>
      <c r="AR492">
        <v>12001.984109999999</v>
      </c>
      <c r="AS492">
        <v>12050.90733</v>
      </c>
      <c r="AT492">
        <v>12096.280119999999</v>
      </c>
      <c r="AU492">
        <v>12137.57747</v>
      </c>
      <c r="AV492">
        <v>12174.72738</v>
      </c>
      <c r="AW492">
        <v>12209.47961</v>
      </c>
    </row>
    <row r="493" spans="2:49" x14ac:dyDescent="0.25">
      <c r="B493" t="s">
        <v>1534</v>
      </c>
      <c r="C493">
        <v>656.86411438588902</v>
      </c>
      <c r="D493">
        <v>667.41028021107195</v>
      </c>
      <c r="E493">
        <v>665.34203950000006</v>
      </c>
      <c r="F493">
        <v>679.91572819999999</v>
      </c>
      <c r="G493">
        <v>716.37469039999996</v>
      </c>
      <c r="H493">
        <v>713.74790159999998</v>
      </c>
      <c r="I493">
        <v>729.71887140000001</v>
      </c>
      <c r="J493">
        <v>739.85951450000005</v>
      </c>
      <c r="K493">
        <v>743.55971750000003</v>
      </c>
      <c r="L493">
        <v>742.25397390000001</v>
      </c>
      <c r="M493">
        <v>736.39028280000002</v>
      </c>
      <c r="N493">
        <v>732.43276100000003</v>
      </c>
      <c r="O493">
        <v>757.08451820000005</v>
      </c>
      <c r="P493">
        <v>782.56598870000005</v>
      </c>
      <c r="Q493">
        <v>808.90509829999996</v>
      </c>
      <c r="R493">
        <v>836.13071300000001</v>
      </c>
      <c r="S493">
        <v>798.66548369999998</v>
      </c>
      <c r="T493">
        <v>800.71771130000002</v>
      </c>
      <c r="U493">
        <v>811.72953180000002</v>
      </c>
      <c r="V493">
        <v>826.66756099999998</v>
      </c>
      <c r="W493">
        <v>841.08456379999996</v>
      </c>
      <c r="X493">
        <v>858.58505500000001</v>
      </c>
      <c r="Y493">
        <v>877.35313210000004</v>
      </c>
      <c r="Z493">
        <v>898.85000419999994</v>
      </c>
      <c r="AA493">
        <v>922.35997620000001</v>
      </c>
      <c r="AB493">
        <v>947.3964823</v>
      </c>
      <c r="AC493">
        <v>973.39169800000002</v>
      </c>
      <c r="AD493">
        <v>999.69335349999994</v>
      </c>
      <c r="AE493">
        <v>1025.7614189999999</v>
      </c>
      <c r="AF493">
        <v>1051.17058</v>
      </c>
      <c r="AG493">
        <v>1075.7495220000001</v>
      </c>
      <c r="AH493">
        <v>1099.540041</v>
      </c>
      <c r="AI493">
        <v>1122.9063369999999</v>
      </c>
      <c r="AJ493">
        <v>1146.253608</v>
      </c>
      <c r="AK493">
        <v>1169.759902</v>
      </c>
      <c r="AL493">
        <v>1193.795959</v>
      </c>
      <c r="AM493">
        <v>1218.6203069999999</v>
      </c>
      <c r="AN493">
        <v>1244.30954</v>
      </c>
      <c r="AO493">
        <v>1270.9705429999999</v>
      </c>
      <c r="AP493">
        <v>1298.5493710000001</v>
      </c>
      <c r="AQ493">
        <v>1326.897919</v>
      </c>
      <c r="AR493">
        <v>1355.9605039999999</v>
      </c>
      <c r="AS493">
        <v>1385.568612</v>
      </c>
      <c r="AT493">
        <v>1415.661838</v>
      </c>
      <c r="AU493">
        <v>1446.2539409999999</v>
      </c>
      <c r="AV493">
        <v>1477.309209</v>
      </c>
      <c r="AW493">
        <v>1508.681867</v>
      </c>
    </row>
    <row r="494" spans="2:49" x14ac:dyDescent="0.25">
      <c r="B494" t="s">
        <v>1535</v>
      </c>
      <c r="C494">
        <v>347.860931989363</v>
      </c>
      <c r="D494">
        <v>353.44595177125899</v>
      </c>
      <c r="E494">
        <v>352.35065650000001</v>
      </c>
      <c r="F494">
        <v>364.46529930000003</v>
      </c>
      <c r="G494">
        <v>366.45691820000002</v>
      </c>
      <c r="H494">
        <v>362.49573500000002</v>
      </c>
      <c r="I494">
        <v>375.88570429999999</v>
      </c>
      <c r="J494">
        <v>370.13235170000002</v>
      </c>
      <c r="K494">
        <v>361.74108690000003</v>
      </c>
      <c r="L494">
        <v>372.29657109999999</v>
      </c>
      <c r="M494">
        <v>384.70655269999997</v>
      </c>
      <c r="N494">
        <v>395.8949058</v>
      </c>
      <c r="O494">
        <v>389.88825830000002</v>
      </c>
      <c r="P494">
        <v>383.9727456</v>
      </c>
      <c r="Q494">
        <v>378.14698499999997</v>
      </c>
      <c r="R494">
        <v>372.40961479999999</v>
      </c>
      <c r="S494">
        <v>399.26808940000001</v>
      </c>
      <c r="T494">
        <v>422.1542536</v>
      </c>
      <c r="U494">
        <v>438.07643209999998</v>
      </c>
      <c r="V494">
        <v>450.90857790000001</v>
      </c>
      <c r="W494">
        <v>461.14581190000001</v>
      </c>
      <c r="X494">
        <v>472.04766710000001</v>
      </c>
      <c r="Y494">
        <v>483.18647140000002</v>
      </c>
      <c r="Z494">
        <v>495.61531189999999</v>
      </c>
      <c r="AA494">
        <v>509.05023349999999</v>
      </c>
      <c r="AB494">
        <v>523.27185929999996</v>
      </c>
      <c r="AC494">
        <v>537.98884139999996</v>
      </c>
      <c r="AD494">
        <v>552.85087209999995</v>
      </c>
      <c r="AE494">
        <v>567.56399610000005</v>
      </c>
      <c r="AF494">
        <v>581.89507149999997</v>
      </c>
      <c r="AG494">
        <v>595.75040320000005</v>
      </c>
      <c r="AH494">
        <v>609.15394140000001</v>
      </c>
      <c r="AI494">
        <v>622.30831690000002</v>
      </c>
      <c r="AJ494">
        <v>635.43910270000003</v>
      </c>
      <c r="AK494">
        <v>648.6460538</v>
      </c>
      <c r="AL494">
        <v>662.13587210000003</v>
      </c>
      <c r="AM494">
        <v>676.0530827</v>
      </c>
      <c r="AN494">
        <v>690.44122870000001</v>
      </c>
      <c r="AO494">
        <v>705.36060090000001</v>
      </c>
      <c r="AP494">
        <v>720.78211959999999</v>
      </c>
      <c r="AQ494">
        <v>736.62430370000004</v>
      </c>
      <c r="AR494">
        <v>752.85688930000003</v>
      </c>
      <c r="AS494">
        <v>769.38685659999999</v>
      </c>
      <c r="AT494">
        <v>786.18115499999999</v>
      </c>
      <c r="AU494">
        <v>803.24789009999995</v>
      </c>
      <c r="AV494">
        <v>820.56764080000005</v>
      </c>
      <c r="AW494">
        <v>838.05978010000001</v>
      </c>
    </row>
    <row r="495" spans="2:49" x14ac:dyDescent="0.25">
      <c r="B495" t="s">
        <v>1536</v>
      </c>
      <c r="C495">
        <v>7106.0371595840998</v>
      </c>
      <c r="D495">
        <v>7220.1268846940702</v>
      </c>
      <c r="E495">
        <v>7336.0483590000003</v>
      </c>
      <c r="F495">
        <v>7684.3859270000003</v>
      </c>
      <c r="G495">
        <v>7898.8203720000001</v>
      </c>
      <c r="H495">
        <v>7611.473782</v>
      </c>
      <c r="I495">
        <v>7696.9272799999999</v>
      </c>
      <c r="J495">
        <v>8092.810109</v>
      </c>
      <c r="K495">
        <v>8190.3670760000005</v>
      </c>
      <c r="L495">
        <v>8468.4457189999903</v>
      </c>
      <c r="M495">
        <v>8673.9741410000006</v>
      </c>
      <c r="N495">
        <v>8986.4552700000004</v>
      </c>
      <c r="O495">
        <v>9390.3347749999903</v>
      </c>
      <c r="P495">
        <v>9812.3658919999998</v>
      </c>
      <c r="Q495">
        <v>10253.36441</v>
      </c>
      <c r="R495">
        <v>10714.182790000001</v>
      </c>
      <c r="S495">
        <v>10602.72982</v>
      </c>
      <c r="T495">
        <v>10519.385619999999</v>
      </c>
      <c r="U495">
        <v>10502.94685</v>
      </c>
      <c r="V495">
        <v>10499.139440000001</v>
      </c>
      <c r="W495">
        <v>10743.224200000001</v>
      </c>
      <c r="X495">
        <v>10979.18195</v>
      </c>
      <c r="Y495">
        <v>11232.861080000001</v>
      </c>
      <c r="Z495">
        <v>11489.68095</v>
      </c>
      <c r="AA495">
        <v>11767.32358</v>
      </c>
      <c r="AB495">
        <v>12058.944750000001</v>
      </c>
      <c r="AC495">
        <v>12359.4411</v>
      </c>
      <c r="AD495">
        <v>12665.419379999999</v>
      </c>
      <c r="AE495">
        <v>12969.43262</v>
      </c>
      <c r="AF495">
        <v>13266.48998</v>
      </c>
      <c r="AG495">
        <v>13555.95184</v>
      </c>
      <c r="AH495">
        <v>13840.631079999999</v>
      </c>
      <c r="AI495">
        <v>14123.402899999999</v>
      </c>
      <c r="AJ495">
        <v>14406.981250000001</v>
      </c>
      <c r="AK495">
        <v>14693.10528</v>
      </c>
      <c r="AL495">
        <v>14989.042589999999</v>
      </c>
      <c r="AM495">
        <v>15297.051009999999</v>
      </c>
      <c r="AN495">
        <v>15617.23774</v>
      </c>
      <c r="AO495">
        <v>15951.411819999999</v>
      </c>
      <c r="AP495">
        <v>16298.694519999999</v>
      </c>
      <c r="AQ495">
        <v>16660.97928</v>
      </c>
      <c r="AR495">
        <v>17037.63812</v>
      </c>
      <c r="AS495">
        <v>17425.417379999999</v>
      </c>
      <c r="AT495">
        <v>17827.600689999999</v>
      </c>
      <c r="AU495">
        <v>18242.747609999999</v>
      </c>
      <c r="AV495">
        <v>18669.855159999999</v>
      </c>
      <c r="AW495">
        <v>19114.965230000002</v>
      </c>
    </row>
    <row r="496" spans="2:49" x14ac:dyDescent="0.25">
      <c r="B496" t="s">
        <v>1537</v>
      </c>
      <c r="C496">
        <v>472474.73905122001</v>
      </c>
      <c r="D496">
        <v>480060.47381297202</v>
      </c>
      <c r="E496">
        <v>478572.81219999999</v>
      </c>
      <c r="F496">
        <v>488332.05810000002</v>
      </c>
      <c r="G496">
        <v>490476.27830000001</v>
      </c>
      <c r="H496">
        <v>489585.31280000001</v>
      </c>
      <c r="I496">
        <v>495761.837</v>
      </c>
      <c r="J496">
        <v>499297.94589999999</v>
      </c>
      <c r="K496">
        <v>502972.59360000002</v>
      </c>
      <c r="L496">
        <v>508849.2733</v>
      </c>
      <c r="M496">
        <v>514932.04229999997</v>
      </c>
      <c r="N496">
        <v>519726.45610000001</v>
      </c>
      <c r="O496">
        <v>535823.92420000001</v>
      </c>
      <c r="P496">
        <v>552419.97860000003</v>
      </c>
      <c r="Q496">
        <v>569530.06200000003</v>
      </c>
      <c r="R496">
        <v>587170.09539999999</v>
      </c>
      <c r="S496">
        <v>607152.45420000004</v>
      </c>
      <c r="T496">
        <v>628798.83570000005</v>
      </c>
      <c r="U496">
        <v>646013.09450000001</v>
      </c>
      <c r="V496">
        <v>661388.35499999998</v>
      </c>
      <c r="W496">
        <v>674204.59770000004</v>
      </c>
      <c r="X496">
        <v>688582.62730000005</v>
      </c>
      <c r="Y496">
        <v>703598.4595</v>
      </c>
      <c r="Z496">
        <v>720652.61419999995</v>
      </c>
      <c r="AA496">
        <v>739266.62029999995</v>
      </c>
      <c r="AB496">
        <v>759090.17550000001</v>
      </c>
      <c r="AC496">
        <v>779684.29960000003</v>
      </c>
      <c r="AD496">
        <v>800532.5943</v>
      </c>
      <c r="AE496">
        <v>821204.75769999996</v>
      </c>
      <c r="AF496">
        <v>841360.88</v>
      </c>
      <c r="AG496">
        <v>860863.93169999996</v>
      </c>
      <c r="AH496">
        <v>879747.24410000001</v>
      </c>
      <c r="AI496">
        <v>898302.08759999997</v>
      </c>
      <c r="AJ496">
        <v>916852.28650000005</v>
      </c>
      <c r="AK496">
        <v>935539.63809999998</v>
      </c>
      <c r="AL496">
        <v>954660.14520000003</v>
      </c>
      <c r="AM496">
        <v>974419.92989999999</v>
      </c>
      <c r="AN496">
        <v>994879.50549999997</v>
      </c>
      <c r="AO496">
        <v>1016123.687</v>
      </c>
      <c r="AP496">
        <v>1038108.643</v>
      </c>
      <c r="AQ496">
        <v>1060715.2830000001</v>
      </c>
      <c r="AR496">
        <v>1083898.548</v>
      </c>
      <c r="AS496">
        <v>1107523.166</v>
      </c>
      <c r="AT496">
        <v>1131540.4210000001</v>
      </c>
      <c r="AU496">
        <v>1155960.97</v>
      </c>
      <c r="AV496">
        <v>1180755.9240000001</v>
      </c>
      <c r="AW496">
        <v>1205808.375</v>
      </c>
    </row>
    <row r="497" spans="2:49" x14ac:dyDescent="0.25">
      <c r="B497" t="s">
        <v>1538</v>
      </c>
      <c r="C497">
        <v>9951.8735731172201</v>
      </c>
      <c r="D497">
        <v>10111.654122358301</v>
      </c>
      <c r="E497">
        <v>10080.31907</v>
      </c>
      <c r="F497">
        <v>10177.050639999999</v>
      </c>
      <c r="G497">
        <v>10292.80716</v>
      </c>
      <c r="H497">
        <v>10418.167520000001</v>
      </c>
      <c r="I497">
        <v>10537.07797</v>
      </c>
      <c r="J497">
        <v>10773.517589999999</v>
      </c>
      <c r="K497">
        <v>10931.54926</v>
      </c>
      <c r="L497">
        <v>11190.787259999999</v>
      </c>
      <c r="M497">
        <v>11319.580980000001</v>
      </c>
      <c r="N497">
        <v>11403.409449999999</v>
      </c>
      <c r="O497">
        <v>11632.073829999999</v>
      </c>
      <c r="P497">
        <v>11865.32346</v>
      </c>
      <c r="Q497">
        <v>12103.25028</v>
      </c>
      <c r="R497">
        <v>12345.94807</v>
      </c>
      <c r="S497">
        <v>12895.32994</v>
      </c>
      <c r="T497">
        <v>13390.76425</v>
      </c>
      <c r="U497">
        <v>13777.07617</v>
      </c>
      <c r="V497">
        <v>14117.34895</v>
      </c>
      <c r="W497">
        <v>14399.73623</v>
      </c>
      <c r="X497">
        <v>14713.83648</v>
      </c>
      <c r="Y497">
        <v>15040.661539999999</v>
      </c>
      <c r="Z497">
        <v>15410.506100000001</v>
      </c>
      <c r="AA497">
        <v>15813.32727</v>
      </c>
      <c r="AB497">
        <v>16241.730740000001</v>
      </c>
      <c r="AC497">
        <v>16686.378799999999</v>
      </c>
      <c r="AD497">
        <v>17136.250250000001</v>
      </c>
      <c r="AE497">
        <v>17582.150679999999</v>
      </c>
      <c r="AF497">
        <v>18016.811829999999</v>
      </c>
      <c r="AG497">
        <v>18437.305830000001</v>
      </c>
      <c r="AH497">
        <v>18844.353070000001</v>
      </c>
      <c r="AI497">
        <v>19244.20146</v>
      </c>
      <c r="AJ497">
        <v>19643.799559999999</v>
      </c>
      <c r="AK497">
        <v>20046.197469999999</v>
      </c>
      <c r="AL497">
        <v>20457.750690000001</v>
      </c>
      <c r="AM497">
        <v>20882.88939</v>
      </c>
      <c r="AN497">
        <v>21322.922600000002</v>
      </c>
      <c r="AO497">
        <v>21779.679520000002</v>
      </c>
      <c r="AP497">
        <v>22252.230619999998</v>
      </c>
      <c r="AQ497">
        <v>22738.031599999998</v>
      </c>
      <c r="AR497">
        <v>23236.124090000001</v>
      </c>
      <c r="AS497">
        <v>23743.614519999999</v>
      </c>
      <c r="AT497">
        <v>24259.464169999999</v>
      </c>
      <c r="AU497">
        <v>24783.906900000002</v>
      </c>
      <c r="AV497">
        <v>25316.328079999999</v>
      </c>
      <c r="AW497">
        <v>25854.225119999999</v>
      </c>
    </row>
    <row r="498" spans="2:49" x14ac:dyDescent="0.25">
      <c r="B498" t="s">
        <v>1539</v>
      </c>
      <c r="C498">
        <v>62.962018907204502</v>
      </c>
      <c r="D498">
        <v>63.9728944864017</v>
      </c>
      <c r="E498">
        <v>65</v>
      </c>
      <c r="F498">
        <v>63.431899719999997</v>
      </c>
      <c r="G498">
        <v>61.775659410000003</v>
      </c>
      <c r="H498">
        <v>60.093931439999999</v>
      </c>
      <c r="I498">
        <v>58.700441750000003</v>
      </c>
      <c r="J498">
        <v>57.296987549999997</v>
      </c>
      <c r="K498">
        <v>55.721536870000001</v>
      </c>
      <c r="L498">
        <v>53.985357200000003</v>
      </c>
      <c r="M498">
        <v>52.29575019</v>
      </c>
      <c r="N498">
        <v>50.824917739999997</v>
      </c>
      <c r="O498">
        <v>49.734899800000001</v>
      </c>
      <c r="P498">
        <v>48.853073039999998</v>
      </c>
      <c r="Q498">
        <v>47.881897649999999</v>
      </c>
      <c r="R498">
        <v>46.541024780000001</v>
      </c>
      <c r="S498">
        <v>45.1095051</v>
      </c>
      <c r="T498">
        <v>43.496536620000001</v>
      </c>
      <c r="U498">
        <v>41.818650810000001</v>
      </c>
      <c r="V498">
        <v>39.976709489999998</v>
      </c>
      <c r="W498">
        <v>38.189756940000002</v>
      </c>
      <c r="X498">
        <v>36.471832329999998</v>
      </c>
      <c r="Y498">
        <v>34.892946799999997</v>
      </c>
      <c r="Z498">
        <v>33.509072629999999</v>
      </c>
      <c r="AA498">
        <v>32.29227968</v>
      </c>
      <c r="AB498">
        <v>31.211646170000002</v>
      </c>
      <c r="AC498">
        <v>30.23685425</v>
      </c>
      <c r="AD498">
        <v>29.345008579999998</v>
      </c>
      <c r="AE498">
        <v>28.519181629999999</v>
      </c>
      <c r="AF498">
        <v>27.74689484</v>
      </c>
      <c r="AG498">
        <v>27.019209610000001</v>
      </c>
      <c r="AH498">
        <v>26.330237010000001</v>
      </c>
      <c r="AI498">
        <v>25.674000280000001</v>
      </c>
      <c r="AJ498">
        <v>25.045974600000001</v>
      </c>
      <c r="AK498">
        <v>24.443389549999999</v>
      </c>
      <c r="AL498">
        <v>23.86339753</v>
      </c>
      <c r="AM498">
        <v>23.30337321</v>
      </c>
      <c r="AN498">
        <v>22.760180980000001</v>
      </c>
      <c r="AO498">
        <v>22.227119649999999</v>
      </c>
      <c r="AP498">
        <v>21.701097470000001</v>
      </c>
      <c r="AQ498">
        <v>21.18206279</v>
      </c>
      <c r="AR498">
        <v>20.670248050000001</v>
      </c>
      <c r="AS498">
        <v>20.165636580000001</v>
      </c>
      <c r="AT498">
        <v>19.666383249999999</v>
      </c>
      <c r="AU498">
        <v>19.17153789</v>
      </c>
      <c r="AV498">
        <v>18.681177699999999</v>
      </c>
      <c r="AW498">
        <v>18.201495090000002</v>
      </c>
    </row>
    <row r="499" spans="2:49" x14ac:dyDescent="0.25">
      <c r="B499" t="s">
        <v>1540</v>
      </c>
      <c r="C499">
        <v>42370.532785214498</v>
      </c>
      <c r="D499">
        <v>43050.805394218201</v>
      </c>
      <c r="E499">
        <v>43742</v>
      </c>
      <c r="F499">
        <v>43040.12874</v>
      </c>
      <c r="G499">
        <v>41938.838409999997</v>
      </c>
      <c r="H499">
        <v>42097.53858</v>
      </c>
      <c r="I499">
        <v>41159.872100000001</v>
      </c>
      <c r="J499">
        <v>40252.827669999999</v>
      </c>
      <c r="K499">
        <v>39259.754070000003</v>
      </c>
      <c r="L499">
        <v>38500.352680000004</v>
      </c>
      <c r="M499">
        <v>37827.997009999999</v>
      </c>
      <c r="N499">
        <v>37639.07415</v>
      </c>
      <c r="O499">
        <v>37338.836889999999</v>
      </c>
      <c r="P499">
        <v>36727.107559999997</v>
      </c>
      <c r="Q499">
        <v>36030.531580000003</v>
      </c>
      <c r="R499">
        <v>35728.971259999998</v>
      </c>
      <c r="S499">
        <v>35233.246209999998</v>
      </c>
      <c r="T499">
        <v>34799.688289999998</v>
      </c>
      <c r="U499">
        <v>34312.697979999997</v>
      </c>
      <c r="V499">
        <v>33797.833680000003</v>
      </c>
      <c r="W499">
        <v>33178.057520000002</v>
      </c>
      <c r="X499">
        <v>32494.508249999999</v>
      </c>
      <c r="Y499">
        <v>31787.054599999999</v>
      </c>
      <c r="Z499">
        <v>31115.855080000001</v>
      </c>
      <c r="AA499">
        <v>30468.780060000001</v>
      </c>
      <c r="AB499">
        <v>29831.77808</v>
      </c>
      <c r="AC499">
        <v>29187.715230000002</v>
      </c>
      <c r="AD499">
        <v>28513.335849999999</v>
      </c>
      <c r="AE499">
        <v>27808.052540000001</v>
      </c>
      <c r="AF499">
        <v>27070.108970000001</v>
      </c>
      <c r="AG499">
        <v>26299.343280000001</v>
      </c>
      <c r="AH499">
        <v>25498.916850000001</v>
      </c>
      <c r="AI499">
        <v>24671.095659999999</v>
      </c>
      <c r="AJ499">
        <v>23819.445830000001</v>
      </c>
      <c r="AK499">
        <v>22949.209350000001</v>
      </c>
      <c r="AL499">
        <v>22064.275529999999</v>
      </c>
      <c r="AM499">
        <v>21169.882399999999</v>
      </c>
      <c r="AN499">
        <v>20255.671600000001</v>
      </c>
      <c r="AO499">
        <v>19339.389599999999</v>
      </c>
      <c r="AP499">
        <v>18427.883460000001</v>
      </c>
      <c r="AQ499">
        <v>17527.82518</v>
      </c>
      <c r="AR499">
        <v>16643.931960000002</v>
      </c>
      <c r="AS499">
        <v>15779.74452</v>
      </c>
      <c r="AT499">
        <v>14939.019259999999</v>
      </c>
      <c r="AU499">
        <v>14125.075580000001</v>
      </c>
      <c r="AV499">
        <v>13340.92332</v>
      </c>
      <c r="AW499">
        <v>12591.261420000001</v>
      </c>
    </row>
    <row r="500" spans="2:49" x14ac:dyDescent="0.25">
      <c r="B500" t="s">
        <v>1541</v>
      </c>
      <c r="C500">
        <v>17284.527159694699</v>
      </c>
      <c r="D500">
        <v>17562.0358340823</v>
      </c>
      <c r="E500">
        <v>17844</v>
      </c>
      <c r="F500">
        <v>18058.804069999998</v>
      </c>
      <c r="G500">
        <v>18620.468860000001</v>
      </c>
      <c r="H500">
        <v>18194.452389999999</v>
      </c>
      <c r="I500">
        <v>18652.451539999998</v>
      </c>
      <c r="J500">
        <v>19191.48948</v>
      </c>
      <c r="K500">
        <v>19647.282910000002</v>
      </c>
      <c r="L500">
        <v>19701.5628</v>
      </c>
      <c r="M500">
        <v>19643.970870000001</v>
      </c>
      <c r="N500">
        <v>19344.114539999999</v>
      </c>
      <c r="O500">
        <v>19113.213930000002</v>
      </c>
      <c r="P500">
        <v>19360.94557</v>
      </c>
      <c r="Q500">
        <v>19817.514380000001</v>
      </c>
      <c r="R500">
        <v>19763.926619999998</v>
      </c>
      <c r="S500">
        <v>19898.122179999998</v>
      </c>
      <c r="T500">
        <v>19902.173999999999</v>
      </c>
      <c r="U500">
        <v>19781.973099999999</v>
      </c>
      <c r="V500">
        <v>19558.543559999998</v>
      </c>
      <c r="W500">
        <v>19430.442609999998</v>
      </c>
      <c r="X500">
        <v>19368.514159999999</v>
      </c>
      <c r="Y500">
        <v>19317.45895</v>
      </c>
      <c r="Z500">
        <v>19324.885330000001</v>
      </c>
      <c r="AA500">
        <v>19379.80804</v>
      </c>
      <c r="AB500">
        <v>19468.667839999998</v>
      </c>
      <c r="AC500">
        <v>19590.085210000001</v>
      </c>
      <c r="AD500">
        <v>19761.936109999999</v>
      </c>
      <c r="AE500">
        <v>19973.08916</v>
      </c>
      <c r="AF500">
        <v>20216.884340000001</v>
      </c>
      <c r="AG500">
        <v>20491.215660000002</v>
      </c>
      <c r="AH500">
        <v>20793.14157</v>
      </c>
      <c r="AI500">
        <v>21115.060430000001</v>
      </c>
      <c r="AJ500">
        <v>21456.06941</v>
      </c>
      <c r="AK500">
        <v>21814.105780000002</v>
      </c>
      <c r="AL500">
        <v>22188.191419999999</v>
      </c>
      <c r="AM500">
        <v>22574.32375</v>
      </c>
      <c r="AN500">
        <v>22989.195390000001</v>
      </c>
      <c r="AO500">
        <v>23414.130949999999</v>
      </c>
      <c r="AP500">
        <v>23842.971320000001</v>
      </c>
      <c r="AQ500">
        <v>24271.81192</v>
      </c>
      <c r="AR500">
        <v>24696.885559999999</v>
      </c>
      <c r="AS500">
        <v>25111.426220000001</v>
      </c>
      <c r="AT500">
        <v>25518.248729999999</v>
      </c>
      <c r="AU500">
        <v>25912.768840000001</v>
      </c>
      <c r="AV500">
        <v>26291.607240000001</v>
      </c>
      <c r="AW500">
        <v>26661.84447</v>
      </c>
    </row>
    <row r="501" spans="2:49" x14ac:dyDescent="0.25">
      <c r="B501" t="s">
        <v>1542</v>
      </c>
      <c r="C501">
        <v>10138.8235879698</v>
      </c>
      <c r="D501">
        <v>10301.60568017</v>
      </c>
      <c r="E501">
        <v>10467.00129</v>
      </c>
      <c r="F501">
        <v>10424.57424</v>
      </c>
      <c r="G501">
        <v>10237.05198</v>
      </c>
      <c r="H501">
        <v>10202.535680000001</v>
      </c>
      <c r="I501">
        <v>10219.748100000001</v>
      </c>
      <c r="J501">
        <v>10039.22623</v>
      </c>
      <c r="K501">
        <v>9706.4856390000004</v>
      </c>
      <c r="L501">
        <v>9493.8933400000005</v>
      </c>
      <c r="M501">
        <v>9367.2117969999999</v>
      </c>
      <c r="N501">
        <v>9332.9761749999998</v>
      </c>
      <c r="O501">
        <v>9366.7512270000007</v>
      </c>
      <c r="P501">
        <v>9201.9764429999996</v>
      </c>
      <c r="Q501">
        <v>8818.6979289999999</v>
      </c>
      <c r="R501">
        <v>8470.3793239999995</v>
      </c>
      <c r="S501">
        <v>8065.2188310000001</v>
      </c>
      <c r="T501">
        <v>7662.4914790000003</v>
      </c>
      <c r="U501">
        <v>7567.6789909999998</v>
      </c>
      <c r="V501">
        <v>7505.3764419999998</v>
      </c>
      <c r="W501">
        <v>7381.421891</v>
      </c>
      <c r="X501">
        <v>7213.2476930000003</v>
      </c>
      <c r="Y501">
        <v>7098.6028919999999</v>
      </c>
      <c r="Z501">
        <v>6964.7536090000003</v>
      </c>
      <c r="AA501">
        <v>6828.3180009999996</v>
      </c>
      <c r="AB501">
        <v>6701.2846689999997</v>
      </c>
      <c r="AC501">
        <v>6583.7560590000003</v>
      </c>
      <c r="AD501">
        <v>6464.8840469999996</v>
      </c>
      <c r="AE501">
        <v>6347.6636909999997</v>
      </c>
      <c r="AF501">
        <v>6235.1166130000001</v>
      </c>
      <c r="AG501">
        <v>6126.3848459999999</v>
      </c>
      <c r="AH501">
        <v>6022.6660000000002</v>
      </c>
      <c r="AI501">
        <v>5926.7100559999999</v>
      </c>
      <c r="AJ501">
        <v>5834.9496200000003</v>
      </c>
      <c r="AK501">
        <v>5747.2533370000001</v>
      </c>
      <c r="AL501">
        <v>5661.645364</v>
      </c>
      <c r="AM501">
        <v>5577.8933390000002</v>
      </c>
      <c r="AN501">
        <v>5490.35844</v>
      </c>
      <c r="AO501">
        <v>5400.492655</v>
      </c>
      <c r="AP501">
        <v>5308.9363739999999</v>
      </c>
      <c r="AQ501">
        <v>5217.0124310000001</v>
      </c>
      <c r="AR501">
        <v>5124.4148990000003</v>
      </c>
      <c r="AS501">
        <v>5035.5256460000001</v>
      </c>
      <c r="AT501">
        <v>4943.7229669999997</v>
      </c>
      <c r="AU501">
        <v>4850.1547119999996</v>
      </c>
      <c r="AV501">
        <v>4755.9439910000001</v>
      </c>
      <c r="AW501">
        <v>4665.087211</v>
      </c>
    </row>
    <row r="502" spans="2:49" x14ac:dyDescent="0.25">
      <c r="B502" t="s">
        <v>1543</v>
      </c>
      <c r="C502">
        <v>0.96116878123798499</v>
      </c>
      <c r="D502">
        <v>0.98039215686274495</v>
      </c>
      <c r="E502">
        <v>0.99999929779999996</v>
      </c>
      <c r="F502">
        <v>1.059761223</v>
      </c>
      <c r="G502">
        <v>1.089712842</v>
      </c>
      <c r="H502">
        <v>1.097699065</v>
      </c>
      <c r="I502">
        <v>1.117826743</v>
      </c>
      <c r="J502">
        <v>1.1421575530000001</v>
      </c>
      <c r="K502">
        <v>1.1666072169999999</v>
      </c>
      <c r="L502">
        <v>1.1845652760000001</v>
      </c>
      <c r="M502">
        <v>1.2027875480000001</v>
      </c>
      <c r="N502">
        <v>1.2155209650000001</v>
      </c>
      <c r="O502">
        <v>1.1814098310000001</v>
      </c>
      <c r="P502">
        <v>1.200347743</v>
      </c>
      <c r="Q502">
        <v>1.2295661529999999</v>
      </c>
      <c r="R502">
        <v>1.251271349</v>
      </c>
      <c r="S502">
        <v>1.2752570430000001</v>
      </c>
      <c r="T502">
        <v>1.3118530429999999</v>
      </c>
      <c r="U502">
        <v>1.358413112</v>
      </c>
      <c r="V502">
        <v>1.4078341320000001</v>
      </c>
      <c r="W502">
        <v>1.463197061</v>
      </c>
      <c r="X502">
        <v>1.5178147280000001</v>
      </c>
      <c r="Y502">
        <v>1.5720910219999999</v>
      </c>
      <c r="Z502">
        <v>1.622860545</v>
      </c>
      <c r="AA502">
        <v>1.672100597</v>
      </c>
      <c r="AB502">
        <v>1.7191471899999999</v>
      </c>
      <c r="AC502">
        <v>1.763895773</v>
      </c>
      <c r="AD502">
        <v>1.806798414</v>
      </c>
      <c r="AE502">
        <v>1.848037366</v>
      </c>
      <c r="AF502">
        <v>1.887931483</v>
      </c>
      <c r="AG502">
        <v>1.9267280369999999</v>
      </c>
      <c r="AH502">
        <v>1.9647838179999999</v>
      </c>
      <c r="AI502">
        <v>2.0019452379999998</v>
      </c>
      <c r="AJ502">
        <v>2.0382783330000001</v>
      </c>
      <c r="AK502">
        <v>2.074284139</v>
      </c>
      <c r="AL502">
        <v>2.1100048459999998</v>
      </c>
      <c r="AM502">
        <v>2.1456225949999999</v>
      </c>
      <c r="AN502">
        <v>2.1816471599999998</v>
      </c>
      <c r="AO502">
        <v>2.2180641489999999</v>
      </c>
      <c r="AP502">
        <v>2.255326336</v>
      </c>
      <c r="AQ502">
        <v>2.2939661469999999</v>
      </c>
      <c r="AR502">
        <v>2.3341948729999999</v>
      </c>
      <c r="AS502">
        <v>2.3767004439999999</v>
      </c>
      <c r="AT502">
        <v>2.4215704919999999</v>
      </c>
      <c r="AU502">
        <v>2.468981549</v>
      </c>
      <c r="AV502">
        <v>2.5191689080000002</v>
      </c>
      <c r="AW502">
        <v>2.5727245769999998</v>
      </c>
    </row>
    <row r="503" spans="2:49" x14ac:dyDescent="0.25">
      <c r="B503" t="s">
        <v>1544</v>
      </c>
      <c r="C503">
        <v>0.96116878123798499</v>
      </c>
      <c r="D503">
        <v>0.98039215686274495</v>
      </c>
      <c r="E503">
        <v>0.99999962789999997</v>
      </c>
      <c r="F503">
        <v>1.0230711379999999</v>
      </c>
      <c r="G503">
        <v>1.0539699659999999</v>
      </c>
      <c r="H503">
        <v>1.059674856</v>
      </c>
      <c r="I503">
        <v>1.0688230430000001</v>
      </c>
      <c r="J503">
        <v>1.090094246</v>
      </c>
      <c r="K503">
        <v>1.105162792</v>
      </c>
      <c r="L503">
        <v>1.1251402720000001</v>
      </c>
      <c r="M503">
        <v>1.1373115519999999</v>
      </c>
      <c r="N503">
        <v>1.150649655</v>
      </c>
      <c r="O503">
        <v>1.1650735350000001</v>
      </c>
      <c r="P503">
        <v>1.1867077020000001</v>
      </c>
      <c r="Q503">
        <v>1.2167331269999999</v>
      </c>
      <c r="R503">
        <v>1.2494511859999999</v>
      </c>
      <c r="S503">
        <v>1.283390158</v>
      </c>
      <c r="T503">
        <v>1.323076508</v>
      </c>
      <c r="U503">
        <v>1.3679985480000001</v>
      </c>
      <c r="V503">
        <v>1.4167656239999999</v>
      </c>
      <c r="W503">
        <v>1.4687426610000001</v>
      </c>
      <c r="X503">
        <v>1.5233241790000001</v>
      </c>
      <c r="Y503">
        <v>1.5760583079999999</v>
      </c>
      <c r="Z503">
        <v>1.6267200820000001</v>
      </c>
      <c r="AA503">
        <v>1.675001687</v>
      </c>
      <c r="AB503">
        <v>1.7209850280000001</v>
      </c>
      <c r="AC503">
        <v>1.764871174</v>
      </c>
      <c r="AD503">
        <v>1.8071117130000001</v>
      </c>
      <c r="AE503">
        <v>1.8480507479999999</v>
      </c>
      <c r="AF503">
        <v>1.8880067970000001</v>
      </c>
      <c r="AG503">
        <v>1.927211158</v>
      </c>
      <c r="AH503">
        <v>1.96587745</v>
      </c>
      <c r="AI503">
        <v>2.0040212099999999</v>
      </c>
      <c r="AJ503">
        <v>2.0415960229999999</v>
      </c>
      <c r="AK503">
        <v>2.0788552299999998</v>
      </c>
      <c r="AL503">
        <v>2.115908557</v>
      </c>
      <c r="AM503">
        <v>2.1529312439999999</v>
      </c>
      <c r="AN503">
        <v>2.1904790040000002</v>
      </c>
      <c r="AO503">
        <v>2.228642046</v>
      </c>
      <c r="AP503">
        <v>2.2677402080000002</v>
      </c>
      <c r="AQ503">
        <v>2.3081536819999999</v>
      </c>
      <c r="AR503">
        <v>2.3501594240000001</v>
      </c>
      <c r="AS503">
        <v>2.394358881</v>
      </c>
      <c r="AT503">
        <v>2.440937441</v>
      </c>
      <c r="AU503">
        <v>2.4900256729999999</v>
      </c>
      <c r="AV503">
        <v>2.541763387</v>
      </c>
      <c r="AW503">
        <v>2.5964771070000001</v>
      </c>
    </row>
    <row r="504" spans="2:49" x14ac:dyDescent="0.25">
      <c r="B504" t="s">
        <v>1545</v>
      </c>
      <c r="C504">
        <v>0.96116878123798499</v>
      </c>
      <c r="D504">
        <v>0.98039215686274495</v>
      </c>
      <c r="E504">
        <v>0.99999946890000002</v>
      </c>
      <c r="F504">
        <v>1.0250951210000001</v>
      </c>
      <c r="G504">
        <v>1.0536936649999999</v>
      </c>
      <c r="H504">
        <v>1.058235058</v>
      </c>
      <c r="I504">
        <v>1.0722457089999999</v>
      </c>
      <c r="J504">
        <v>1.0850085949999999</v>
      </c>
      <c r="K504">
        <v>1.1015066609999999</v>
      </c>
      <c r="L504">
        <v>1.115051244</v>
      </c>
      <c r="M504">
        <v>1.134013054</v>
      </c>
      <c r="N504">
        <v>1.1477518680000001</v>
      </c>
      <c r="O504">
        <v>1.163745853</v>
      </c>
      <c r="P504">
        <v>1.184762482</v>
      </c>
      <c r="Q504">
        <v>1.212644754</v>
      </c>
      <c r="R504">
        <v>1.2450667230000001</v>
      </c>
      <c r="S504">
        <v>1.2795232430000001</v>
      </c>
      <c r="T504">
        <v>1.3185387079999999</v>
      </c>
      <c r="U504">
        <v>1.3610862029999999</v>
      </c>
      <c r="V504">
        <v>1.4067392190000001</v>
      </c>
      <c r="W504">
        <v>1.4553024139999999</v>
      </c>
      <c r="X504">
        <v>1.5066674390000001</v>
      </c>
      <c r="Y504">
        <v>1.5575912030000001</v>
      </c>
      <c r="Z504">
        <v>1.6074309520000001</v>
      </c>
      <c r="AA504">
        <v>1.6555110310000001</v>
      </c>
      <c r="AB504">
        <v>1.701638569</v>
      </c>
      <c r="AC504">
        <v>1.745865419</v>
      </c>
      <c r="AD504">
        <v>1.7886047439999999</v>
      </c>
      <c r="AE504">
        <v>1.8301918500000001</v>
      </c>
      <c r="AF504">
        <v>1.87096862</v>
      </c>
      <c r="AG504">
        <v>1.911205085</v>
      </c>
      <c r="AH504">
        <v>1.951142785</v>
      </c>
      <c r="AI504">
        <v>1.9908546739999999</v>
      </c>
      <c r="AJ504">
        <v>2.030325522</v>
      </c>
      <c r="AK504">
        <v>2.0697589519999999</v>
      </c>
      <c r="AL504">
        <v>2.1092701740000002</v>
      </c>
      <c r="AM504">
        <v>2.1490277689999999</v>
      </c>
      <c r="AN504">
        <v>2.1893315819999999</v>
      </c>
      <c r="AO504">
        <v>2.2303769450000002</v>
      </c>
      <c r="AP504">
        <v>2.2725052410000002</v>
      </c>
      <c r="AQ504">
        <v>2.3161028809999999</v>
      </c>
      <c r="AR504">
        <v>2.3614992739999998</v>
      </c>
      <c r="AS504">
        <v>2.409173354</v>
      </c>
      <c r="AT504">
        <v>2.4593941140000002</v>
      </c>
      <c r="AU504">
        <v>2.5123666880000002</v>
      </c>
      <c r="AV504">
        <v>2.5682684870000001</v>
      </c>
      <c r="AW504">
        <v>2.627363839</v>
      </c>
    </row>
    <row r="505" spans="2:49" x14ac:dyDescent="0.25">
      <c r="B505" t="s">
        <v>1546</v>
      </c>
      <c r="C505">
        <v>0.96116878123798499</v>
      </c>
      <c r="D505">
        <v>0.98039215686274495</v>
      </c>
      <c r="E505">
        <v>0.99999957110000004</v>
      </c>
      <c r="F505">
        <v>1.0242972340000001</v>
      </c>
      <c r="G505">
        <v>1.0499802389999999</v>
      </c>
      <c r="H505">
        <v>1.0723958410000001</v>
      </c>
      <c r="I505">
        <v>1.0904742549999999</v>
      </c>
      <c r="J505">
        <v>1.110863669</v>
      </c>
      <c r="K505">
        <v>1.1260300059999999</v>
      </c>
      <c r="L505">
        <v>1.1438715079999999</v>
      </c>
      <c r="M505">
        <v>1.1712408750000001</v>
      </c>
      <c r="N505">
        <v>1.1920732940000001</v>
      </c>
      <c r="O505">
        <v>1.21359306</v>
      </c>
      <c r="P505">
        <v>1.23665297</v>
      </c>
      <c r="Q505">
        <v>1.261879416</v>
      </c>
      <c r="R505">
        <v>1.288595178</v>
      </c>
      <c r="S505">
        <v>1.315766432</v>
      </c>
      <c r="T505">
        <v>1.34549443</v>
      </c>
      <c r="U505">
        <v>1.3776344659999999</v>
      </c>
      <c r="V505">
        <v>1.4116218629999999</v>
      </c>
      <c r="W505">
        <v>1.44717937</v>
      </c>
      <c r="X505">
        <v>1.4839841199999999</v>
      </c>
      <c r="Y505">
        <v>1.5210390760000001</v>
      </c>
      <c r="Z505">
        <v>1.5580456119999999</v>
      </c>
      <c r="AA505">
        <v>1.594729294</v>
      </c>
      <c r="AB505">
        <v>1.6310236259999999</v>
      </c>
      <c r="AC505">
        <v>1.6669651809999999</v>
      </c>
      <c r="AD505">
        <v>1.702741185</v>
      </c>
      <c r="AE505">
        <v>1.7384741379999999</v>
      </c>
      <c r="AF505">
        <v>1.7742954200000001</v>
      </c>
      <c r="AG505">
        <v>1.810304717</v>
      </c>
      <c r="AH505">
        <v>1.846590285</v>
      </c>
      <c r="AI505">
        <v>1.883173201</v>
      </c>
      <c r="AJ505">
        <v>1.920060536</v>
      </c>
      <c r="AK505">
        <v>1.9573381249999999</v>
      </c>
      <c r="AL505">
        <v>1.995058298</v>
      </c>
      <c r="AM505">
        <v>2.0332901739999998</v>
      </c>
      <c r="AN505">
        <v>2.0721351690000001</v>
      </c>
      <c r="AO505">
        <v>2.1116824799999998</v>
      </c>
      <c r="AP505">
        <v>2.1520579849999999</v>
      </c>
      <c r="AQ505">
        <v>2.1934065729999999</v>
      </c>
      <c r="AR505">
        <v>2.2358454380000001</v>
      </c>
      <c r="AS505">
        <v>2.2795303050000002</v>
      </c>
      <c r="AT505">
        <v>2.3245486930000001</v>
      </c>
      <c r="AU505">
        <v>2.3709781109999999</v>
      </c>
      <c r="AV505">
        <v>2.4188839550000001</v>
      </c>
      <c r="AW505">
        <v>2.468363901</v>
      </c>
    </row>
    <row r="506" spans="2:49" x14ac:dyDescent="0.25">
      <c r="B506" t="s">
        <v>1547</v>
      </c>
      <c r="C506">
        <v>0.96116878123798499</v>
      </c>
      <c r="D506">
        <v>0.98039215686274495</v>
      </c>
      <c r="E506">
        <v>0.99999910790000002</v>
      </c>
      <c r="F506">
        <v>1.024805626</v>
      </c>
      <c r="G506">
        <v>1.0581860249999999</v>
      </c>
      <c r="H506">
        <v>1.09172566</v>
      </c>
      <c r="I506">
        <v>1.123214282</v>
      </c>
      <c r="J506">
        <v>1.1299782780000001</v>
      </c>
      <c r="K506">
        <v>1.1475943150000001</v>
      </c>
      <c r="L506">
        <v>1.170700063</v>
      </c>
      <c r="M506">
        <v>1.1928522189999999</v>
      </c>
      <c r="N506">
        <v>1.2142188389999999</v>
      </c>
      <c r="O506">
        <v>1.233087021</v>
      </c>
      <c r="P506">
        <v>1.253480731</v>
      </c>
      <c r="Q506">
        <v>1.2791338489999999</v>
      </c>
      <c r="R506">
        <v>1.3088444960000001</v>
      </c>
      <c r="S506">
        <v>1.3430442359999999</v>
      </c>
      <c r="T506">
        <v>1.381955015</v>
      </c>
      <c r="U506">
        <v>1.4261045729999999</v>
      </c>
      <c r="V506">
        <v>1.4746317010000001</v>
      </c>
      <c r="W506">
        <v>1.526215128</v>
      </c>
      <c r="X506">
        <v>1.5802200710000001</v>
      </c>
      <c r="Y506">
        <v>1.632309394</v>
      </c>
      <c r="Z506">
        <v>1.6827758690000001</v>
      </c>
      <c r="AA506">
        <v>1.7312582599999999</v>
      </c>
      <c r="AB506">
        <v>1.7778042839999999</v>
      </c>
      <c r="AC506">
        <v>1.822558672</v>
      </c>
      <c r="AD506">
        <v>1.8657643719999999</v>
      </c>
      <c r="AE506">
        <v>1.907809138</v>
      </c>
      <c r="AF506">
        <v>1.9490241939999999</v>
      </c>
      <c r="AG506">
        <v>1.989625309</v>
      </c>
      <c r="AH506">
        <v>2.029813946</v>
      </c>
      <c r="AI506">
        <v>2.0695514020000001</v>
      </c>
      <c r="AJ506">
        <v>2.1088192509999999</v>
      </c>
      <c r="AK506">
        <v>2.1478714349999999</v>
      </c>
      <c r="AL506">
        <v>2.1867994739999999</v>
      </c>
      <c r="AM506">
        <v>2.2257801210000001</v>
      </c>
      <c r="AN506">
        <v>2.2651532799999998</v>
      </c>
      <c r="AO506">
        <v>2.3051037640000001</v>
      </c>
      <c r="AP506">
        <v>2.3459821980000002</v>
      </c>
      <c r="AQ506">
        <v>2.3881864269999999</v>
      </c>
      <c r="AR506">
        <v>2.4320521039999998</v>
      </c>
      <c r="AS506">
        <v>2.4780486490000002</v>
      </c>
      <c r="AT506">
        <v>2.5263492420000002</v>
      </c>
      <c r="AU506">
        <v>2.577098012</v>
      </c>
      <c r="AV506">
        <v>2.630440756</v>
      </c>
      <c r="AW506">
        <v>2.6866607650000001</v>
      </c>
    </row>
    <row r="507" spans="2:49" x14ac:dyDescent="0.25">
      <c r="B507" t="s">
        <v>1548</v>
      </c>
      <c r="C507">
        <v>0.96116878123798499</v>
      </c>
      <c r="D507">
        <v>0.98039215686274495</v>
      </c>
      <c r="E507">
        <v>0.99999935819999997</v>
      </c>
      <c r="F507">
        <v>1.0237270110000001</v>
      </c>
      <c r="G507">
        <v>1.0541892909999999</v>
      </c>
      <c r="H507">
        <v>1.0819841079999999</v>
      </c>
      <c r="I507">
        <v>1.106872962</v>
      </c>
      <c r="J507">
        <v>1.114410009</v>
      </c>
      <c r="K507">
        <v>1.1367117440000001</v>
      </c>
      <c r="L507">
        <v>1.1583420639999999</v>
      </c>
      <c r="M507">
        <v>1.1782845420000001</v>
      </c>
      <c r="N507">
        <v>1.1995927390000001</v>
      </c>
      <c r="O507">
        <v>1.2181733079999999</v>
      </c>
      <c r="P507">
        <v>1.2392335269999999</v>
      </c>
      <c r="Q507">
        <v>1.264837172</v>
      </c>
      <c r="R507">
        <v>1.2932203739999999</v>
      </c>
      <c r="S507">
        <v>1.3253468100000001</v>
      </c>
      <c r="T507">
        <v>1.3606861130000001</v>
      </c>
      <c r="U507">
        <v>1.40105057</v>
      </c>
      <c r="V507">
        <v>1.4469798199999999</v>
      </c>
      <c r="W507">
        <v>1.4949982799999999</v>
      </c>
      <c r="X507">
        <v>1.544887476</v>
      </c>
      <c r="Y507">
        <v>1.592764565</v>
      </c>
      <c r="Z507">
        <v>1.6401333760000001</v>
      </c>
      <c r="AA507">
        <v>1.686220045</v>
      </c>
      <c r="AB507">
        <v>1.7305874910000001</v>
      </c>
      <c r="AC507">
        <v>1.773250776</v>
      </c>
      <c r="AD507">
        <v>1.8135562620000001</v>
      </c>
      <c r="AE507">
        <v>1.85331841</v>
      </c>
      <c r="AF507">
        <v>1.892536628</v>
      </c>
      <c r="AG507">
        <v>1.9312981069999999</v>
      </c>
      <c r="AH507">
        <v>1.969877369</v>
      </c>
      <c r="AI507">
        <v>2.0078700920000001</v>
      </c>
      <c r="AJ507">
        <v>2.045437298</v>
      </c>
      <c r="AK507">
        <v>2.083078397</v>
      </c>
      <c r="AL507">
        <v>2.120656206</v>
      </c>
      <c r="AM507">
        <v>2.1582599689999999</v>
      </c>
      <c r="AN507">
        <v>2.1963424210000002</v>
      </c>
      <c r="AO507">
        <v>2.2349034900000002</v>
      </c>
      <c r="AP507">
        <v>2.2743152109999998</v>
      </c>
      <c r="AQ507">
        <v>2.3150726179999999</v>
      </c>
      <c r="AR507">
        <v>2.35854535</v>
      </c>
      <c r="AS507">
        <v>2.4032889910000002</v>
      </c>
      <c r="AT507">
        <v>2.449738655</v>
      </c>
      <c r="AU507">
        <v>2.4980994509999999</v>
      </c>
      <c r="AV507">
        <v>2.5486557510000001</v>
      </c>
      <c r="AW507">
        <v>2.6022850179999999</v>
      </c>
    </row>
    <row r="508" spans="2:49" x14ac:dyDescent="0.25">
      <c r="B508" t="s">
        <v>1549</v>
      </c>
      <c r="C508">
        <v>0.96116878123798499</v>
      </c>
      <c r="D508">
        <v>0.98039215686274495</v>
      </c>
      <c r="E508">
        <v>0.99999924159999998</v>
      </c>
      <c r="F508">
        <v>1.0233887610000001</v>
      </c>
      <c r="G508">
        <v>1.0521106899999999</v>
      </c>
      <c r="H508">
        <v>1.0791257729999999</v>
      </c>
      <c r="I508">
        <v>1.0990127919999999</v>
      </c>
      <c r="J508">
        <v>1.119032493</v>
      </c>
      <c r="K508">
        <v>1.142721087</v>
      </c>
      <c r="L508">
        <v>1.1606838209999999</v>
      </c>
      <c r="M508">
        <v>1.1831635389999999</v>
      </c>
      <c r="N508">
        <v>1.1988560079999999</v>
      </c>
      <c r="O508">
        <v>1.220011921</v>
      </c>
      <c r="P508">
        <v>1.2486255719999999</v>
      </c>
      <c r="Q508">
        <v>1.2850395569999999</v>
      </c>
      <c r="R508">
        <v>1.326586179</v>
      </c>
      <c r="S508">
        <v>1.362969418</v>
      </c>
      <c r="T508">
        <v>1.398025455</v>
      </c>
      <c r="U508">
        <v>1.435671076</v>
      </c>
      <c r="V508">
        <v>1.476228968</v>
      </c>
      <c r="W508">
        <v>1.5188188389999999</v>
      </c>
      <c r="X508">
        <v>1.563308028</v>
      </c>
      <c r="Y508">
        <v>1.6063923819999999</v>
      </c>
      <c r="Z508">
        <v>1.6484111720000001</v>
      </c>
      <c r="AA508">
        <v>1.689022405</v>
      </c>
      <c r="AB508">
        <v>1.728184272</v>
      </c>
      <c r="AC508">
        <v>1.765929208</v>
      </c>
      <c r="AD508">
        <v>1.802534589</v>
      </c>
      <c r="AE508">
        <v>1.8381319110000001</v>
      </c>
      <c r="AF508">
        <v>1.8729276509999999</v>
      </c>
      <c r="AG508">
        <v>1.9071003550000001</v>
      </c>
      <c r="AH508">
        <v>1.9408406899999999</v>
      </c>
      <c r="AI508">
        <v>1.9741747460000001</v>
      </c>
      <c r="AJ508">
        <v>2.0071262170000002</v>
      </c>
      <c r="AK508">
        <v>2.0399008080000001</v>
      </c>
      <c r="AL508">
        <v>2.0725852900000001</v>
      </c>
      <c r="AM508">
        <v>2.105321462</v>
      </c>
      <c r="AN508">
        <v>2.1383606620000002</v>
      </c>
      <c r="AO508">
        <v>2.1718662179999999</v>
      </c>
      <c r="AP508">
        <v>2.2060994680000001</v>
      </c>
      <c r="AQ508">
        <v>2.2413633509999999</v>
      </c>
      <c r="AR508">
        <v>2.2778816110000002</v>
      </c>
      <c r="AS508">
        <v>2.3160886239999998</v>
      </c>
      <c r="AT508">
        <v>2.3560964640000002</v>
      </c>
      <c r="AU508">
        <v>2.398025058</v>
      </c>
      <c r="AV508">
        <v>2.4419892569999999</v>
      </c>
      <c r="AW508">
        <v>2.4882048060000002</v>
      </c>
    </row>
    <row r="509" spans="2:49" x14ac:dyDescent="0.25">
      <c r="B509" t="s">
        <v>1550</v>
      </c>
      <c r="C509">
        <v>0.96116878123798499</v>
      </c>
      <c r="D509">
        <v>0.98039215686274495</v>
      </c>
      <c r="E509">
        <v>0.99999873880000001</v>
      </c>
      <c r="F509">
        <v>1.0221553139999999</v>
      </c>
      <c r="G509">
        <v>1.0453661729999999</v>
      </c>
      <c r="H509">
        <v>1.053159599</v>
      </c>
      <c r="I509">
        <v>1.0732811499999999</v>
      </c>
      <c r="J509">
        <v>1.096086079</v>
      </c>
      <c r="K509">
        <v>1.116342285</v>
      </c>
      <c r="L509">
        <v>1.1323113140000001</v>
      </c>
      <c r="M509">
        <v>1.151916567</v>
      </c>
      <c r="N509">
        <v>1.169323544</v>
      </c>
      <c r="O509">
        <v>1.185460905</v>
      </c>
      <c r="P509">
        <v>1.206255721</v>
      </c>
      <c r="Q509">
        <v>1.2335705079999999</v>
      </c>
      <c r="R509">
        <v>1.262571997</v>
      </c>
      <c r="S509">
        <v>1.2904824589999999</v>
      </c>
      <c r="T509">
        <v>1.3248889429999999</v>
      </c>
      <c r="U509">
        <v>1.3637993589999999</v>
      </c>
      <c r="V509">
        <v>1.40605727</v>
      </c>
      <c r="W509">
        <v>1.450572432</v>
      </c>
      <c r="X509">
        <v>1.4966542009999999</v>
      </c>
      <c r="Y509">
        <v>1.5399285009999999</v>
      </c>
      <c r="Z509">
        <v>1.581627441</v>
      </c>
      <c r="AA509">
        <v>1.622126961</v>
      </c>
      <c r="AB509">
        <v>1.6617146270000001</v>
      </c>
      <c r="AC509">
        <v>1.7005232139999999</v>
      </c>
      <c r="AD509">
        <v>1.738659929</v>
      </c>
      <c r="AE509">
        <v>1.776302949</v>
      </c>
      <c r="AF509">
        <v>1.8136218129999999</v>
      </c>
      <c r="AG509">
        <v>1.850742624</v>
      </c>
      <c r="AH509">
        <v>1.8877911409999999</v>
      </c>
      <c r="AI509">
        <v>1.9247558229999999</v>
      </c>
      <c r="AJ509">
        <v>1.9616413100000001</v>
      </c>
      <c r="AK509">
        <v>1.998609876</v>
      </c>
      <c r="AL509">
        <v>2.0357367320000002</v>
      </c>
      <c r="AM509">
        <v>2.0731367039999999</v>
      </c>
      <c r="AN509">
        <v>2.111164912</v>
      </c>
      <c r="AO509">
        <v>2.1498761580000001</v>
      </c>
      <c r="AP509">
        <v>2.189443593</v>
      </c>
      <c r="AQ509">
        <v>2.2300814340000001</v>
      </c>
      <c r="AR509">
        <v>2.2719577530000001</v>
      </c>
      <c r="AS509">
        <v>2.315523636</v>
      </c>
      <c r="AT509">
        <v>2.360841899</v>
      </c>
      <c r="AU509">
        <v>2.4079690880000002</v>
      </c>
      <c r="AV509">
        <v>2.456976091</v>
      </c>
      <c r="AW509">
        <v>2.5080279019999998</v>
      </c>
    </row>
    <row r="510" spans="2:49" x14ac:dyDescent="0.25">
      <c r="B510" t="s">
        <v>1551</v>
      </c>
      <c r="C510">
        <v>0.96116878123798499</v>
      </c>
      <c r="D510">
        <v>0.98039215686274495</v>
      </c>
      <c r="E510">
        <v>0.99999969379999998</v>
      </c>
      <c r="F510">
        <v>1.0212521219999999</v>
      </c>
      <c r="G510">
        <v>1.047245003</v>
      </c>
      <c r="H510">
        <v>1.05129333</v>
      </c>
      <c r="I510">
        <v>1.0747093329999999</v>
      </c>
      <c r="J510">
        <v>1.103082951</v>
      </c>
      <c r="K510">
        <v>1.1301093499999999</v>
      </c>
      <c r="L510">
        <v>1.149253562</v>
      </c>
      <c r="M510">
        <v>1.168665515</v>
      </c>
      <c r="N510">
        <v>1.1799783559999999</v>
      </c>
      <c r="O510">
        <v>1.192339976</v>
      </c>
      <c r="P510">
        <v>1.214809145</v>
      </c>
      <c r="Q510">
        <v>1.244847987</v>
      </c>
      <c r="R510">
        <v>1.271182499</v>
      </c>
      <c r="S510">
        <v>1.2978599500000001</v>
      </c>
      <c r="T510">
        <v>1.328080433</v>
      </c>
      <c r="U510">
        <v>1.361199432</v>
      </c>
      <c r="V510">
        <v>1.3964772990000001</v>
      </c>
      <c r="W510">
        <v>1.433432874</v>
      </c>
      <c r="X510">
        <v>1.4717365419999999</v>
      </c>
      <c r="Y510">
        <v>1.5076082669999999</v>
      </c>
      <c r="Z510">
        <v>1.5423461780000001</v>
      </c>
      <c r="AA510">
        <v>1.576456453</v>
      </c>
      <c r="AB510">
        <v>1.610320712</v>
      </c>
      <c r="AC510">
        <v>1.6441801110000001</v>
      </c>
      <c r="AD510">
        <v>1.678218918</v>
      </c>
      <c r="AE510">
        <v>1.712557262</v>
      </c>
      <c r="AF510">
        <v>1.747276048</v>
      </c>
      <c r="AG510">
        <v>1.782426055</v>
      </c>
      <c r="AH510">
        <v>1.8180503029999999</v>
      </c>
      <c r="AI510">
        <v>1.854146278</v>
      </c>
      <c r="AJ510">
        <v>1.890708582</v>
      </c>
      <c r="AK510">
        <v>1.9277905609999999</v>
      </c>
      <c r="AL510">
        <v>1.965424469</v>
      </c>
      <c r="AM510">
        <v>2.003657896</v>
      </c>
      <c r="AN510">
        <v>2.0431337090000001</v>
      </c>
      <c r="AO510">
        <v>2.0836449180000001</v>
      </c>
      <c r="AP510">
        <v>2.1251608580000001</v>
      </c>
      <c r="AQ510">
        <v>2.1677060930000001</v>
      </c>
      <c r="AR510">
        <v>2.2113229919999999</v>
      </c>
      <c r="AS510">
        <v>2.2564440650000002</v>
      </c>
      <c r="AT510">
        <v>2.3029823299999999</v>
      </c>
      <c r="AU510">
        <v>2.3509222840000001</v>
      </c>
      <c r="AV510">
        <v>2.4002715889999999</v>
      </c>
      <c r="AW510">
        <v>2.4510821530000002</v>
      </c>
    </row>
    <row r="511" spans="2:49" x14ac:dyDescent="0.25">
      <c r="B511" t="s">
        <v>1552</v>
      </c>
      <c r="C511">
        <v>0.96116878123798499</v>
      </c>
      <c r="D511">
        <v>0.98039215686274495</v>
      </c>
      <c r="E511">
        <v>0.9999995586</v>
      </c>
      <c r="F511">
        <v>1.0194527529999999</v>
      </c>
      <c r="G511">
        <v>1.041420316</v>
      </c>
      <c r="H511">
        <v>1.0655163160000001</v>
      </c>
      <c r="I511">
        <v>1.088791691</v>
      </c>
      <c r="J511">
        <v>1.1075418969999999</v>
      </c>
      <c r="K511">
        <v>1.128372264</v>
      </c>
      <c r="L511">
        <v>1.1508560350000001</v>
      </c>
      <c r="M511">
        <v>1.1787458099999999</v>
      </c>
      <c r="N511">
        <v>1.199270002</v>
      </c>
      <c r="O511">
        <v>1.2218683269999999</v>
      </c>
      <c r="P511">
        <v>1.2463717000000001</v>
      </c>
      <c r="Q511">
        <v>1.272532287</v>
      </c>
      <c r="R511">
        <v>1.298518963</v>
      </c>
      <c r="S511">
        <v>1.325120858</v>
      </c>
      <c r="T511">
        <v>1.3535423289999999</v>
      </c>
      <c r="U511">
        <v>1.3833460420000001</v>
      </c>
      <c r="V511">
        <v>1.4144262430000001</v>
      </c>
      <c r="W511">
        <v>1.4466201540000001</v>
      </c>
      <c r="X511">
        <v>1.4797731940000001</v>
      </c>
      <c r="Y511">
        <v>1.5131094469999999</v>
      </c>
      <c r="Z511">
        <v>1.546633685</v>
      </c>
      <c r="AA511">
        <v>1.580239191</v>
      </c>
      <c r="AB511">
        <v>1.6139310549999999</v>
      </c>
      <c r="AC511">
        <v>1.6477459290000001</v>
      </c>
      <c r="AD511">
        <v>1.681789518</v>
      </c>
      <c r="AE511">
        <v>1.716122294</v>
      </c>
      <c r="AF511">
        <v>1.750813545</v>
      </c>
      <c r="AG511">
        <v>1.7859154690000001</v>
      </c>
      <c r="AH511">
        <v>1.821478739</v>
      </c>
      <c r="AI511">
        <v>1.857510939</v>
      </c>
      <c r="AJ511">
        <v>1.8940229479999999</v>
      </c>
      <c r="AK511">
        <v>1.931077098</v>
      </c>
      <c r="AL511">
        <v>1.9687027930000001</v>
      </c>
      <c r="AM511">
        <v>2.0069447459999998</v>
      </c>
      <c r="AN511">
        <v>2.045900745</v>
      </c>
      <c r="AO511">
        <v>2.0856106560000001</v>
      </c>
      <c r="AP511">
        <v>2.126148567</v>
      </c>
      <c r="AQ511">
        <v>2.167597851</v>
      </c>
      <c r="AR511">
        <v>2.2100204739999998</v>
      </c>
      <c r="AS511">
        <v>2.2535295500000001</v>
      </c>
      <c r="AT511">
        <v>2.2981702479999999</v>
      </c>
      <c r="AU511">
        <v>2.3439858550000001</v>
      </c>
      <c r="AV511">
        <v>2.3910185070000001</v>
      </c>
      <c r="AW511">
        <v>2.4393348800000001</v>
      </c>
    </row>
    <row r="512" spans="2:49" x14ac:dyDescent="0.25">
      <c r="B512" t="s">
        <v>1553</v>
      </c>
      <c r="C512">
        <v>0.96116878123798499</v>
      </c>
      <c r="D512">
        <v>0.98039215686274495</v>
      </c>
      <c r="E512">
        <v>1</v>
      </c>
      <c r="F512">
        <v>1.02</v>
      </c>
      <c r="G512">
        <v>1.0404</v>
      </c>
      <c r="H512">
        <v>1.0612079999999999</v>
      </c>
      <c r="I512">
        <v>1.08243216</v>
      </c>
      <c r="J512">
        <v>1.104080803</v>
      </c>
      <c r="K512">
        <v>1.1261624189999999</v>
      </c>
      <c r="L512">
        <v>1.1486856679999999</v>
      </c>
      <c r="M512">
        <v>1.171659381</v>
      </c>
      <c r="N512">
        <v>1.195092569</v>
      </c>
      <c r="O512">
        <v>1.21899442</v>
      </c>
      <c r="P512">
        <v>1.2433743079999999</v>
      </c>
      <c r="Q512">
        <v>1.268241795</v>
      </c>
      <c r="R512">
        <v>1.29360663</v>
      </c>
      <c r="S512">
        <v>1.319478763</v>
      </c>
      <c r="T512">
        <v>1.3458683380000001</v>
      </c>
      <c r="U512">
        <v>1.3727857050000001</v>
      </c>
      <c r="V512">
        <v>1.4002414190000001</v>
      </c>
      <c r="W512">
        <v>1.428246248</v>
      </c>
      <c r="X512">
        <v>1.456811173</v>
      </c>
      <c r="Y512">
        <v>1.485947396</v>
      </c>
      <c r="Z512">
        <v>1.515666344</v>
      </c>
      <c r="AA512">
        <v>1.545979671</v>
      </c>
      <c r="AB512">
        <v>1.5768992639999999</v>
      </c>
      <c r="AC512">
        <v>1.6084372490000001</v>
      </c>
      <c r="AD512">
        <v>1.640605994</v>
      </c>
      <c r="AE512">
        <v>1.673418114</v>
      </c>
      <c r="AF512">
        <v>1.7068864770000001</v>
      </c>
      <c r="AG512">
        <v>1.7410242060000001</v>
      </c>
      <c r="AH512">
        <v>1.77584469</v>
      </c>
      <c r="AI512">
        <v>1.8113615839999999</v>
      </c>
      <c r="AJ512">
        <v>1.847588816</v>
      </c>
      <c r="AK512">
        <v>1.884540592</v>
      </c>
      <c r="AL512">
        <v>1.9222314039999999</v>
      </c>
      <c r="AM512">
        <v>1.9606760320000001</v>
      </c>
      <c r="AN512">
        <v>1.999889553</v>
      </c>
      <c r="AO512">
        <v>2.0398873439999998</v>
      </c>
      <c r="AP512">
        <v>2.0806850909999999</v>
      </c>
      <c r="AQ512">
        <v>2.122298792</v>
      </c>
      <c r="AR512">
        <v>2.1647447679999998</v>
      </c>
      <c r="AS512">
        <v>2.2080396640000002</v>
      </c>
      <c r="AT512">
        <v>2.2522004569999998</v>
      </c>
      <c r="AU512">
        <v>2.297244466</v>
      </c>
      <c r="AV512">
        <v>2.3431893549999998</v>
      </c>
      <c r="AW512">
        <v>2.3900531420000002</v>
      </c>
    </row>
    <row r="513" spans="2:49" x14ac:dyDescent="0.25">
      <c r="B513" t="s">
        <v>1554</v>
      </c>
      <c r="C513">
        <v>0.96116878123798499</v>
      </c>
      <c r="D513">
        <v>0.98039215686274495</v>
      </c>
      <c r="E513">
        <v>0.99999959650000003</v>
      </c>
      <c r="F513">
        <v>1.023827475</v>
      </c>
      <c r="G513">
        <v>1.0469923290000001</v>
      </c>
      <c r="H513">
        <v>1.076054152</v>
      </c>
      <c r="I513">
        <v>1.095965853</v>
      </c>
      <c r="J513">
        <v>1.1128661399999999</v>
      </c>
      <c r="K513">
        <v>1.133204154</v>
      </c>
      <c r="L513">
        <v>1.1562602740000001</v>
      </c>
      <c r="M513">
        <v>1.1779587039999999</v>
      </c>
      <c r="N513">
        <v>1.20286502</v>
      </c>
      <c r="O513">
        <v>1.229952962</v>
      </c>
      <c r="P513">
        <v>1.257835571</v>
      </c>
      <c r="Q513">
        <v>1.287120501</v>
      </c>
      <c r="R513">
        <v>1.3175081369999999</v>
      </c>
      <c r="S513">
        <v>1.3476427289999999</v>
      </c>
      <c r="T513">
        <v>1.378237661</v>
      </c>
      <c r="U513">
        <v>1.4104660600000001</v>
      </c>
      <c r="V513">
        <v>1.444390214</v>
      </c>
      <c r="W513">
        <v>1.479629662</v>
      </c>
      <c r="X513">
        <v>1.5159556009999999</v>
      </c>
      <c r="Y513">
        <v>1.5523915399999999</v>
      </c>
      <c r="Z513">
        <v>1.588863911</v>
      </c>
      <c r="AA513">
        <v>1.6251985040000001</v>
      </c>
      <c r="AB513">
        <v>1.6613698690000001</v>
      </c>
      <c r="AC513">
        <v>1.6974134489999999</v>
      </c>
      <c r="AD513">
        <v>1.7334570929999999</v>
      </c>
      <c r="AE513">
        <v>1.7696006639999999</v>
      </c>
      <c r="AF513">
        <v>1.8059538100000001</v>
      </c>
      <c r="AG513">
        <v>1.842597722</v>
      </c>
      <c r="AH513">
        <v>1.8796081920000001</v>
      </c>
      <c r="AI513">
        <v>1.9169942710000001</v>
      </c>
      <c r="AJ513">
        <v>1.9547607549999999</v>
      </c>
      <c r="AK513">
        <v>1.9929863160000001</v>
      </c>
      <c r="AL513">
        <v>2.0317089529999999</v>
      </c>
      <c r="AM513">
        <v>2.0709891630000001</v>
      </c>
      <c r="AN513">
        <v>2.1109156659999999</v>
      </c>
      <c r="AO513">
        <v>2.1515642669999999</v>
      </c>
      <c r="AP513">
        <v>2.1930521619999999</v>
      </c>
      <c r="AQ513">
        <v>2.2355146179999998</v>
      </c>
      <c r="AR513">
        <v>2.279051333</v>
      </c>
      <c r="AS513">
        <v>2.323821487</v>
      </c>
      <c r="AT513">
        <v>2.3698951300000002</v>
      </c>
      <c r="AU513">
        <v>2.4173359400000001</v>
      </c>
      <c r="AV513">
        <v>2.4662044010000002</v>
      </c>
      <c r="AW513">
        <v>2.5166055919999999</v>
      </c>
    </row>
    <row r="514" spans="2:49" x14ac:dyDescent="0.25">
      <c r="B514" t="s">
        <v>1555</v>
      </c>
      <c r="C514">
        <v>0.96116878123798499</v>
      </c>
      <c r="D514">
        <v>0.98039215686274495</v>
      </c>
      <c r="E514">
        <v>0.99999781480000005</v>
      </c>
      <c r="F514">
        <v>1.0207074519999999</v>
      </c>
      <c r="G514">
        <v>1.0418255190000001</v>
      </c>
      <c r="H514">
        <v>1.054349022</v>
      </c>
      <c r="I514">
        <v>1.0753683110000001</v>
      </c>
      <c r="J514">
        <v>1.094079402</v>
      </c>
      <c r="K514">
        <v>1.1095116709999999</v>
      </c>
      <c r="L514">
        <v>1.1258641330000001</v>
      </c>
      <c r="M514">
        <v>1.1458236020000001</v>
      </c>
      <c r="N514">
        <v>1.164884679</v>
      </c>
      <c r="O514">
        <v>1.1860955120000001</v>
      </c>
      <c r="P514">
        <v>1.210515625</v>
      </c>
      <c r="Q514">
        <v>1.2388953730000001</v>
      </c>
      <c r="R514">
        <v>1.2701723110000001</v>
      </c>
      <c r="S514">
        <v>1.300764974</v>
      </c>
      <c r="T514">
        <v>1.3342139399999999</v>
      </c>
      <c r="U514">
        <v>1.37117171</v>
      </c>
      <c r="V514">
        <v>1.4105037549999999</v>
      </c>
      <c r="W514">
        <v>1.451824848</v>
      </c>
      <c r="X514">
        <v>1.494640277</v>
      </c>
      <c r="Y514">
        <v>1.5369746900000001</v>
      </c>
      <c r="Z514">
        <v>1.578938301</v>
      </c>
      <c r="AA514">
        <v>1.620009655</v>
      </c>
      <c r="AB514">
        <v>1.6600267639999999</v>
      </c>
      <c r="AC514">
        <v>1.6990015789999999</v>
      </c>
      <c r="AD514">
        <v>1.737208665</v>
      </c>
      <c r="AE514">
        <v>1.7748057399999999</v>
      </c>
      <c r="AF514">
        <v>1.8120004220000001</v>
      </c>
      <c r="AG514">
        <v>1.848940577</v>
      </c>
      <c r="AH514">
        <v>1.8857671229999999</v>
      </c>
      <c r="AI514">
        <v>1.9224803539999999</v>
      </c>
      <c r="AJ514">
        <v>1.9591146669999999</v>
      </c>
      <c r="AK514">
        <v>1.995844564</v>
      </c>
      <c r="AL514">
        <v>2.0327405590000001</v>
      </c>
      <c r="AM514">
        <v>2.069911904</v>
      </c>
      <c r="AN514">
        <v>2.107515765</v>
      </c>
      <c r="AO514">
        <v>2.145733849</v>
      </c>
      <c r="AP514">
        <v>2.1847739449999999</v>
      </c>
      <c r="AQ514">
        <v>2.2248782889999998</v>
      </c>
      <c r="AR514">
        <v>2.2662123580000002</v>
      </c>
      <c r="AS514">
        <v>2.309087806</v>
      </c>
      <c r="AT514">
        <v>2.3535590800000001</v>
      </c>
      <c r="AU514">
        <v>2.3997647889999998</v>
      </c>
      <c r="AV514">
        <v>2.4478264620000001</v>
      </c>
      <c r="AW514">
        <v>2.4979464309999999</v>
      </c>
    </row>
    <row r="515" spans="2:49" x14ac:dyDescent="0.25">
      <c r="B515" t="s">
        <v>1556</v>
      </c>
      <c r="C515">
        <v>0.96116878123798499</v>
      </c>
      <c r="D515">
        <v>0.98039215686274495</v>
      </c>
      <c r="E515">
        <v>0.99999979959999996</v>
      </c>
      <c r="F515">
        <v>1.47145875</v>
      </c>
      <c r="G515">
        <v>1.519376206</v>
      </c>
      <c r="H515">
        <v>1.6252963739999999</v>
      </c>
      <c r="I515">
        <v>1.6429041559999999</v>
      </c>
      <c r="J515">
        <v>1.708175161</v>
      </c>
      <c r="K515">
        <v>1.790815026</v>
      </c>
      <c r="L515">
        <v>1.890676297</v>
      </c>
      <c r="M515">
        <v>1.974826406</v>
      </c>
      <c r="N515">
        <v>2.0641801009999998</v>
      </c>
      <c r="O515">
        <v>1.470942035</v>
      </c>
      <c r="P515">
        <v>1.466366474</v>
      </c>
      <c r="Q515">
        <v>1.4885394789999999</v>
      </c>
      <c r="R515">
        <v>1.442603817</v>
      </c>
      <c r="S515">
        <v>1.3433194740000001</v>
      </c>
      <c r="T515">
        <v>1.3344978759999999</v>
      </c>
      <c r="U515">
        <v>1.373991454</v>
      </c>
      <c r="V515">
        <v>1.398523615</v>
      </c>
      <c r="W515">
        <v>1.4648150179999999</v>
      </c>
      <c r="X515">
        <v>1.491878767</v>
      </c>
      <c r="Y515">
        <v>1.562353447</v>
      </c>
      <c r="Z515">
        <v>1.60629782</v>
      </c>
      <c r="AA515">
        <v>1.6565037069999999</v>
      </c>
      <c r="AB515">
        <v>1.7053733870000001</v>
      </c>
      <c r="AC515">
        <v>1.7515588440000001</v>
      </c>
      <c r="AD515">
        <v>1.7964856920000001</v>
      </c>
      <c r="AE515">
        <v>1.838153038</v>
      </c>
      <c r="AF515">
        <v>1.8768810680000001</v>
      </c>
      <c r="AG515">
        <v>1.913089372</v>
      </c>
      <c r="AH515">
        <v>1.9491323309999999</v>
      </c>
      <c r="AI515">
        <v>1.9811444359999999</v>
      </c>
      <c r="AJ515">
        <v>2.0106192310000002</v>
      </c>
      <c r="AK515">
        <v>2.0419991959999999</v>
      </c>
      <c r="AL515">
        <v>2.0734689020000001</v>
      </c>
      <c r="AM515">
        <v>2.1044699499999999</v>
      </c>
      <c r="AN515">
        <v>2.137308999</v>
      </c>
      <c r="AO515">
        <v>2.169501506</v>
      </c>
      <c r="AP515">
        <v>2.202493794</v>
      </c>
      <c r="AQ515">
        <v>2.2392717700000002</v>
      </c>
      <c r="AR515">
        <v>2.2757886200000002</v>
      </c>
      <c r="AS515">
        <v>2.314176877</v>
      </c>
      <c r="AT515">
        <v>2.3546387790000001</v>
      </c>
      <c r="AU515">
        <v>2.3956673930000001</v>
      </c>
      <c r="AV515">
        <v>2.438486852</v>
      </c>
      <c r="AW515">
        <v>2.494834934</v>
      </c>
    </row>
    <row r="516" spans="2:49" x14ac:dyDescent="0.25">
      <c r="B516" t="s">
        <v>1557</v>
      </c>
      <c r="C516">
        <v>0.96116878123798499</v>
      </c>
      <c r="D516">
        <v>0.98039215686274495</v>
      </c>
      <c r="E516">
        <v>0.99999974150000004</v>
      </c>
      <c r="F516">
        <v>1.0251161959999999</v>
      </c>
      <c r="G516">
        <v>1.055831352</v>
      </c>
      <c r="H516">
        <v>1.082169999</v>
      </c>
      <c r="I516">
        <v>1.113030089</v>
      </c>
      <c r="J516">
        <v>1.141718094</v>
      </c>
      <c r="K516">
        <v>1.171777778</v>
      </c>
      <c r="L516">
        <v>1.1963737210000001</v>
      </c>
      <c r="M516">
        <v>1.224328664</v>
      </c>
      <c r="N516">
        <v>1.2667529369999999</v>
      </c>
      <c r="O516">
        <v>1.29473477</v>
      </c>
      <c r="P516">
        <v>1.327558072</v>
      </c>
      <c r="Q516">
        <v>1.37752451</v>
      </c>
      <c r="R516">
        <v>1.4568755929999999</v>
      </c>
      <c r="S516">
        <v>1.527996022</v>
      </c>
      <c r="T516">
        <v>1.598128081</v>
      </c>
      <c r="U516">
        <v>1.673379299</v>
      </c>
      <c r="V516">
        <v>1.754321512</v>
      </c>
      <c r="W516">
        <v>1.8392052080000001</v>
      </c>
      <c r="X516">
        <v>1.9266610989999999</v>
      </c>
      <c r="Y516">
        <v>2.009530797</v>
      </c>
      <c r="Z516">
        <v>2.0870004600000001</v>
      </c>
      <c r="AA516">
        <v>2.15693519</v>
      </c>
      <c r="AB516">
        <v>2.2236932559999998</v>
      </c>
      <c r="AC516">
        <v>2.286579116</v>
      </c>
      <c r="AD516">
        <v>2.3457094120000002</v>
      </c>
      <c r="AE516">
        <v>2.4017558650000002</v>
      </c>
      <c r="AF516">
        <v>2.455367823</v>
      </c>
      <c r="AG516">
        <v>2.5069704979999998</v>
      </c>
      <c r="AH516">
        <v>2.5569313550000001</v>
      </c>
      <c r="AI516">
        <v>2.6052718559999999</v>
      </c>
      <c r="AJ516">
        <v>2.6518568509999998</v>
      </c>
      <c r="AK516">
        <v>2.6970973900000001</v>
      </c>
      <c r="AL516">
        <v>2.7411622840000001</v>
      </c>
      <c r="AM516">
        <v>2.784385763</v>
      </c>
      <c r="AN516">
        <v>2.82725246</v>
      </c>
      <c r="AO516">
        <v>2.8701278050000001</v>
      </c>
      <c r="AP516">
        <v>2.9136916730000002</v>
      </c>
      <c r="AQ516">
        <v>2.9586844769999998</v>
      </c>
      <c r="AR516">
        <v>3.0056788679999999</v>
      </c>
      <c r="AS516">
        <v>3.0555829970000001</v>
      </c>
      <c r="AT516">
        <v>3.1087084709999999</v>
      </c>
      <c r="AU516">
        <v>3.1653298049999998</v>
      </c>
      <c r="AV516">
        <v>3.2257160699999998</v>
      </c>
      <c r="AW516">
        <v>3.2903131999999999</v>
      </c>
    </row>
    <row r="517" spans="2:49" x14ac:dyDescent="0.25">
      <c r="B517" t="s">
        <v>1558</v>
      </c>
      <c r="C517">
        <v>0.96116878123798499</v>
      </c>
      <c r="D517">
        <v>0.98039215686274495</v>
      </c>
      <c r="E517">
        <v>0.99998787430000002</v>
      </c>
      <c r="F517">
        <v>1.0175694209999999</v>
      </c>
      <c r="G517">
        <v>1.052458288</v>
      </c>
      <c r="H517">
        <v>1.0645881500000001</v>
      </c>
      <c r="I517">
        <v>1.073940152</v>
      </c>
      <c r="J517">
        <v>1.095197805</v>
      </c>
      <c r="K517">
        <v>1.1154033299999999</v>
      </c>
      <c r="L517">
        <v>1.1212534460000001</v>
      </c>
      <c r="M517">
        <v>1.1255487280000001</v>
      </c>
      <c r="N517">
        <v>1.1598560769999999</v>
      </c>
      <c r="O517">
        <v>1.1605910420000001</v>
      </c>
      <c r="P517">
        <v>1.167681218</v>
      </c>
      <c r="Q517">
        <v>1.186401171</v>
      </c>
      <c r="R517">
        <v>1.2042137429999999</v>
      </c>
      <c r="S517">
        <v>1.2433842850000001</v>
      </c>
      <c r="T517">
        <v>1.298105214</v>
      </c>
      <c r="U517">
        <v>1.3644738679999999</v>
      </c>
      <c r="V517">
        <v>1.4379102770000001</v>
      </c>
      <c r="W517">
        <v>1.5186458199999999</v>
      </c>
      <c r="X517">
        <v>1.6051143670000001</v>
      </c>
      <c r="Y517">
        <v>1.686904019</v>
      </c>
      <c r="Z517">
        <v>1.7627608180000001</v>
      </c>
      <c r="AA517">
        <v>1.8323839580000001</v>
      </c>
      <c r="AB517">
        <v>1.8964280600000001</v>
      </c>
      <c r="AC517">
        <v>1.9555376739999999</v>
      </c>
      <c r="AD517">
        <v>2.0120852820000001</v>
      </c>
      <c r="AE517">
        <v>2.0662326809999998</v>
      </c>
      <c r="AF517">
        <v>2.1182829399999998</v>
      </c>
      <c r="AG517">
        <v>2.1683752009999999</v>
      </c>
      <c r="AH517">
        <v>2.216635819</v>
      </c>
      <c r="AI517">
        <v>2.2629213250000002</v>
      </c>
      <c r="AJ517">
        <v>2.3069479610000001</v>
      </c>
      <c r="AK517">
        <v>2.3492190449999999</v>
      </c>
      <c r="AL517">
        <v>2.3900342870000002</v>
      </c>
      <c r="AM517">
        <v>2.4298392039999999</v>
      </c>
      <c r="AN517">
        <v>2.4676034370000002</v>
      </c>
      <c r="AO517">
        <v>2.504915011</v>
      </c>
      <c r="AP517">
        <v>2.5429936959999999</v>
      </c>
      <c r="AQ517">
        <v>2.5828550899999998</v>
      </c>
      <c r="AR517">
        <v>2.6253081800000002</v>
      </c>
      <c r="AS517">
        <v>2.6714583780000001</v>
      </c>
      <c r="AT517">
        <v>2.7218102000000002</v>
      </c>
      <c r="AU517">
        <v>2.7766031199999999</v>
      </c>
      <c r="AV517">
        <v>2.8360455240000002</v>
      </c>
      <c r="AW517">
        <v>2.9004347859999999</v>
      </c>
    </row>
    <row r="518" spans="2:49" x14ac:dyDescent="0.25">
      <c r="B518" t="s">
        <v>1559</v>
      </c>
      <c r="C518">
        <v>0.96116878123798499</v>
      </c>
      <c r="D518">
        <v>0.98039215686274495</v>
      </c>
      <c r="E518">
        <v>0.99998830220000001</v>
      </c>
      <c r="F518">
        <v>1.0223642829999999</v>
      </c>
      <c r="G518">
        <v>1.05443037</v>
      </c>
      <c r="H518">
        <v>1.05748698</v>
      </c>
      <c r="I518">
        <v>1.0826355889999999</v>
      </c>
      <c r="J518">
        <v>1.110314343</v>
      </c>
      <c r="K518">
        <v>1.1417839999999999</v>
      </c>
      <c r="L518">
        <v>1.16402615</v>
      </c>
      <c r="M518">
        <v>1.1852929830000001</v>
      </c>
      <c r="N518">
        <v>1.205554459</v>
      </c>
      <c r="O518">
        <v>1.22483641</v>
      </c>
      <c r="P518">
        <v>1.255916392</v>
      </c>
      <c r="Q518">
        <v>1.3015709369999999</v>
      </c>
      <c r="R518">
        <v>1.337946361</v>
      </c>
      <c r="S518">
        <v>1.3740150099999999</v>
      </c>
      <c r="T518">
        <v>1.4165789369999999</v>
      </c>
      <c r="U518">
        <v>1.4661472129999999</v>
      </c>
      <c r="V518">
        <v>1.5211228800000001</v>
      </c>
      <c r="W518">
        <v>1.580748375</v>
      </c>
      <c r="X518">
        <v>1.6443011890000001</v>
      </c>
      <c r="Y518">
        <v>1.7044245440000001</v>
      </c>
      <c r="Z518">
        <v>1.7620559309999999</v>
      </c>
      <c r="AA518">
        <v>1.8168525230000001</v>
      </c>
      <c r="AB518">
        <v>1.868895344</v>
      </c>
      <c r="AC518">
        <v>1.9184255539999999</v>
      </c>
      <c r="AD518">
        <v>1.9660188009999999</v>
      </c>
      <c r="AE518">
        <v>2.012048133</v>
      </c>
      <c r="AF518">
        <v>2.0568781660000002</v>
      </c>
      <c r="AG518">
        <v>2.1007656899999998</v>
      </c>
      <c r="AH518">
        <v>2.143944173</v>
      </c>
      <c r="AI518">
        <v>2.1863975290000002</v>
      </c>
      <c r="AJ518">
        <v>2.228116209</v>
      </c>
      <c r="AK518">
        <v>2.2693796530000001</v>
      </c>
      <c r="AL518">
        <v>2.3103059780000001</v>
      </c>
      <c r="AM518">
        <v>2.3510911989999999</v>
      </c>
      <c r="AN518">
        <v>2.392864968</v>
      </c>
      <c r="AO518">
        <v>2.4355763459999999</v>
      </c>
      <c r="AP518">
        <v>2.4794788699999999</v>
      </c>
      <c r="AQ518">
        <v>2.5249277760000002</v>
      </c>
      <c r="AR518">
        <v>2.572203682</v>
      </c>
      <c r="AS518">
        <v>2.6222651969999999</v>
      </c>
      <c r="AT518">
        <v>2.6751758990000001</v>
      </c>
      <c r="AU518">
        <v>2.73108459</v>
      </c>
      <c r="AV518">
        <v>2.7901402310000001</v>
      </c>
      <c r="AW518">
        <v>2.8526536469999999</v>
      </c>
    </row>
    <row r="519" spans="2:49" x14ac:dyDescent="0.25">
      <c r="B519" t="s">
        <v>1560</v>
      </c>
      <c r="C519">
        <v>0.96116878123798499</v>
      </c>
      <c r="D519">
        <v>0.98039215686274495</v>
      </c>
      <c r="E519">
        <v>1.000000816</v>
      </c>
      <c r="F519">
        <v>0.99280926999999997</v>
      </c>
      <c r="G519">
        <v>1.0153824360000001</v>
      </c>
      <c r="H519">
        <v>1.0370447270000001</v>
      </c>
      <c r="I519">
        <v>1.0202118499999999</v>
      </c>
      <c r="J519">
        <v>1.06115508</v>
      </c>
      <c r="K519">
        <v>1.039134443</v>
      </c>
      <c r="L519">
        <v>1.053778369</v>
      </c>
      <c r="M519">
        <v>1.05547243</v>
      </c>
      <c r="N519">
        <v>1.0476291049999999</v>
      </c>
      <c r="O519">
        <v>1.0898585089999999</v>
      </c>
      <c r="P519">
        <v>1.148471032</v>
      </c>
      <c r="Q519">
        <v>1.216450442</v>
      </c>
      <c r="R519">
        <v>1.285829047</v>
      </c>
      <c r="S519">
        <v>1.3111547619999999</v>
      </c>
      <c r="T519">
        <v>1.3374607460000001</v>
      </c>
      <c r="U519">
        <v>1.3645397619999999</v>
      </c>
      <c r="V519">
        <v>1.392352501</v>
      </c>
      <c r="W519">
        <v>1.420913455</v>
      </c>
      <c r="X519">
        <v>1.450112375</v>
      </c>
      <c r="Y519">
        <v>1.479766444</v>
      </c>
      <c r="Z519">
        <v>1.509902158</v>
      </c>
      <c r="AA519">
        <v>1.5405307340000001</v>
      </c>
      <c r="AB519">
        <v>1.5716727610000001</v>
      </c>
      <c r="AC519">
        <v>1.6033510479999999</v>
      </c>
      <c r="AD519">
        <v>1.6355951010000001</v>
      </c>
      <c r="AE519">
        <v>1.6684272330000001</v>
      </c>
      <c r="AF519">
        <v>1.701869418</v>
      </c>
      <c r="AG519">
        <v>1.7359410719999999</v>
      </c>
      <c r="AH519">
        <v>1.77066083</v>
      </c>
      <c r="AI519">
        <v>1.806042232</v>
      </c>
      <c r="AJ519">
        <v>1.842097935</v>
      </c>
      <c r="AK519">
        <v>1.8788471250000001</v>
      </c>
      <c r="AL519">
        <v>1.9163064350000001</v>
      </c>
      <c r="AM519">
        <v>1.954494274</v>
      </c>
      <c r="AN519">
        <v>1.9934492770000001</v>
      </c>
      <c r="AO519">
        <v>2.033184871</v>
      </c>
      <c r="AP519">
        <v>2.0737216599999999</v>
      </c>
      <c r="AQ519">
        <v>2.1150835579999998</v>
      </c>
      <c r="AR519">
        <v>2.1572931639999999</v>
      </c>
      <c r="AS519">
        <v>2.2003881779999999</v>
      </c>
      <c r="AT519">
        <v>2.2443860870000001</v>
      </c>
      <c r="AU519">
        <v>2.2893069420000001</v>
      </c>
      <c r="AV519">
        <v>2.335171194</v>
      </c>
      <c r="AW519">
        <v>2.382003573</v>
      </c>
    </row>
    <row r="520" spans="2:49" x14ac:dyDescent="0.25">
      <c r="B520" t="s">
        <v>1561</v>
      </c>
      <c r="C520">
        <v>0.96116878123798499</v>
      </c>
      <c r="D520">
        <v>0.98039215686274495</v>
      </c>
      <c r="E520">
        <v>1.000000005</v>
      </c>
      <c r="F520">
        <v>1.0148384239999999</v>
      </c>
      <c r="G520">
        <v>1.0318325589999999</v>
      </c>
      <c r="H520">
        <v>1.038605668</v>
      </c>
      <c r="I520">
        <v>1.0656635699999999</v>
      </c>
      <c r="J520">
        <v>1.0852278120000001</v>
      </c>
      <c r="K520">
        <v>1.1009484599999999</v>
      </c>
      <c r="L520">
        <v>1.12359823</v>
      </c>
      <c r="M520">
        <v>1.1286896879999999</v>
      </c>
      <c r="N520">
        <v>1.117757106</v>
      </c>
      <c r="O520">
        <v>1.125757608</v>
      </c>
      <c r="P520">
        <v>1.1498353779999999</v>
      </c>
      <c r="Q520">
        <v>1.187674509</v>
      </c>
      <c r="R520">
        <v>1.225877398</v>
      </c>
      <c r="S520">
        <v>1.2623980400000001</v>
      </c>
      <c r="T520">
        <v>1.302305789</v>
      </c>
      <c r="U520">
        <v>1.345927096</v>
      </c>
      <c r="V520">
        <v>1.392678981</v>
      </c>
      <c r="W520">
        <v>1.4433997199999999</v>
      </c>
      <c r="X520">
        <v>1.4965880920000001</v>
      </c>
      <c r="Y520">
        <v>1.546422593</v>
      </c>
      <c r="Z520">
        <v>1.593579581</v>
      </c>
      <c r="AA520">
        <v>1.6383512440000001</v>
      </c>
      <c r="AB520">
        <v>1.681128591</v>
      </c>
      <c r="AC520">
        <v>1.7222495710000001</v>
      </c>
      <c r="AD520">
        <v>1.762145582</v>
      </c>
      <c r="AE520">
        <v>1.8011600290000001</v>
      </c>
      <c r="AF520">
        <v>1.8395508519999999</v>
      </c>
      <c r="AG520">
        <v>1.8774943049999999</v>
      </c>
      <c r="AH520">
        <v>1.9151483119999999</v>
      </c>
      <c r="AI520">
        <v>1.952519594</v>
      </c>
      <c r="AJ520">
        <v>1.989558902</v>
      </c>
      <c r="AK520">
        <v>2.0264468010000001</v>
      </c>
      <c r="AL520">
        <v>2.0632976859999999</v>
      </c>
      <c r="AM520">
        <v>2.1002590140000001</v>
      </c>
      <c r="AN520">
        <v>2.1382106420000002</v>
      </c>
      <c r="AO520">
        <v>2.1770270539999999</v>
      </c>
      <c r="AP520">
        <v>2.2168630939999998</v>
      </c>
      <c r="AQ520">
        <v>2.2579700960000002</v>
      </c>
      <c r="AR520">
        <v>2.3005707439999998</v>
      </c>
      <c r="AS520">
        <v>2.345359754</v>
      </c>
      <c r="AT520">
        <v>2.3923988970000001</v>
      </c>
      <c r="AU520">
        <v>2.4417668080000001</v>
      </c>
      <c r="AV520">
        <v>2.493546592</v>
      </c>
      <c r="AW520">
        <v>2.5479448050000002</v>
      </c>
    </row>
    <row r="521" spans="2:49" x14ac:dyDescent="0.25">
      <c r="B521" t="s">
        <v>1562</v>
      </c>
      <c r="C521">
        <v>0.96116878123798499</v>
      </c>
      <c r="D521">
        <v>0.98039215686274495</v>
      </c>
      <c r="E521">
        <v>1.000000153</v>
      </c>
      <c r="F521">
        <v>1.023127173</v>
      </c>
      <c r="G521">
        <v>1.0449703930000001</v>
      </c>
      <c r="H521">
        <v>1.05235441</v>
      </c>
      <c r="I521">
        <v>1.0673178189999999</v>
      </c>
      <c r="J521">
        <v>1.0803222560000001</v>
      </c>
      <c r="K521">
        <v>1.094151764</v>
      </c>
      <c r="L521">
        <v>1.1060705239999999</v>
      </c>
      <c r="M521">
        <v>1.120296696</v>
      </c>
      <c r="N521">
        <v>1.1333467800000001</v>
      </c>
      <c r="O521">
        <v>1.143474747</v>
      </c>
      <c r="P521">
        <v>1.1567070429999999</v>
      </c>
      <c r="Q521">
        <v>1.1764252909999999</v>
      </c>
      <c r="R521">
        <v>1.2029761560000001</v>
      </c>
      <c r="S521">
        <v>1.234609149</v>
      </c>
      <c r="T521">
        <v>1.2757530720000001</v>
      </c>
      <c r="U521">
        <v>1.323815175</v>
      </c>
      <c r="V521">
        <v>1.3764965</v>
      </c>
      <c r="W521">
        <v>1.4331312089999999</v>
      </c>
      <c r="X521">
        <v>1.4929037060000001</v>
      </c>
      <c r="Y521">
        <v>1.5519888550000001</v>
      </c>
      <c r="Z521">
        <v>1.609144205</v>
      </c>
      <c r="AA521">
        <v>1.663363046</v>
      </c>
      <c r="AB521">
        <v>1.7143191719999999</v>
      </c>
      <c r="AC521">
        <v>1.7620329459999999</v>
      </c>
      <c r="AD521">
        <v>1.807333351</v>
      </c>
      <c r="AE521">
        <v>1.850479596</v>
      </c>
      <c r="AF521">
        <v>1.891835223</v>
      </c>
      <c r="AG521">
        <v>1.9316908660000001</v>
      </c>
      <c r="AH521">
        <v>1.970338299</v>
      </c>
      <c r="AI521">
        <v>2.0078250309999999</v>
      </c>
      <c r="AJ521">
        <v>2.0441291110000002</v>
      </c>
      <c r="AK521">
        <v>2.0796509030000001</v>
      </c>
      <c r="AL521">
        <v>2.1145830440000002</v>
      </c>
      <c r="AM521">
        <v>2.1491921039999999</v>
      </c>
      <c r="AN521">
        <v>2.183766571</v>
      </c>
      <c r="AO521">
        <v>2.2186307140000001</v>
      </c>
      <c r="AP521">
        <v>2.2543193389999998</v>
      </c>
      <c r="AQ521">
        <v>2.2913853959999999</v>
      </c>
      <c r="AR521">
        <v>2.3302463599999999</v>
      </c>
      <c r="AS521">
        <v>2.3713892680000002</v>
      </c>
      <c r="AT521">
        <v>2.4151562609999999</v>
      </c>
      <c r="AU521">
        <v>2.4617887519999999</v>
      </c>
      <c r="AV521">
        <v>2.5115058640000001</v>
      </c>
      <c r="AW521">
        <v>2.5646545920000001</v>
      </c>
    </row>
    <row r="522" spans="2:49" x14ac:dyDescent="0.25">
      <c r="B522" t="s">
        <v>1563</v>
      </c>
      <c r="C522">
        <v>0.96116878123798499</v>
      </c>
      <c r="D522">
        <v>0.98039215686274495</v>
      </c>
      <c r="E522">
        <v>0.99999974390000002</v>
      </c>
      <c r="F522">
        <v>1.0235085399999999</v>
      </c>
      <c r="G522">
        <v>1.047057519</v>
      </c>
      <c r="H522">
        <v>1.05600831</v>
      </c>
      <c r="I522">
        <v>1.0673101229999999</v>
      </c>
      <c r="J522">
        <v>1.0760699899999999</v>
      </c>
      <c r="K522">
        <v>1.0822478289999999</v>
      </c>
      <c r="L522">
        <v>1.087769118</v>
      </c>
      <c r="M522">
        <v>1.093476664</v>
      </c>
      <c r="N522">
        <v>1.100512618</v>
      </c>
      <c r="O522">
        <v>1.108416783</v>
      </c>
      <c r="P522">
        <v>1.1210920579999999</v>
      </c>
      <c r="Q522">
        <v>1.141416073</v>
      </c>
      <c r="R522">
        <v>1.1734365600000001</v>
      </c>
      <c r="S522">
        <v>1.2130818969999999</v>
      </c>
      <c r="T522">
        <v>1.261365259</v>
      </c>
      <c r="U522">
        <v>1.3162781800000001</v>
      </c>
      <c r="V522">
        <v>1.374934758</v>
      </c>
      <c r="W522">
        <v>1.4375421580000001</v>
      </c>
      <c r="X522">
        <v>1.502953961</v>
      </c>
      <c r="Y522">
        <v>1.5673353880000001</v>
      </c>
      <c r="Z522">
        <v>1.628859549</v>
      </c>
      <c r="AA522">
        <v>1.686732272</v>
      </c>
      <c r="AB522">
        <v>1.7410169259999999</v>
      </c>
      <c r="AC522">
        <v>1.791940444</v>
      </c>
      <c r="AD522">
        <v>1.84033326</v>
      </c>
      <c r="AE522">
        <v>1.886614037</v>
      </c>
      <c r="AF522">
        <v>1.931090381</v>
      </c>
      <c r="AG522">
        <v>1.973937112</v>
      </c>
      <c r="AH522">
        <v>2.0153202619999999</v>
      </c>
      <c r="AI522">
        <v>2.055182018</v>
      </c>
      <c r="AJ522">
        <v>2.0933382210000002</v>
      </c>
      <c r="AK522">
        <v>2.1301846680000001</v>
      </c>
      <c r="AL522">
        <v>2.1659330140000002</v>
      </c>
      <c r="AM522">
        <v>2.2009427939999999</v>
      </c>
      <c r="AN522">
        <v>2.2355924439999999</v>
      </c>
      <c r="AO522">
        <v>2.2703253289999998</v>
      </c>
      <c r="AP522">
        <v>2.3058420449999999</v>
      </c>
      <c r="AQ522">
        <v>2.342819692</v>
      </c>
      <c r="AR522">
        <v>2.3818000929999998</v>
      </c>
      <c r="AS522">
        <v>2.423301049</v>
      </c>
      <c r="AT522">
        <v>2.4677864679999999</v>
      </c>
      <c r="AU522">
        <v>2.5155121130000002</v>
      </c>
      <c r="AV522">
        <v>2.5666795699999998</v>
      </c>
      <c r="AW522">
        <v>2.6215937149999999</v>
      </c>
    </row>
    <row r="523" spans="2:49" x14ac:dyDescent="0.25">
      <c r="B523" t="s">
        <v>1054</v>
      </c>
      <c r="C523">
        <v>0.96116878123798499</v>
      </c>
      <c r="D523">
        <v>0.98039215686274495</v>
      </c>
      <c r="E523">
        <v>0.99999942100000005</v>
      </c>
      <c r="F523">
        <v>1.009670297</v>
      </c>
      <c r="G523">
        <v>1.4886082329999999</v>
      </c>
      <c r="H523">
        <v>1.234927919</v>
      </c>
      <c r="I523">
        <v>1.346240729</v>
      </c>
      <c r="J523">
        <v>1.660619179</v>
      </c>
      <c r="K523">
        <v>1.5908519919999999</v>
      </c>
      <c r="L523">
        <v>1.269802726</v>
      </c>
      <c r="M523">
        <v>1.2458077940000001</v>
      </c>
      <c r="N523">
        <v>1.2209356579999999</v>
      </c>
      <c r="O523">
        <v>1.302744857</v>
      </c>
      <c r="P523">
        <v>1.748440776</v>
      </c>
      <c r="Q523">
        <v>1.9262977349999999</v>
      </c>
      <c r="R523">
        <v>1.4323042749999999</v>
      </c>
      <c r="S523">
        <v>1.5464451319999999</v>
      </c>
      <c r="T523">
        <v>1.6556348599999999</v>
      </c>
      <c r="U523">
        <v>1.7677031620000001</v>
      </c>
      <c r="V523">
        <v>1.88700903</v>
      </c>
      <c r="W523">
        <v>2.0097698909999999</v>
      </c>
      <c r="X523">
        <v>2.14136829</v>
      </c>
      <c r="Y523">
        <v>2.1607448460000001</v>
      </c>
      <c r="Z523">
        <v>2.2009247630000002</v>
      </c>
      <c r="AA523">
        <v>2.249459431</v>
      </c>
      <c r="AB523">
        <v>2.301919528</v>
      </c>
      <c r="AC523">
        <v>2.356636623</v>
      </c>
      <c r="AD523">
        <v>2.4131118269999998</v>
      </c>
      <c r="AE523">
        <v>2.4712133120000002</v>
      </c>
      <c r="AF523">
        <v>2.5305657149999998</v>
      </c>
      <c r="AG523">
        <v>2.5910793750000001</v>
      </c>
      <c r="AH523">
        <v>2.6527793009999998</v>
      </c>
      <c r="AI523">
        <v>2.715663449</v>
      </c>
      <c r="AJ523">
        <v>2.7797939559999998</v>
      </c>
      <c r="AK523">
        <v>2.8452548640000002</v>
      </c>
      <c r="AL523">
        <v>2.9121060540000001</v>
      </c>
      <c r="AM523">
        <v>2.9804212520000002</v>
      </c>
      <c r="AN523">
        <v>3.0612138459999998</v>
      </c>
      <c r="AO523">
        <v>3.1443187730000002</v>
      </c>
      <c r="AP523">
        <v>3.2298364020000001</v>
      </c>
      <c r="AQ523">
        <v>3.3179109200000001</v>
      </c>
      <c r="AR523">
        <v>3.408673318</v>
      </c>
      <c r="AS523">
        <v>3.5009994340000001</v>
      </c>
      <c r="AT523">
        <v>3.5962245560000001</v>
      </c>
      <c r="AU523">
        <v>3.6944857020000001</v>
      </c>
      <c r="AV523">
        <v>3.7959033190000002</v>
      </c>
      <c r="AW523">
        <v>3.9006414810000001</v>
      </c>
    </row>
    <row r="524" spans="2:49" x14ac:dyDescent="0.25">
      <c r="B524" t="s">
        <v>1055</v>
      </c>
      <c r="C524">
        <v>0.96116878123798499</v>
      </c>
      <c r="D524">
        <v>0.98039215686274495</v>
      </c>
      <c r="E524">
        <v>0.99999979839999997</v>
      </c>
      <c r="F524">
        <v>1.0152754960000001</v>
      </c>
      <c r="G524">
        <v>1.13385756</v>
      </c>
      <c r="H524">
        <v>0.96400415520000005</v>
      </c>
      <c r="I524">
        <v>1.0708131169999999</v>
      </c>
      <c r="J524">
        <v>1.2194680250000001</v>
      </c>
      <c r="K524">
        <v>1.34288542</v>
      </c>
      <c r="L524">
        <v>1.327255678</v>
      </c>
      <c r="M524">
        <v>1.283438268</v>
      </c>
      <c r="N524">
        <v>1.129665154</v>
      </c>
      <c r="O524">
        <v>1.046041046</v>
      </c>
      <c r="P524">
        <v>1.141243958</v>
      </c>
      <c r="Q524">
        <v>1.32489379</v>
      </c>
      <c r="R524">
        <v>1.299368847</v>
      </c>
      <c r="S524">
        <v>1.369242855</v>
      </c>
      <c r="T524">
        <v>1.452886312</v>
      </c>
      <c r="U524">
        <v>1.5476676090000001</v>
      </c>
      <c r="V524">
        <v>1.6525629470000001</v>
      </c>
      <c r="W524">
        <v>1.769244957</v>
      </c>
      <c r="X524">
        <v>1.897028186</v>
      </c>
      <c r="Y524">
        <v>1.9500490180000001</v>
      </c>
      <c r="Z524">
        <v>1.993503464</v>
      </c>
      <c r="AA524">
        <v>2.0330443740000002</v>
      </c>
      <c r="AB524">
        <v>2.0715301180000001</v>
      </c>
      <c r="AC524">
        <v>2.110213195</v>
      </c>
      <c r="AD524">
        <v>2.1491805789999998</v>
      </c>
      <c r="AE524">
        <v>2.1889836570000001</v>
      </c>
      <c r="AF524">
        <v>2.229590339</v>
      </c>
      <c r="AG524">
        <v>2.2709395730000002</v>
      </c>
      <c r="AH524">
        <v>2.312988244</v>
      </c>
      <c r="AI524">
        <v>2.3556777449999999</v>
      </c>
      <c r="AJ524">
        <v>2.398963373</v>
      </c>
      <c r="AK524">
        <v>2.442888736</v>
      </c>
      <c r="AL524">
        <v>2.487511375</v>
      </c>
      <c r="AM524">
        <v>2.5328907219999999</v>
      </c>
      <c r="AN524">
        <v>2.597235983</v>
      </c>
      <c r="AO524">
        <v>2.666004289</v>
      </c>
      <c r="AP524">
        <v>2.7380312660000001</v>
      </c>
      <c r="AQ524">
        <v>2.8128422070000001</v>
      </c>
      <c r="AR524">
        <v>2.8903425189999998</v>
      </c>
      <c r="AS524">
        <v>2.9807868559999999</v>
      </c>
      <c r="AT524">
        <v>3.076446121</v>
      </c>
      <c r="AU524">
        <v>3.1767685029999999</v>
      </c>
      <c r="AV524">
        <v>3.2815744119999999</v>
      </c>
      <c r="AW524">
        <v>3.3909355059999999</v>
      </c>
    </row>
    <row r="525" spans="2:49" x14ac:dyDescent="0.25">
      <c r="B525" t="s">
        <v>1056</v>
      </c>
      <c r="C525">
        <v>0.96116878123798499</v>
      </c>
      <c r="D525">
        <v>0.98039215686274495</v>
      </c>
      <c r="E525">
        <v>0.99999059970000004</v>
      </c>
      <c r="F525">
        <v>1.021196891</v>
      </c>
      <c r="G525">
        <v>1.0464124640000001</v>
      </c>
      <c r="H525">
        <v>1.058220269</v>
      </c>
      <c r="I525">
        <v>1.071566896</v>
      </c>
      <c r="J525">
        <v>1.094873161</v>
      </c>
      <c r="K525">
        <v>1.1166156039999999</v>
      </c>
      <c r="L525">
        <v>1.1344240379999999</v>
      </c>
      <c r="M525">
        <v>1.154158966</v>
      </c>
      <c r="N525">
        <v>1.1711579620000001</v>
      </c>
      <c r="O525">
        <v>1.1936915880000001</v>
      </c>
      <c r="P525">
        <v>1.2237183899999999</v>
      </c>
      <c r="Q525">
        <v>1.2590712690000001</v>
      </c>
      <c r="R525">
        <v>1.3064823329999999</v>
      </c>
      <c r="S525">
        <v>1.34550397</v>
      </c>
      <c r="T525">
        <v>1.400507779</v>
      </c>
      <c r="U525">
        <v>1.538699534</v>
      </c>
      <c r="V525">
        <v>1.714118144</v>
      </c>
      <c r="W525">
        <v>1.8678743440000001</v>
      </c>
      <c r="X525">
        <v>2.006092041</v>
      </c>
      <c r="Y525">
        <v>2.0731429210000001</v>
      </c>
      <c r="Z525">
        <v>2.1296965729999999</v>
      </c>
      <c r="AA525">
        <v>2.182142185</v>
      </c>
      <c r="AB525">
        <v>2.2354757520000001</v>
      </c>
      <c r="AC525">
        <v>2.28778331</v>
      </c>
      <c r="AD525">
        <v>2.326541132</v>
      </c>
      <c r="AE525">
        <v>2.3572858079999999</v>
      </c>
      <c r="AF525">
        <v>2.382393113</v>
      </c>
      <c r="AG525">
        <v>2.4025452949999999</v>
      </c>
      <c r="AH525">
        <v>2.4198350249999998</v>
      </c>
      <c r="AI525">
        <v>2.435683118</v>
      </c>
      <c r="AJ525">
        <v>2.4496526099999998</v>
      </c>
      <c r="AK525">
        <v>2.4629078070000001</v>
      </c>
      <c r="AL525">
        <v>2.4745017809999998</v>
      </c>
      <c r="AM525">
        <v>2.4849667119999999</v>
      </c>
      <c r="AN525">
        <v>2.4915099930000002</v>
      </c>
      <c r="AO525">
        <v>2.4959498419999999</v>
      </c>
      <c r="AP525">
        <v>2.4995722580000002</v>
      </c>
      <c r="AQ525">
        <v>2.503837431</v>
      </c>
      <c r="AR525">
        <v>2.5086523299999999</v>
      </c>
      <c r="AS525">
        <v>2.521790228</v>
      </c>
      <c r="AT525">
        <v>2.5361864810000001</v>
      </c>
      <c r="AU525">
        <v>2.552241633</v>
      </c>
      <c r="AV525">
        <v>2.5708078639999998</v>
      </c>
      <c r="AW525">
        <v>2.5945592139999998</v>
      </c>
    </row>
    <row r="526" spans="2:49" x14ac:dyDescent="0.25">
      <c r="B526" t="s">
        <v>1057</v>
      </c>
      <c r="C526">
        <v>0.96116878123798499</v>
      </c>
      <c r="D526">
        <v>0.98039215686274495</v>
      </c>
      <c r="E526">
        <v>0.99999821570000003</v>
      </c>
      <c r="F526">
        <v>1.0188239939999999</v>
      </c>
      <c r="G526">
        <v>1.1024709749999999</v>
      </c>
      <c r="H526">
        <v>1.033792415</v>
      </c>
      <c r="I526">
        <v>1.068851252</v>
      </c>
      <c r="J526">
        <v>1.152223446</v>
      </c>
      <c r="K526">
        <v>1.2490498999999999</v>
      </c>
      <c r="L526">
        <v>1.270121821</v>
      </c>
      <c r="M526">
        <v>1.2646158729999999</v>
      </c>
      <c r="N526">
        <v>1.2113037710000001</v>
      </c>
      <c r="O526">
        <v>1.1761484069999999</v>
      </c>
      <c r="P526">
        <v>1.24802543</v>
      </c>
      <c r="Q526">
        <v>1.4003011110000001</v>
      </c>
      <c r="R526">
        <v>1.4895440689999999</v>
      </c>
      <c r="S526">
        <v>1.6193343179999999</v>
      </c>
      <c r="T526">
        <v>1.7529584060000001</v>
      </c>
      <c r="U526">
        <v>1.8654900839999999</v>
      </c>
      <c r="V526">
        <v>1.9742802829999999</v>
      </c>
      <c r="W526">
        <v>2.0889875500000001</v>
      </c>
      <c r="X526">
        <v>2.21425567</v>
      </c>
      <c r="Y526">
        <v>2.2423710379999999</v>
      </c>
      <c r="Z526">
        <v>2.2827220760000002</v>
      </c>
      <c r="AA526">
        <v>2.332540866</v>
      </c>
      <c r="AB526">
        <v>2.3880940439999998</v>
      </c>
      <c r="AC526">
        <v>2.4461776120000001</v>
      </c>
      <c r="AD526">
        <v>2.5031225639999999</v>
      </c>
      <c r="AE526">
        <v>2.5601144260000002</v>
      </c>
      <c r="AF526">
        <v>2.6158547410000001</v>
      </c>
      <c r="AG526">
        <v>2.6705604350000001</v>
      </c>
      <c r="AH526">
        <v>2.7243941650000001</v>
      </c>
      <c r="AI526">
        <v>2.7753361399999998</v>
      </c>
      <c r="AJ526">
        <v>2.824939895</v>
      </c>
      <c r="AK526">
        <v>2.8738840859999999</v>
      </c>
      <c r="AL526">
        <v>2.9225670749999999</v>
      </c>
      <c r="AM526">
        <v>2.971205801</v>
      </c>
      <c r="AN526">
        <v>3.0268803590000002</v>
      </c>
      <c r="AO526">
        <v>3.0849939649999998</v>
      </c>
      <c r="AP526">
        <v>3.1453850449999998</v>
      </c>
      <c r="AQ526">
        <v>3.2081780480000002</v>
      </c>
      <c r="AR526">
        <v>3.2736357109999998</v>
      </c>
      <c r="AS526">
        <v>3.347136313</v>
      </c>
      <c r="AT526">
        <v>3.4268852700000001</v>
      </c>
      <c r="AU526">
        <v>3.51193081</v>
      </c>
      <c r="AV526">
        <v>3.6020486279999999</v>
      </c>
      <c r="AW526">
        <v>3.6976475870000001</v>
      </c>
    </row>
    <row r="527" spans="2:49" x14ac:dyDescent="0.25">
      <c r="B527" t="s">
        <v>1460</v>
      </c>
      <c r="C527">
        <v>4.3327541915470703E-2</v>
      </c>
      <c r="D527">
        <v>4.3327541915470801E-2</v>
      </c>
      <c r="E527">
        <v>5.6936993599999999E-2</v>
      </c>
      <c r="F527">
        <v>4.8468793800000003E-3</v>
      </c>
      <c r="G527">
        <v>1.37028007E-2</v>
      </c>
      <c r="H527">
        <v>1.5137607500000001E-2</v>
      </c>
      <c r="I527">
        <v>-1.1789378499999999E-2</v>
      </c>
      <c r="J527">
        <v>-2.2411522E-2</v>
      </c>
      <c r="K527">
        <v>-1.6411003100000002E-2</v>
      </c>
      <c r="L527">
        <v>-1.7723553699999998E-2</v>
      </c>
      <c r="M527">
        <v>-1.9848160699999999E-2</v>
      </c>
      <c r="N527">
        <v>-2.25713653E-2</v>
      </c>
      <c r="O527">
        <v>1.08745944E-2</v>
      </c>
      <c r="P527">
        <v>1.24745451E-2</v>
      </c>
      <c r="Q527">
        <v>1.29260448E-2</v>
      </c>
      <c r="R527">
        <v>2.53235136E-2</v>
      </c>
      <c r="S527">
        <v>2.8320848999999999E-2</v>
      </c>
      <c r="T527">
        <v>3.1486626900000002E-2</v>
      </c>
      <c r="U527">
        <v>2.9003277800000001E-2</v>
      </c>
      <c r="V527">
        <v>2.4108066399999999E-2</v>
      </c>
      <c r="W527">
        <v>2.2690013299999999E-2</v>
      </c>
      <c r="X527">
        <v>2.3929311700000001E-2</v>
      </c>
      <c r="Y527">
        <v>2.37807451E-2</v>
      </c>
      <c r="Z527">
        <v>2.3763252299999999E-2</v>
      </c>
      <c r="AA527">
        <v>2.28805607E-2</v>
      </c>
      <c r="AB527">
        <v>2.1925183000000001E-2</v>
      </c>
      <c r="AC527">
        <v>2.08641972E-2</v>
      </c>
      <c r="AD527" s="7">
        <v>1.9423375600000001E-2</v>
      </c>
      <c r="AE527" s="7">
        <v>1.8355357400000001E-2</v>
      </c>
      <c r="AF527">
        <v>1.7537514800000001E-2</v>
      </c>
      <c r="AG527">
        <v>1.6934490900000002E-2</v>
      </c>
      <c r="AH527">
        <v>1.6082847800000001E-2</v>
      </c>
      <c r="AI527">
        <v>1.6027921899999999E-2</v>
      </c>
      <c r="AJ527">
        <v>1.6242145999999999E-2</v>
      </c>
      <c r="AK527">
        <v>1.5889183899999999E-2</v>
      </c>
      <c r="AL527">
        <v>1.56499893E-2</v>
      </c>
      <c r="AM527">
        <v>1.5542230900000001E-2</v>
      </c>
      <c r="AN527">
        <v>1.51051104E-2</v>
      </c>
      <c r="AO527">
        <v>1.49673501E-2</v>
      </c>
      <c r="AP527">
        <v>1.47817824E-2</v>
      </c>
      <c r="AQ527">
        <v>1.4196769600000001E-2</v>
      </c>
      <c r="AR527">
        <v>1.39956391E-2</v>
      </c>
      <c r="AS527">
        <v>1.377139E-2</v>
      </c>
      <c r="AT527">
        <v>1.3462546800000001E-2</v>
      </c>
      <c r="AU527">
        <v>1.33723886E-2</v>
      </c>
      <c r="AV527" s="7">
        <v>1.33075031E-2</v>
      </c>
      <c r="AW527">
        <v>1.18966859E-2</v>
      </c>
    </row>
    <row r="528" spans="2:49" x14ac:dyDescent="0.25">
      <c r="B528" t="s">
        <v>1564</v>
      </c>
      <c r="C528">
        <v>4.3327541915470703E-2</v>
      </c>
      <c r="D528">
        <v>4.3327541915470801E-2</v>
      </c>
      <c r="E528">
        <v>5.6936993599999999E-2</v>
      </c>
      <c r="F528">
        <v>4.8468793800000003E-3</v>
      </c>
      <c r="G528">
        <v>1.37028007E-2</v>
      </c>
      <c r="H528">
        <v>1.5137607500000001E-2</v>
      </c>
      <c r="I528">
        <v>-1.1789378499999999E-2</v>
      </c>
      <c r="J528">
        <v>-2.2411522E-2</v>
      </c>
      <c r="K528">
        <v>-1.6411003100000002E-2</v>
      </c>
      <c r="L528">
        <v>-1.7723553699999998E-2</v>
      </c>
      <c r="M528">
        <v>-1.9848160699999999E-2</v>
      </c>
      <c r="N528">
        <v>-2.25713653E-2</v>
      </c>
      <c r="O528">
        <v>1.08745944E-2</v>
      </c>
      <c r="P528">
        <v>1.24745451E-2</v>
      </c>
      <c r="Q528">
        <v>1.29260448E-2</v>
      </c>
      <c r="R528">
        <v>2.53235136E-2</v>
      </c>
      <c r="S528">
        <v>2.8320848999999999E-2</v>
      </c>
      <c r="T528">
        <v>3.1486626900000002E-2</v>
      </c>
      <c r="U528">
        <v>2.9003277800000001E-2</v>
      </c>
      <c r="V528">
        <v>2.4108066399999999E-2</v>
      </c>
      <c r="W528">
        <v>2.2690013299999999E-2</v>
      </c>
      <c r="X528">
        <v>2.3929311700000001E-2</v>
      </c>
      <c r="Y528">
        <v>2.37807451E-2</v>
      </c>
      <c r="Z528">
        <v>2.3763252299999999E-2</v>
      </c>
      <c r="AA528">
        <v>2.28805607E-2</v>
      </c>
      <c r="AB528">
        <v>2.1925183000000001E-2</v>
      </c>
      <c r="AC528">
        <v>2.08641972E-2</v>
      </c>
      <c r="AD528" s="7">
        <v>1.9423375600000001E-2</v>
      </c>
      <c r="AE528" s="7">
        <v>1.8355357400000001E-2</v>
      </c>
      <c r="AF528">
        <v>1.7537514800000001E-2</v>
      </c>
      <c r="AG528">
        <v>1.6934490900000002E-2</v>
      </c>
      <c r="AH528">
        <v>1.6082847800000001E-2</v>
      </c>
      <c r="AI528">
        <v>1.6027921899999999E-2</v>
      </c>
      <c r="AJ528">
        <v>1.6242145999999999E-2</v>
      </c>
      <c r="AK528">
        <v>1.5889183899999999E-2</v>
      </c>
      <c r="AL528">
        <v>1.56499893E-2</v>
      </c>
      <c r="AM528">
        <v>1.5542230900000001E-2</v>
      </c>
      <c r="AN528">
        <v>1.51051104E-2</v>
      </c>
      <c r="AO528">
        <v>1.49673501E-2</v>
      </c>
      <c r="AP528">
        <v>1.47817824E-2</v>
      </c>
      <c r="AQ528">
        <v>1.4196769600000001E-2</v>
      </c>
      <c r="AR528">
        <v>1.39956391E-2</v>
      </c>
      <c r="AS528">
        <v>1.377139E-2</v>
      </c>
      <c r="AT528">
        <v>1.3462546800000001E-2</v>
      </c>
      <c r="AU528">
        <v>1.33723886E-2</v>
      </c>
      <c r="AV528" s="7">
        <v>1.33075031E-2</v>
      </c>
      <c r="AW528">
        <v>1.18966859E-2</v>
      </c>
    </row>
    <row r="529" spans="2:49" x14ac:dyDescent="0.25">
      <c r="B529" t="s">
        <v>1461</v>
      </c>
      <c r="C529">
        <v>1079422.7477277301</v>
      </c>
      <c r="D529">
        <v>1118688.29367352</v>
      </c>
      <c r="E529">
        <v>1159382.0490000001</v>
      </c>
      <c r="F529">
        <v>1202093.746</v>
      </c>
      <c r="G529">
        <v>1247959.6470000001</v>
      </c>
      <c r="H529">
        <v>1256821.8589999999</v>
      </c>
      <c r="I529">
        <v>1261116.7819999999</v>
      </c>
      <c r="J529">
        <v>1283432.29</v>
      </c>
      <c r="K529">
        <v>1311306.017</v>
      </c>
      <c r="L529">
        <v>1332496.3640000001</v>
      </c>
      <c r="M529">
        <v>1362247.5120000001</v>
      </c>
      <c r="N529">
        <v>1391615.1470000001</v>
      </c>
      <c r="O529">
        <v>1428174.875</v>
      </c>
      <c r="P529">
        <v>1483775.5249999999</v>
      </c>
      <c r="Q529">
        <v>1553062.503</v>
      </c>
      <c r="R529">
        <v>1631944.892</v>
      </c>
      <c r="S529">
        <v>1723497.4669999999</v>
      </c>
      <c r="T529">
        <v>1827710.564</v>
      </c>
      <c r="U529">
        <v>1926055.1029999999</v>
      </c>
      <c r="V529">
        <v>2035742.7779999999</v>
      </c>
      <c r="W529">
        <v>2142688.585</v>
      </c>
      <c r="X529">
        <v>2252184.06</v>
      </c>
      <c r="Y529">
        <v>2359558.4339999999</v>
      </c>
      <c r="Z529">
        <v>2465951.625</v>
      </c>
      <c r="AA529">
        <v>2573597.0750000002</v>
      </c>
      <c r="AB529">
        <v>2681764.8939999999</v>
      </c>
      <c r="AC529">
        <v>2790158.676</v>
      </c>
      <c r="AD529">
        <v>2898938.7850000001</v>
      </c>
      <c r="AE529">
        <v>3007726.7439999999</v>
      </c>
      <c r="AF529">
        <v>3116453.963</v>
      </c>
      <c r="AG529">
        <v>3225435.67</v>
      </c>
      <c r="AH529">
        <v>3335626.804</v>
      </c>
      <c r="AI529">
        <v>3447381.0129999998</v>
      </c>
      <c r="AJ529">
        <v>3561088.0589999999</v>
      </c>
      <c r="AK529">
        <v>3677516.9180000001</v>
      </c>
      <c r="AL529">
        <v>3797882.9670000002</v>
      </c>
      <c r="AM529">
        <v>3922751.2579999999</v>
      </c>
      <c r="AN529">
        <v>4053293.449</v>
      </c>
      <c r="AO529">
        <v>4189610.6850000001</v>
      </c>
      <c r="AP529">
        <v>4332151.3600000003</v>
      </c>
      <c r="AQ529">
        <v>4482056.2970000003</v>
      </c>
      <c r="AR529">
        <v>4639744.7369999997</v>
      </c>
      <c r="AS529">
        <v>4806075.6900000004</v>
      </c>
      <c r="AT529">
        <v>4981939.1610000003</v>
      </c>
      <c r="AU529">
        <v>5167534.2560000001</v>
      </c>
      <c r="AV529">
        <v>5363181.0990000004</v>
      </c>
      <c r="AW529">
        <v>5571126.3739999998</v>
      </c>
    </row>
    <row r="530" spans="2:49" x14ac:dyDescent="0.25">
      <c r="B530" t="s">
        <v>1462</v>
      </c>
      <c r="C530">
        <v>1226094.8497681399</v>
      </c>
      <c r="D530">
        <v>1270695.8031562399</v>
      </c>
      <c r="E530">
        <v>1316919.0319999999</v>
      </c>
      <c r="F530">
        <v>1371584.9609999999</v>
      </c>
      <c r="G530">
        <v>1430252.1189999999</v>
      </c>
      <c r="H530">
        <v>1447016.7250000001</v>
      </c>
      <c r="I530">
        <v>1458992.8259999999</v>
      </c>
      <c r="J530">
        <v>1491708.051</v>
      </c>
      <c r="K530">
        <v>1531422.159</v>
      </c>
      <c r="L530">
        <v>1562809.67</v>
      </c>
      <c r="M530">
        <v>1596005.3</v>
      </c>
      <c r="N530">
        <v>1631066.1429999999</v>
      </c>
      <c r="O530">
        <v>1673378.3389999999</v>
      </c>
      <c r="P530">
        <v>1738285.419</v>
      </c>
      <c r="Q530">
        <v>1819305.4029999999</v>
      </c>
      <c r="R530">
        <v>1910999.281</v>
      </c>
      <c r="S530">
        <v>2021936.632</v>
      </c>
      <c r="T530">
        <v>2138744.3360000001</v>
      </c>
      <c r="U530">
        <v>2255885.6880000001</v>
      </c>
      <c r="V530">
        <v>2383905.4900000002</v>
      </c>
      <c r="W530">
        <v>2513478.747</v>
      </c>
      <c r="X530">
        <v>2641853.6490000002</v>
      </c>
      <c r="Y530">
        <v>2767745.8870000001</v>
      </c>
      <c r="Z530">
        <v>2892448.2069999999</v>
      </c>
      <c r="AA530">
        <v>3018560.1710000001</v>
      </c>
      <c r="AB530">
        <v>3145216.5720000002</v>
      </c>
      <c r="AC530">
        <v>3272071.9580000001</v>
      </c>
      <c r="AD530">
        <v>3399319.7340000002</v>
      </c>
      <c r="AE530">
        <v>3526524.2570000002</v>
      </c>
      <c r="AF530">
        <v>3653613.497</v>
      </c>
      <c r="AG530">
        <v>3780967.4279999998</v>
      </c>
      <c r="AH530">
        <v>3909715.8879999998</v>
      </c>
      <c r="AI530">
        <v>4040280.23</v>
      </c>
      <c r="AJ530">
        <v>4173131.9780000001</v>
      </c>
      <c r="AK530">
        <v>4309184.3260000004</v>
      </c>
      <c r="AL530">
        <v>4449872.9019999998</v>
      </c>
      <c r="AM530">
        <v>4595870.7719999999</v>
      </c>
      <c r="AN530">
        <v>4748562.9709999999</v>
      </c>
      <c r="AO530">
        <v>4908072.8559999997</v>
      </c>
      <c r="AP530">
        <v>5074933.8339999998</v>
      </c>
      <c r="AQ530">
        <v>5250486.8279999997</v>
      </c>
      <c r="AR530">
        <v>5435227.3360000001</v>
      </c>
      <c r="AS530">
        <v>5630168.0039999997</v>
      </c>
      <c r="AT530">
        <v>5836344.6500000004</v>
      </c>
      <c r="AU530">
        <v>6053988.5140000004</v>
      </c>
      <c r="AV530">
        <v>6283471.7170000002</v>
      </c>
      <c r="AW530">
        <v>6527420.875</v>
      </c>
    </row>
    <row r="531" spans="2:49" x14ac:dyDescent="0.25">
      <c r="B531" t="s">
        <v>1463</v>
      </c>
      <c r="C531">
        <v>130354.82254187101</v>
      </c>
      <c r="D531">
        <v>135096.665609888</v>
      </c>
      <c r="E531">
        <v>140010.98420000001</v>
      </c>
      <c r="F531">
        <v>152245.9307</v>
      </c>
      <c r="G531">
        <v>164478.99369999999</v>
      </c>
      <c r="H531">
        <v>172194.9902</v>
      </c>
      <c r="I531">
        <v>179456.1177</v>
      </c>
      <c r="J531">
        <v>189446.92240000001</v>
      </c>
      <c r="K531">
        <v>200616.3028</v>
      </c>
      <c r="L531">
        <v>210979.30540000001</v>
      </c>
      <c r="M531">
        <v>214522.26379999999</v>
      </c>
      <c r="N531">
        <v>218336.51430000001</v>
      </c>
      <c r="O531">
        <v>223030.9258</v>
      </c>
      <c r="P531">
        <v>230794.0785</v>
      </c>
      <c r="Q531">
        <v>240151.6226</v>
      </c>
      <c r="R531">
        <v>252695.36499999999</v>
      </c>
      <c r="S531">
        <v>267768.80690000003</v>
      </c>
      <c r="T531">
        <v>283657.47690000001</v>
      </c>
      <c r="U531">
        <v>299558.60320000001</v>
      </c>
      <c r="V531">
        <v>316927.04570000002</v>
      </c>
      <c r="W531">
        <v>334526.647</v>
      </c>
      <c r="X531">
        <v>351977.34509999998</v>
      </c>
      <c r="Y531">
        <v>369080.6544</v>
      </c>
      <c r="Z531">
        <v>386021.24290000001</v>
      </c>
      <c r="AA531">
        <v>403149.15610000002</v>
      </c>
      <c r="AB531">
        <v>420348.065</v>
      </c>
      <c r="AC531">
        <v>437573.01520000002</v>
      </c>
      <c r="AD531">
        <v>454851.97139999998</v>
      </c>
      <c r="AE531">
        <v>472127.55300000001</v>
      </c>
      <c r="AF531">
        <v>489390.16889999999</v>
      </c>
      <c r="AG531">
        <v>506691.59460000001</v>
      </c>
      <c r="AH531">
        <v>524183.77539999998</v>
      </c>
      <c r="AI531">
        <v>541919.90269999998</v>
      </c>
      <c r="AJ531">
        <v>559967.00159999996</v>
      </c>
      <c r="AK531">
        <v>578447.77139999997</v>
      </c>
      <c r="AL531">
        <v>597555.82400000002</v>
      </c>
      <c r="AM531">
        <v>617381.39789999998</v>
      </c>
      <c r="AN531">
        <v>638114.41700000002</v>
      </c>
      <c r="AO531">
        <v>659768.05079999997</v>
      </c>
      <c r="AP531">
        <v>682413.47919999994</v>
      </c>
      <c r="AQ531">
        <v>706230.85060000001</v>
      </c>
      <c r="AR531">
        <v>731286.57759999996</v>
      </c>
      <c r="AS531">
        <v>757716.65579999995</v>
      </c>
      <c r="AT531">
        <v>785661.04790000001</v>
      </c>
      <c r="AU531">
        <v>815150.48829999997</v>
      </c>
      <c r="AV531">
        <v>846234.76210000005</v>
      </c>
      <c r="AW531">
        <v>879267.51910000003</v>
      </c>
    </row>
    <row r="532" spans="2:49" x14ac:dyDescent="0.25">
      <c r="B532" t="s">
        <v>1464</v>
      </c>
      <c r="C532">
        <v>16317.279498531099</v>
      </c>
      <c r="D532">
        <v>16910.843872830701</v>
      </c>
      <c r="E532">
        <v>17525.998029999999</v>
      </c>
      <c r="F532">
        <v>18253.510460000001</v>
      </c>
      <c r="G532">
        <v>19034.272580000001</v>
      </c>
      <c r="H532">
        <v>19257.381549999998</v>
      </c>
      <c r="I532">
        <v>19416.763510000001</v>
      </c>
      <c r="J532">
        <v>19852.14863</v>
      </c>
      <c r="K532">
        <v>20380.677240000001</v>
      </c>
      <c r="L532">
        <v>20798.39271</v>
      </c>
      <c r="M532">
        <v>21240.17124</v>
      </c>
      <c r="N532">
        <v>21706.772639999999</v>
      </c>
      <c r="O532">
        <v>22269.87746</v>
      </c>
      <c r="P532">
        <v>23133.682550000001</v>
      </c>
      <c r="Q532">
        <v>24211.92354</v>
      </c>
      <c r="R532">
        <v>25432.216270000001</v>
      </c>
      <c r="S532">
        <v>26908.60757</v>
      </c>
      <c r="T532">
        <v>28463.123479999998</v>
      </c>
      <c r="U532">
        <v>30022.079689999999</v>
      </c>
      <c r="V532">
        <v>31725.809939999999</v>
      </c>
      <c r="W532">
        <v>33450.214099999997</v>
      </c>
      <c r="X532">
        <v>35158.670140000002</v>
      </c>
      <c r="Y532">
        <v>36834.086060000001</v>
      </c>
      <c r="Z532">
        <v>38493.666160000001</v>
      </c>
      <c r="AA532">
        <v>40172.006269999998</v>
      </c>
      <c r="AB532">
        <v>41857.591930000002</v>
      </c>
      <c r="AC532">
        <v>43545.825750000004</v>
      </c>
      <c r="AD532">
        <v>45239.281620000002</v>
      </c>
      <c r="AE532">
        <v>46932.161870000004</v>
      </c>
      <c r="AF532">
        <v>48623.507899999997</v>
      </c>
      <c r="AG532">
        <v>50318.376510000002</v>
      </c>
      <c r="AH532">
        <v>52031.80399</v>
      </c>
      <c r="AI532">
        <v>53769.397839999998</v>
      </c>
      <c r="AJ532">
        <v>55537.433250000002</v>
      </c>
      <c r="AK532">
        <v>57348.063300000002</v>
      </c>
      <c r="AL532">
        <v>59220.393830000001</v>
      </c>
      <c r="AM532">
        <v>61163.382210000003</v>
      </c>
      <c r="AN532">
        <v>63195.46097</v>
      </c>
      <c r="AO532">
        <v>65318.271760000003</v>
      </c>
      <c r="AP532">
        <v>67538.913339999999</v>
      </c>
      <c r="AQ532">
        <v>69875.231190000006</v>
      </c>
      <c r="AR532">
        <v>72333.819520000005</v>
      </c>
      <c r="AS532">
        <v>74928.154999999999</v>
      </c>
      <c r="AT532">
        <v>77672.022620000003</v>
      </c>
      <c r="AU532">
        <v>80568.499800000005</v>
      </c>
      <c r="AV532">
        <v>83622.538870000004</v>
      </c>
      <c r="AW532">
        <v>86869.095690000002</v>
      </c>
    </row>
    <row r="533" spans="2:49" x14ac:dyDescent="0.25">
      <c r="B533" t="s">
        <v>1465</v>
      </c>
      <c r="C533">
        <v>0</v>
      </c>
      <c r="D533">
        <v>0</v>
      </c>
      <c r="E533">
        <v>0</v>
      </c>
      <c r="F533">
        <v>0</v>
      </c>
      <c r="G533">
        <v>-138.8001673</v>
      </c>
      <c r="H533">
        <v>-144.29079229999999</v>
      </c>
      <c r="I533">
        <v>-125.097326</v>
      </c>
      <c r="J533">
        <v>-68.381878850000007</v>
      </c>
      <c r="K533">
        <v>0.96319372319999996</v>
      </c>
      <c r="L533">
        <v>215.53373640000001</v>
      </c>
      <c r="M533">
        <v>240.96629630000001</v>
      </c>
      <c r="N533">
        <v>-1900.1585889999999</v>
      </c>
      <c r="O533">
        <v>-1802.162249</v>
      </c>
      <c r="P533">
        <v>-2499.3723749999999</v>
      </c>
      <c r="Q533">
        <v>-3309.276398</v>
      </c>
      <c r="R533">
        <v>-2961.0527339999999</v>
      </c>
      <c r="S533">
        <v>-5731.7004619999998</v>
      </c>
      <c r="T533">
        <v>-2738.7940170000002</v>
      </c>
      <c r="U533">
        <v>-3292.9268870000001</v>
      </c>
      <c r="V533">
        <v>-3088.3198109999998</v>
      </c>
      <c r="W533">
        <v>-2813.3014210000001</v>
      </c>
      <c r="X533">
        <v>-2533.5740070000002</v>
      </c>
      <c r="Y533">
        <v>-2272.7123080000001</v>
      </c>
      <c r="Z533">
        <v>-1981.6725750000001</v>
      </c>
      <c r="AA533">
        <v>-1641.9337390000001</v>
      </c>
      <c r="AB533">
        <v>-1246.020976</v>
      </c>
      <c r="AC533">
        <v>-794.44154619999995</v>
      </c>
      <c r="AD533">
        <v>-289.69623439999998</v>
      </c>
      <c r="AE533">
        <v>262.20214650000003</v>
      </c>
      <c r="AF533">
        <v>854.14250949999996</v>
      </c>
      <c r="AG533">
        <v>1478.2130689999999</v>
      </c>
      <c r="AH533">
        <v>2126.4957850000001</v>
      </c>
      <c r="AI533">
        <v>2790.0831600000001</v>
      </c>
      <c r="AJ533">
        <v>3460.5156670000001</v>
      </c>
      <c r="AK533">
        <v>4128.4273720000001</v>
      </c>
      <c r="AL533">
        <v>4786.2828820000004</v>
      </c>
      <c r="AM533">
        <v>5425.2667460000002</v>
      </c>
      <c r="AN533">
        <v>6040.3551719999996</v>
      </c>
      <c r="AO533">
        <v>6624.1507380000003</v>
      </c>
      <c r="AP533">
        <v>7169.9181820000003</v>
      </c>
      <c r="AQ533">
        <v>7675.5498950000001</v>
      </c>
      <c r="AR533">
        <v>8137.7982259999999</v>
      </c>
      <c r="AS533">
        <v>8552.4965950000005</v>
      </c>
      <c r="AT533">
        <v>8927.5814520000004</v>
      </c>
      <c r="AU533">
        <v>9264.7307060000003</v>
      </c>
      <c r="AV533">
        <v>9566.6823779999995</v>
      </c>
      <c r="AW533">
        <v>9842.1135770000001</v>
      </c>
    </row>
    <row r="534" spans="2:49" x14ac:dyDescent="0.25">
      <c r="B534" t="s">
        <v>1466</v>
      </c>
      <c r="C534">
        <v>0</v>
      </c>
      <c r="D534">
        <v>0</v>
      </c>
      <c r="E534">
        <v>0</v>
      </c>
      <c r="F534">
        <v>1008.225823</v>
      </c>
      <c r="G534">
        <v>1359.594699</v>
      </c>
      <c r="H534">
        <v>1401.7968619999999</v>
      </c>
      <c r="I534">
        <v>1121.934377</v>
      </c>
      <c r="J534">
        <v>1091.6917040000001</v>
      </c>
      <c r="K534">
        <v>879.87513850000005</v>
      </c>
      <c r="L534">
        <v>1248.85832</v>
      </c>
      <c r="M534">
        <v>1763.679744</v>
      </c>
      <c r="N534">
        <v>2492.4494</v>
      </c>
      <c r="O534">
        <v>1899.501276</v>
      </c>
      <c r="P534">
        <v>1917.239311</v>
      </c>
      <c r="Q534">
        <v>1429.922779</v>
      </c>
      <c r="R534">
        <v>2034.245261</v>
      </c>
      <c r="S534">
        <v>1969.9499619999999</v>
      </c>
      <c r="T534">
        <v>3825.6227779999999</v>
      </c>
      <c r="U534">
        <v>3043.0250559999999</v>
      </c>
      <c r="V534">
        <v>3578.4623919999999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</row>
    <row r="535" spans="2:49" x14ac:dyDescent="0.25">
      <c r="B535" t="s">
        <v>1467</v>
      </c>
      <c r="C535">
        <v>1074373.2367726599</v>
      </c>
      <c r="D535">
        <v>1091622.64660492</v>
      </c>
      <c r="E535">
        <v>1093371.0889999999</v>
      </c>
      <c r="F535">
        <v>1128808.3729999999</v>
      </c>
      <c r="G535">
        <v>1129526.108</v>
      </c>
      <c r="H535">
        <v>1127628.348</v>
      </c>
      <c r="I535">
        <v>1141486.8840000001</v>
      </c>
      <c r="J535">
        <v>1148874.7390000001</v>
      </c>
      <c r="K535">
        <v>1142480.3870000001</v>
      </c>
      <c r="L535">
        <v>1144819.084</v>
      </c>
      <c r="M535">
        <v>1155054.8740000001</v>
      </c>
      <c r="N535">
        <v>1170712.675</v>
      </c>
      <c r="O535">
        <v>1195727.355</v>
      </c>
      <c r="P535">
        <v>1220701.341</v>
      </c>
      <c r="Q535">
        <v>1246771.102</v>
      </c>
      <c r="R535">
        <v>1271201.7379999999</v>
      </c>
      <c r="S535">
        <v>1313214.905</v>
      </c>
      <c r="T535">
        <v>1349360.078</v>
      </c>
      <c r="U535">
        <v>1376748.483</v>
      </c>
      <c r="V535">
        <v>1411149.8729999999</v>
      </c>
      <c r="W535">
        <v>1431630.034</v>
      </c>
      <c r="X535">
        <v>1449354.3970000001</v>
      </c>
      <c r="Y535">
        <v>1467062.618</v>
      </c>
      <c r="Z535">
        <v>1486400.723</v>
      </c>
      <c r="AA535">
        <v>1508399.2420000001</v>
      </c>
      <c r="AB535">
        <v>1531949.307</v>
      </c>
      <c r="AC535">
        <v>1556921.318</v>
      </c>
      <c r="AD535">
        <v>1583563.503</v>
      </c>
      <c r="AE535">
        <v>1610068.4990000001</v>
      </c>
      <c r="AF535">
        <v>1636152.997</v>
      </c>
      <c r="AG535">
        <v>1661668.7239999999</v>
      </c>
      <c r="AH535">
        <v>1687457.4439999999</v>
      </c>
      <c r="AI535">
        <v>1711956.6429999999</v>
      </c>
      <c r="AJ535">
        <v>1736132.3589999999</v>
      </c>
      <c r="AK535">
        <v>1761400.38</v>
      </c>
      <c r="AL535">
        <v>1787124.916</v>
      </c>
      <c r="AM535">
        <v>1813396.2</v>
      </c>
      <c r="AN535">
        <v>1841199.5549999999</v>
      </c>
      <c r="AO535">
        <v>1869454.4620000001</v>
      </c>
      <c r="AP535">
        <v>1898653.2890000001</v>
      </c>
      <c r="AQ535">
        <v>1929555.385</v>
      </c>
      <c r="AR535">
        <v>1960626.5989999999</v>
      </c>
      <c r="AS535">
        <v>1992385.0530000001</v>
      </c>
      <c r="AT535">
        <v>2025180.226</v>
      </c>
      <c r="AU535">
        <v>2058230.7549999999</v>
      </c>
      <c r="AV535">
        <v>2091750.7990000001</v>
      </c>
      <c r="AW535">
        <v>2128957.8859999999</v>
      </c>
    </row>
    <row r="536" spans="2:49" x14ac:dyDescent="0.25">
      <c r="B536" t="s">
        <v>1468</v>
      </c>
      <c r="C536">
        <v>29479.785898797902</v>
      </c>
      <c r="D536">
        <v>29953.093396910001</v>
      </c>
      <c r="E536">
        <v>30428.204760000001</v>
      </c>
      <c r="F536">
        <v>30707.970720000001</v>
      </c>
      <c r="G536">
        <v>30582.672729999998</v>
      </c>
      <c r="H536">
        <v>31454.639569999999</v>
      </c>
      <c r="I536">
        <v>31434.52994</v>
      </c>
      <c r="J536">
        <v>31147.39919</v>
      </c>
      <c r="K536">
        <v>31171.868170000002</v>
      </c>
      <c r="L536">
        <v>31818.87227</v>
      </c>
      <c r="M536">
        <v>32948.552589999999</v>
      </c>
      <c r="N536">
        <v>32807.47393</v>
      </c>
      <c r="O536">
        <v>33910.674559999999</v>
      </c>
      <c r="P536">
        <v>35050.971960000003</v>
      </c>
      <c r="Q536">
        <v>36229.613590000001</v>
      </c>
      <c r="R536">
        <v>37447.888800000001</v>
      </c>
      <c r="S536">
        <v>34698.662909999999</v>
      </c>
      <c r="T536">
        <v>33618.023759999996</v>
      </c>
      <c r="U536">
        <v>33154.829030000001</v>
      </c>
      <c r="V536">
        <v>32947.4113</v>
      </c>
      <c r="W536">
        <v>32847.723409999999</v>
      </c>
      <c r="X536">
        <v>32796.264900000002</v>
      </c>
      <c r="Y536">
        <v>32766.597659999999</v>
      </c>
      <c r="Z536">
        <v>32748.412970000001</v>
      </c>
      <c r="AA536">
        <v>32736.65554</v>
      </c>
      <c r="AB536">
        <v>32728.988860000001</v>
      </c>
      <c r="AC536">
        <v>32724.163499999999</v>
      </c>
      <c r="AD536">
        <v>32721.397629999999</v>
      </c>
      <c r="AE536">
        <v>32720.168600000001</v>
      </c>
      <c r="AF536">
        <v>32720.068169999999</v>
      </c>
      <c r="AG536">
        <v>32720.83423</v>
      </c>
      <c r="AH536">
        <v>32722.326369999999</v>
      </c>
      <c r="AI536">
        <v>32724.56625</v>
      </c>
      <c r="AJ536">
        <v>32727.610560000001</v>
      </c>
      <c r="AK536">
        <v>32731.435979999998</v>
      </c>
      <c r="AL536">
        <v>32736.11753</v>
      </c>
      <c r="AM536">
        <v>32741.697919999999</v>
      </c>
      <c r="AN536">
        <v>32748.153610000001</v>
      </c>
      <c r="AO536">
        <v>32755.480680000001</v>
      </c>
      <c r="AP536">
        <v>32763.622759999998</v>
      </c>
      <c r="AQ536">
        <v>32772.489119999998</v>
      </c>
      <c r="AR536">
        <v>32782.031790000001</v>
      </c>
      <c r="AS536">
        <v>32792.144030000003</v>
      </c>
      <c r="AT536">
        <v>32802.760719999998</v>
      </c>
      <c r="AU536">
        <v>32813.854529999997</v>
      </c>
      <c r="AV536">
        <v>32825.374519999998</v>
      </c>
      <c r="AW536">
        <v>32837.22279</v>
      </c>
    </row>
    <row r="537" spans="2:49" x14ac:dyDescent="0.25">
      <c r="B537" t="s">
        <v>1469</v>
      </c>
      <c r="C537">
        <v>140789.85480162199</v>
      </c>
      <c r="D537">
        <v>143050.281460231</v>
      </c>
      <c r="E537">
        <v>142606.9823</v>
      </c>
      <c r="F537">
        <v>144509.14840000001</v>
      </c>
      <c r="G537">
        <v>143983.3273</v>
      </c>
      <c r="H537">
        <v>144188.5238</v>
      </c>
      <c r="I537">
        <v>147376.72560000001</v>
      </c>
      <c r="J537">
        <v>149486.00580000001</v>
      </c>
      <c r="K537">
        <v>149681.4455</v>
      </c>
      <c r="L537">
        <v>149898.492</v>
      </c>
      <c r="M537">
        <v>149579.0141</v>
      </c>
      <c r="N537">
        <v>151713.6991</v>
      </c>
      <c r="O537">
        <v>154059.05369999999</v>
      </c>
      <c r="P537">
        <v>156440.6654</v>
      </c>
      <c r="Q537">
        <v>158859.09460000001</v>
      </c>
      <c r="R537">
        <v>161314.9105</v>
      </c>
      <c r="S537">
        <v>170701.1404</v>
      </c>
      <c r="T537">
        <v>178745.92050000001</v>
      </c>
      <c r="U537">
        <v>184561.5998</v>
      </c>
      <c r="V537">
        <v>189412.93609999999</v>
      </c>
      <c r="W537">
        <v>193265.36120000001</v>
      </c>
      <c r="X537">
        <v>197342.7248</v>
      </c>
      <c r="Y537">
        <v>201494.45980000001</v>
      </c>
      <c r="Z537">
        <v>206205.53899999999</v>
      </c>
      <c r="AA537">
        <v>211382.60870000001</v>
      </c>
      <c r="AB537">
        <v>216945.1857</v>
      </c>
      <c r="AC537">
        <v>222776.17180000001</v>
      </c>
      <c r="AD537">
        <v>228739.8101</v>
      </c>
      <c r="AE537">
        <v>234719.59760000001</v>
      </c>
      <c r="AF537">
        <v>240604.83470000001</v>
      </c>
      <c r="AG537">
        <v>246336.20060000001</v>
      </c>
      <c r="AH537">
        <v>251905.58300000001</v>
      </c>
      <c r="AI537">
        <v>257384.1508</v>
      </c>
      <c r="AJ537">
        <v>262855.98249999998</v>
      </c>
      <c r="AK537">
        <v>268355.9657</v>
      </c>
      <c r="AL537">
        <v>273967.37849999999</v>
      </c>
      <c r="AM537">
        <v>279751.66570000001</v>
      </c>
      <c r="AN537">
        <v>285730.0232</v>
      </c>
      <c r="AO537">
        <v>291930.47749999998</v>
      </c>
      <c r="AP537">
        <v>298349.15889999998</v>
      </c>
      <c r="AQ537">
        <v>304960.34539999999</v>
      </c>
      <c r="AR537">
        <v>311758.8321</v>
      </c>
      <c r="AS537">
        <v>318705.15580000001</v>
      </c>
      <c r="AT537">
        <v>325780.28950000001</v>
      </c>
      <c r="AU537">
        <v>332984.12329999998</v>
      </c>
      <c r="AV537">
        <v>340302.27740000002</v>
      </c>
      <c r="AW537">
        <v>347693.27549999999</v>
      </c>
    </row>
    <row r="538" spans="2:49" x14ac:dyDescent="0.25">
      <c r="B538" t="s">
        <v>1470</v>
      </c>
      <c r="C538">
        <v>56765.975058868797</v>
      </c>
      <c r="D538">
        <v>57677.371149913801</v>
      </c>
      <c r="E538">
        <v>58603.4</v>
      </c>
      <c r="F538">
        <v>69989.649569999994</v>
      </c>
      <c r="G538">
        <v>68297.569220000005</v>
      </c>
      <c r="H538">
        <v>73723.389620000002</v>
      </c>
      <c r="I538">
        <v>72397.094920000003</v>
      </c>
      <c r="J538">
        <v>70851.889599999995</v>
      </c>
      <c r="K538">
        <v>62702.87341</v>
      </c>
      <c r="L538">
        <v>59868.209990000003</v>
      </c>
      <c r="M538">
        <v>59898.317139999999</v>
      </c>
      <c r="N538">
        <v>65163.486129999998</v>
      </c>
      <c r="O538">
        <v>64804.517809999998</v>
      </c>
      <c r="P538">
        <v>64666.678979999997</v>
      </c>
      <c r="Q538">
        <v>64496.991390000003</v>
      </c>
      <c r="R538">
        <v>64233.583319999998</v>
      </c>
      <c r="S538">
        <v>66172.40148</v>
      </c>
      <c r="T538">
        <v>67770.302769999995</v>
      </c>
      <c r="U538">
        <v>67704.03469</v>
      </c>
      <c r="V538">
        <v>68428.639039999995</v>
      </c>
      <c r="W538">
        <v>68375.083419999995</v>
      </c>
      <c r="X538">
        <v>68720.576809999999</v>
      </c>
      <c r="Y538">
        <v>70255.762199999997</v>
      </c>
      <c r="Z538">
        <v>72038.049400000004</v>
      </c>
      <c r="AA538">
        <v>73980.478300000002</v>
      </c>
      <c r="AB538">
        <v>75906.369560000006</v>
      </c>
      <c r="AC538">
        <v>77821.088570000007</v>
      </c>
      <c r="AD538">
        <v>79670.927920000002</v>
      </c>
      <c r="AE538">
        <v>81497.619919999997</v>
      </c>
      <c r="AF538">
        <v>83318.986839999998</v>
      </c>
      <c r="AG538">
        <v>85162.019830000005</v>
      </c>
      <c r="AH538">
        <v>87062.641210000002</v>
      </c>
      <c r="AI538">
        <v>89002.703389999995</v>
      </c>
      <c r="AJ538">
        <v>90994.363660000003</v>
      </c>
      <c r="AK538">
        <v>93006.956829999996</v>
      </c>
      <c r="AL538">
        <v>95035.370729999995</v>
      </c>
      <c r="AM538">
        <v>97041.263120000003</v>
      </c>
      <c r="AN538">
        <v>99025.284100000004</v>
      </c>
      <c r="AO538">
        <v>100951.7326</v>
      </c>
      <c r="AP538">
        <v>102776.82670000001</v>
      </c>
      <c r="AQ538">
        <v>104503.7084</v>
      </c>
      <c r="AR538">
        <v>106104.352</v>
      </c>
      <c r="AS538">
        <v>107531.391</v>
      </c>
      <c r="AT538">
        <v>108871.2124</v>
      </c>
      <c r="AU538">
        <v>110123.1523</v>
      </c>
      <c r="AV538">
        <v>111293.5768</v>
      </c>
      <c r="AW538">
        <v>112451.0818</v>
      </c>
    </row>
    <row r="539" spans="2:49" x14ac:dyDescent="0.25">
      <c r="B539" t="s">
        <v>1471</v>
      </c>
      <c r="C539">
        <v>1819.1180231958399</v>
      </c>
      <c r="D539">
        <v>1848.32455146865</v>
      </c>
      <c r="E539">
        <v>1842.5967700000001</v>
      </c>
      <c r="F539">
        <v>1898.4850980000001</v>
      </c>
      <c r="G539">
        <v>1863.401693</v>
      </c>
      <c r="H539">
        <v>1717.814754</v>
      </c>
      <c r="I539">
        <v>1739.9664270000001</v>
      </c>
      <c r="J539">
        <v>1777.042543</v>
      </c>
      <c r="K539">
        <v>1751.9200800000001</v>
      </c>
      <c r="L539">
        <v>1730.4023560000001</v>
      </c>
      <c r="M539">
        <v>1723.9605120000001</v>
      </c>
      <c r="N539">
        <v>1706.671554</v>
      </c>
      <c r="O539">
        <v>1736.7461169999999</v>
      </c>
      <c r="P539">
        <v>1767.350647</v>
      </c>
      <c r="Q539">
        <v>1798.4944829999999</v>
      </c>
      <c r="R539">
        <v>1830.187128</v>
      </c>
      <c r="S539">
        <v>2038.502774</v>
      </c>
      <c r="T539">
        <v>2181.4508500000002</v>
      </c>
      <c r="U539">
        <v>2272.3215749999999</v>
      </c>
      <c r="V539">
        <v>2339.8824719999998</v>
      </c>
      <c r="W539">
        <v>2390.0635870000001</v>
      </c>
      <c r="X539">
        <v>2440.8671380000001</v>
      </c>
      <c r="Y539">
        <v>2491.702405</v>
      </c>
      <c r="Z539">
        <v>2549.1078550000002</v>
      </c>
      <c r="AA539">
        <v>2612.1568160000002</v>
      </c>
      <c r="AB539">
        <v>2679.9479679999999</v>
      </c>
      <c r="AC539">
        <v>2751.0719800000002</v>
      </c>
      <c r="AD539">
        <v>2823.8667359999999</v>
      </c>
      <c r="AE539">
        <v>2896.8991729999998</v>
      </c>
      <c r="AF539">
        <v>2968.804783</v>
      </c>
      <c r="AG539">
        <v>3038.8518100000001</v>
      </c>
      <c r="AH539">
        <v>3106.9394010000001</v>
      </c>
      <c r="AI539">
        <v>3173.943483</v>
      </c>
      <c r="AJ539">
        <v>3240.8982780000001</v>
      </c>
      <c r="AK539">
        <v>3308.2312499999998</v>
      </c>
      <c r="AL539">
        <v>3376.9659590000001</v>
      </c>
      <c r="AM539">
        <v>3447.8566940000001</v>
      </c>
      <c r="AN539">
        <v>3521.1618739999999</v>
      </c>
      <c r="AO539">
        <v>3597.2242139999998</v>
      </c>
      <c r="AP539">
        <v>3675.9937340000001</v>
      </c>
      <c r="AQ539">
        <v>3757.1515960000002</v>
      </c>
      <c r="AR539">
        <v>3840.631907</v>
      </c>
      <c r="AS539">
        <v>3925.9471319999998</v>
      </c>
      <c r="AT539">
        <v>4012.8616120000002</v>
      </c>
      <c r="AU539">
        <v>4101.3727639999997</v>
      </c>
      <c r="AV539">
        <v>4191.3024230000001</v>
      </c>
      <c r="AW539">
        <v>4282.1389760000002</v>
      </c>
    </row>
    <row r="540" spans="2:49" x14ac:dyDescent="0.25">
      <c r="B540" t="s">
        <v>1472</v>
      </c>
      <c r="C540">
        <v>1756.1560042886399</v>
      </c>
      <c r="D540">
        <v>1784.35165698225</v>
      </c>
      <c r="E540">
        <v>1778.822122</v>
      </c>
      <c r="F540">
        <v>1832.7760820000001</v>
      </c>
      <c r="G540">
        <v>1798.9069589999999</v>
      </c>
      <c r="H540">
        <v>1658.358972</v>
      </c>
      <c r="I540">
        <v>1679.7439469999999</v>
      </c>
      <c r="J540">
        <v>1715.5368100000001</v>
      </c>
      <c r="K540">
        <v>1691.2838690000001</v>
      </c>
      <c r="L540">
        <v>1670.5109010000001</v>
      </c>
      <c r="M540">
        <v>1664.292017</v>
      </c>
      <c r="N540">
        <v>1647.6014520000001</v>
      </c>
      <c r="O540">
        <v>1676.635096</v>
      </c>
      <c r="P540">
        <v>1706.1803640000001</v>
      </c>
      <c r="Q540">
        <v>1736.2462720000001</v>
      </c>
      <c r="R540">
        <v>1766.8419940000001</v>
      </c>
      <c r="S540">
        <v>1983.2583239999999</v>
      </c>
      <c r="T540">
        <v>2130.667203</v>
      </c>
      <c r="U540">
        <v>2222.9940470000001</v>
      </c>
      <c r="V540">
        <v>2290.5383299999999</v>
      </c>
      <c r="W540">
        <v>2340.1866869999999</v>
      </c>
      <c r="X540">
        <v>2390.0648430000001</v>
      </c>
      <c r="Y540">
        <v>2439.8157970000002</v>
      </c>
      <c r="Z540">
        <v>2495.9381290000001</v>
      </c>
      <c r="AA540">
        <v>2557.5645669999999</v>
      </c>
      <c r="AB540">
        <v>2623.8291749999999</v>
      </c>
      <c r="AC540">
        <v>2693.3586690000002</v>
      </c>
      <c r="AD540">
        <v>2764.5281890000001</v>
      </c>
      <c r="AE540">
        <v>2835.9355399999999</v>
      </c>
      <c r="AF540">
        <v>2906.2450330000001</v>
      </c>
      <c r="AG540">
        <v>2974.740264</v>
      </c>
      <c r="AH540">
        <v>3041.3223939999998</v>
      </c>
      <c r="AI540">
        <v>3106.8487690000002</v>
      </c>
      <c r="AJ540">
        <v>3172.3315950000001</v>
      </c>
      <c r="AK540">
        <v>3238.1890149999999</v>
      </c>
      <c r="AL540">
        <v>3305.4227070000002</v>
      </c>
      <c r="AM540">
        <v>3374.7707140000002</v>
      </c>
      <c r="AN540">
        <v>3446.4856650000002</v>
      </c>
      <c r="AO540">
        <v>3520.902728</v>
      </c>
      <c r="AP540">
        <v>3597.9726810000002</v>
      </c>
      <c r="AQ540">
        <v>3677.383155</v>
      </c>
      <c r="AR540">
        <v>3759.0694189999999</v>
      </c>
      <c r="AS540">
        <v>3842.5540299999998</v>
      </c>
      <c r="AT540">
        <v>3927.6061319999999</v>
      </c>
      <c r="AU540">
        <v>4014.2230380000001</v>
      </c>
      <c r="AV540">
        <v>4102.2302069999996</v>
      </c>
      <c r="AW540">
        <v>4191.1267070000004</v>
      </c>
    </row>
    <row r="541" spans="2:49" x14ac:dyDescent="0.25">
      <c r="B541" t="s">
        <v>1473</v>
      </c>
      <c r="C541">
        <v>3797.0940633267901</v>
      </c>
      <c r="D541">
        <v>3858.0576367183799</v>
      </c>
      <c r="E541">
        <v>3846.1018840000002</v>
      </c>
      <c r="F541">
        <v>3940.538744</v>
      </c>
      <c r="G541">
        <v>3845.5959229999999</v>
      </c>
      <c r="H541">
        <v>3778.7695800000001</v>
      </c>
      <c r="I541">
        <v>3782.5945900000002</v>
      </c>
      <c r="J541">
        <v>3813.649132</v>
      </c>
      <c r="K541">
        <v>3826.991223</v>
      </c>
      <c r="L541">
        <v>3811.7214779999999</v>
      </c>
      <c r="M541">
        <v>3848.727887</v>
      </c>
      <c r="N541">
        <v>3862.5623059999998</v>
      </c>
      <c r="O541">
        <v>3849.9001029999999</v>
      </c>
      <c r="P541">
        <v>3837.2794090000002</v>
      </c>
      <c r="Q541">
        <v>3824.7000870000002</v>
      </c>
      <c r="R541">
        <v>3812.1620039999998</v>
      </c>
      <c r="S541">
        <v>4181.9197249999997</v>
      </c>
      <c r="T541">
        <v>4454.5681759999998</v>
      </c>
      <c r="U541">
        <v>4634.6480000000001</v>
      </c>
      <c r="V541">
        <v>4773.3699880000004</v>
      </c>
      <c r="W541">
        <v>4758.6010399999996</v>
      </c>
      <c r="X541">
        <v>4679.6227520000002</v>
      </c>
      <c r="Y541">
        <v>4576.1797189999997</v>
      </c>
      <c r="Z541">
        <v>4465.0466809999998</v>
      </c>
      <c r="AA541">
        <v>4353.0775659999999</v>
      </c>
      <c r="AB541">
        <v>4242.9684390000002</v>
      </c>
      <c r="AC541">
        <v>4135.7007780000004</v>
      </c>
      <c r="AD541">
        <v>4061.190556</v>
      </c>
      <c r="AE541">
        <v>4000.7351250000002</v>
      </c>
      <c r="AF541">
        <v>3946.6191520000002</v>
      </c>
      <c r="AG541">
        <v>3895.6154310000002</v>
      </c>
      <c r="AH541">
        <v>3846.3579589999999</v>
      </c>
      <c r="AI541">
        <v>3798.2583540000001</v>
      </c>
      <c r="AJ541">
        <v>3751.0548370000001</v>
      </c>
      <c r="AK541">
        <v>3704.623689</v>
      </c>
      <c r="AL541">
        <v>3658.9002289999999</v>
      </c>
      <c r="AM541">
        <v>3613.8455869999998</v>
      </c>
      <c r="AN541">
        <v>3569.4326780000001</v>
      </c>
      <c r="AO541">
        <v>3525.640206</v>
      </c>
      <c r="AP541">
        <v>3482.4500710000002</v>
      </c>
      <c r="AQ541">
        <v>3439.8461889999999</v>
      </c>
      <c r="AR541">
        <v>3397.8139249999999</v>
      </c>
      <c r="AS541">
        <v>3356.3397970000001</v>
      </c>
      <c r="AT541">
        <v>3315.4112839999998</v>
      </c>
      <c r="AU541">
        <v>3275.0167000000001</v>
      </c>
      <c r="AV541">
        <v>3235.1450949999999</v>
      </c>
      <c r="AW541">
        <v>3195.7861739999998</v>
      </c>
    </row>
    <row r="542" spans="2:49" x14ac:dyDescent="0.25">
      <c r="B542" t="s">
        <v>1474</v>
      </c>
      <c r="C542">
        <v>94.927351583169894</v>
      </c>
      <c r="D542">
        <v>96.451440917959602</v>
      </c>
      <c r="E542">
        <v>96.15254711</v>
      </c>
      <c r="F542">
        <v>100.43585849999999</v>
      </c>
      <c r="G542">
        <v>103.4342213</v>
      </c>
      <c r="H542">
        <v>103.5851712</v>
      </c>
      <c r="I542">
        <v>107.8523732</v>
      </c>
      <c r="J542">
        <v>111.09695720000001</v>
      </c>
      <c r="K542">
        <v>111.44818669999999</v>
      </c>
      <c r="L542">
        <v>112.63716650000001</v>
      </c>
      <c r="M542">
        <v>114.6909447</v>
      </c>
      <c r="N542">
        <v>116.433046</v>
      </c>
      <c r="O542">
        <v>116.29244919999999</v>
      </c>
      <c r="P542">
        <v>116.1520223</v>
      </c>
      <c r="Q542">
        <v>116.0117649</v>
      </c>
      <c r="R542">
        <v>115.8716769</v>
      </c>
      <c r="S542">
        <v>116.35150590000001</v>
      </c>
      <c r="T542">
        <v>119.4104138</v>
      </c>
      <c r="U542">
        <v>122.3568685</v>
      </c>
      <c r="V542">
        <v>125.2658416</v>
      </c>
      <c r="W542">
        <v>127.77147650000001</v>
      </c>
      <c r="X542">
        <v>130.53176690000001</v>
      </c>
      <c r="Y542">
        <v>133.38181829999999</v>
      </c>
      <c r="Z542">
        <v>136.6150844</v>
      </c>
      <c r="AA542">
        <v>140.15882110000001</v>
      </c>
      <c r="AB542">
        <v>143.9555015</v>
      </c>
      <c r="AC542">
        <v>147.9260195</v>
      </c>
      <c r="AD542">
        <v>151.97987140000001</v>
      </c>
      <c r="AE542">
        <v>156.0396432</v>
      </c>
      <c r="AF542">
        <v>160.0318365</v>
      </c>
      <c r="AG542">
        <v>163.9171048</v>
      </c>
      <c r="AH542">
        <v>167.69018070000001</v>
      </c>
      <c r="AI542">
        <v>171.39861540000001</v>
      </c>
      <c r="AJ542">
        <v>175.09863949999999</v>
      </c>
      <c r="AK542">
        <v>178.8137744</v>
      </c>
      <c r="AL542">
        <v>182.5998012</v>
      </c>
      <c r="AM542">
        <v>186.4979798</v>
      </c>
      <c r="AN542">
        <v>190.52274270000001</v>
      </c>
      <c r="AO542">
        <v>194.6930591</v>
      </c>
      <c r="AP542">
        <v>199.0066089</v>
      </c>
      <c r="AQ542">
        <v>203.4464668</v>
      </c>
      <c r="AR542">
        <v>208.0093632</v>
      </c>
      <c r="AS542">
        <v>212.66914879999999</v>
      </c>
      <c r="AT542">
        <v>217.4132832</v>
      </c>
      <c r="AU542">
        <v>222.24183239999999</v>
      </c>
      <c r="AV542">
        <v>227.14532629999999</v>
      </c>
      <c r="AW542">
        <v>232.09619520000001</v>
      </c>
    </row>
    <row r="543" spans="2:49" x14ac:dyDescent="0.25">
      <c r="B543" t="s">
        <v>1475</v>
      </c>
      <c r="C543">
        <v>19.372928894524399</v>
      </c>
      <c r="D543">
        <v>19.6839675342774</v>
      </c>
      <c r="E543">
        <v>19.622968799999999</v>
      </c>
      <c r="F543">
        <v>20.497113989999999</v>
      </c>
      <c r="G543">
        <v>21.10902475</v>
      </c>
      <c r="H543">
        <v>21.13983086</v>
      </c>
      <c r="I543">
        <v>22.01068841</v>
      </c>
      <c r="J543">
        <v>22.672848399999999</v>
      </c>
      <c r="K543">
        <v>22.744527900000001</v>
      </c>
      <c r="L543">
        <v>22.987176829999999</v>
      </c>
      <c r="M543">
        <v>23.406315249999999</v>
      </c>
      <c r="N543">
        <v>23.76184611</v>
      </c>
      <c r="O543">
        <v>23.7331529</v>
      </c>
      <c r="P543">
        <v>23.70449434</v>
      </c>
      <c r="Q543">
        <v>23.67587039</v>
      </c>
      <c r="R543">
        <v>23.647281</v>
      </c>
      <c r="S543">
        <v>23.65433771</v>
      </c>
      <c r="T543">
        <v>24.261869829999998</v>
      </c>
      <c r="U543">
        <v>24.854731210000001</v>
      </c>
      <c r="V543">
        <v>25.443516209999999</v>
      </c>
      <c r="W543">
        <v>25.951895660000002</v>
      </c>
      <c r="X543">
        <v>26.512629929999999</v>
      </c>
      <c r="Y543">
        <v>27.09184711</v>
      </c>
      <c r="Z543">
        <v>27.748987509999999</v>
      </c>
      <c r="AA543">
        <v>28.469210159999999</v>
      </c>
      <c r="AB543">
        <v>29.240804359999998</v>
      </c>
      <c r="AC543">
        <v>30.047692640000001</v>
      </c>
      <c r="AD543">
        <v>30.871488849999999</v>
      </c>
      <c r="AE543">
        <v>31.696467800000001</v>
      </c>
      <c r="AF543">
        <v>32.507700389999997</v>
      </c>
      <c r="AG543">
        <v>33.297194709999999</v>
      </c>
      <c r="AH543">
        <v>34.063881260000002</v>
      </c>
      <c r="AI543">
        <v>34.817419710000003</v>
      </c>
      <c r="AJ543">
        <v>35.569233109999999</v>
      </c>
      <c r="AK543">
        <v>36.324100459999997</v>
      </c>
      <c r="AL543">
        <v>37.093353819999997</v>
      </c>
      <c r="AM543">
        <v>37.885375639999999</v>
      </c>
      <c r="AN543">
        <v>38.703098850000003</v>
      </c>
      <c r="AO543">
        <v>39.550377820000001</v>
      </c>
      <c r="AP543">
        <v>40.426742320000002</v>
      </c>
      <c r="AQ543">
        <v>41.328755129999998</v>
      </c>
      <c r="AR543">
        <v>42.255752899999997</v>
      </c>
      <c r="AS543">
        <v>43.20242451</v>
      </c>
      <c r="AT543">
        <v>44.166223160000001</v>
      </c>
      <c r="AU543">
        <v>45.147162799999997</v>
      </c>
      <c r="AV543">
        <v>46.143320250000002</v>
      </c>
      <c r="AW543">
        <v>47.149095520000003</v>
      </c>
    </row>
    <row r="544" spans="2:49" x14ac:dyDescent="0.25">
      <c r="B544" t="s">
        <v>1476</v>
      </c>
      <c r="C544">
        <v>4889.7272529779802</v>
      </c>
      <c r="D544">
        <v>4968.2334056516302</v>
      </c>
      <c r="E544">
        <v>4952.8373250000004</v>
      </c>
      <c r="F544">
        <v>5148.7041149999995</v>
      </c>
      <c r="G544">
        <v>5110.4153839999999</v>
      </c>
      <c r="H544">
        <v>5105.4503370000002</v>
      </c>
      <c r="I544">
        <v>5363.8650930000003</v>
      </c>
      <c r="J544">
        <v>5487.1234830000003</v>
      </c>
      <c r="K544">
        <v>5396.2317540000004</v>
      </c>
      <c r="L544">
        <v>5312.8871230000004</v>
      </c>
      <c r="M544">
        <v>5421.3849659999996</v>
      </c>
      <c r="N544">
        <v>5444.1403069999997</v>
      </c>
      <c r="O544">
        <v>5414.5930920000001</v>
      </c>
      <c r="P544">
        <v>5385.2062400000004</v>
      </c>
      <c r="Q544">
        <v>5355.978881</v>
      </c>
      <c r="R544">
        <v>5326.9101490000003</v>
      </c>
      <c r="S544">
        <v>5635.4473390000003</v>
      </c>
      <c r="T544">
        <v>5920.845045</v>
      </c>
      <c r="U544">
        <v>6126.2350450000004</v>
      </c>
      <c r="V544">
        <v>6296.5539289999997</v>
      </c>
      <c r="W544">
        <v>6432.0573270000004</v>
      </c>
      <c r="X544">
        <v>6574.0987610000002</v>
      </c>
      <c r="Y544">
        <v>6718.0072719999998</v>
      </c>
      <c r="Z544">
        <v>6880.1203919999998</v>
      </c>
      <c r="AA544">
        <v>7057.4404249999998</v>
      </c>
      <c r="AB544">
        <v>7247.351283</v>
      </c>
      <c r="AC544">
        <v>7445.9875920000004</v>
      </c>
      <c r="AD544">
        <v>7648.8422739999996</v>
      </c>
      <c r="AE544">
        <v>7852.0390360000001</v>
      </c>
      <c r="AF544">
        <v>8051.8873999999996</v>
      </c>
      <c r="AG544">
        <v>8246.4105089999903</v>
      </c>
      <c r="AH544">
        <v>8435.3434780000007</v>
      </c>
      <c r="AI544">
        <v>8621.0762809999997</v>
      </c>
      <c r="AJ544">
        <v>8806.4338829999997</v>
      </c>
      <c r="AK544">
        <v>8992.5956399999995</v>
      </c>
      <c r="AL544">
        <v>9182.3625570000004</v>
      </c>
      <c r="AM544">
        <v>9377.80514699999</v>
      </c>
      <c r="AN544">
        <v>9579.6451770000003</v>
      </c>
      <c r="AO544">
        <v>9788.8326649999999</v>
      </c>
      <c r="AP544">
        <v>10005.24771</v>
      </c>
      <c r="AQ544">
        <v>10228.03666</v>
      </c>
      <c r="AR544">
        <v>10457.03262</v>
      </c>
      <c r="AS544">
        <v>10690.91906</v>
      </c>
      <c r="AT544">
        <v>10929.063749999999</v>
      </c>
      <c r="AU544">
        <v>11171.46824</v>
      </c>
      <c r="AV544">
        <v>11417.65502</v>
      </c>
      <c r="AW544">
        <v>11666.237150000001</v>
      </c>
    </row>
    <row r="545" spans="2:49" x14ac:dyDescent="0.25">
      <c r="B545" t="s">
        <v>1477</v>
      </c>
      <c r="C545">
        <v>158.85801693510001</v>
      </c>
      <c r="D545">
        <v>161.40853378107499</v>
      </c>
      <c r="E545">
        <v>160.90834409999999</v>
      </c>
      <c r="F545">
        <v>153.0964046</v>
      </c>
      <c r="G545">
        <v>144.51125089999999</v>
      </c>
      <c r="H545">
        <v>149.96502480000001</v>
      </c>
      <c r="I545">
        <v>145.83754709999999</v>
      </c>
      <c r="J545">
        <v>141.71006929999999</v>
      </c>
      <c r="K545">
        <v>131.01439859999999</v>
      </c>
      <c r="L545">
        <v>132.28703759999999</v>
      </c>
      <c r="M545">
        <v>133.5844415</v>
      </c>
      <c r="N545">
        <v>132.27465520000001</v>
      </c>
      <c r="O545">
        <v>131.9393555</v>
      </c>
      <c r="P545">
        <v>131.60490580000001</v>
      </c>
      <c r="Q545">
        <v>131.27130389999999</v>
      </c>
      <c r="R545">
        <v>130.93854759999999</v>
      </c>
      <c r="S545">
        <v>163.2769529</v>
      </c>
      <c r="T545">
        <v>183.62397910000001</v>
      </c>
      <c r="U545">
        <v>195.32493009999999</v>
      </c>
      <c r="V545">
        <v>202.90948750000001</v>
      </c>
      <c r="W545">
        <v>208.01816059999999</v>
      </c>
      <c r="X545">
        <v>212.75233779999999</v>
      </c>
      <c r="Y545">
        <v>217.30380579999999</v>
      </c>
      <c r="Z545">
        <v>222.34881340000001</v>
      </c>
      <c r="AA545">
        <v>227.85252850000001</v>
      </c>
      <c r="AB545">
        <v>233.75604290000001</v>
      </c>
      <c r="AC545">
        <v>239.94486660000001</v>
      </c>
      <c r="AD545">
        <v>246.27763619999999</v>
      </c>
      <c r="AE545">
        <v>252.63090489999999</v>
      </c>
      <c r="AF545">
        <v>258.88632610000002</v>
      </c>
      <c r="AG545">
        <v>264.9803569</v>
      </c>
      <c r="AH545">
        <v>270.9043016</v>
      </c>
      <c r="AI545">
        <v>276.7345517</v>
      </c>
      <c r="AJ545">
        <v>282.56125279999998</v>
      </c>
      <c r="AK545">
        <v>288.42162680000001</v>
      </c>
      <c r="AL545">
        <v>294.40485480000001</v>
      </c>
      <c r="AM545">
        <v>300.57663489999999</v>
      </c>
      <c r="AN545">
        <v>306.9594361</v>
      </c>
      <c r="AO545">
        <v>313.58307889999998</v>
      </c>
      <c r="AP545">
        <v>320.44315499999999</v>
      </c>
      <c r="AQ545">
        <v>327.51182610000001</v>
      </c>
      <c r="AR545">
        <v>334.78330849999998</v>
      </c>
      <c r="AS545">
        <v>342.21507000000003</v>
      </c>
      <c r="AT545">
        <v>349.78653880000002</v>
      </c>
      <c r="AU545">
        <v>357.49746240000002</v>
      </c>
      <c r="AV545">
        <v>365.33228659999997</v>
      </c>
      <c r="AW545">
        <v>373.24639560000003</v>
      </c>
    </row>
    <row r="546" spans="2:49" x14ac:dyDescent="0.25">
      <c r="B546" t="s">
        <v>1478</v>
      </c>
      <c r="C546">
        <v>173659.515798384</v>
      </c>
      <c r="D546">
        <v>176447.67549628901</v>
      </c>
      <c r="E546">
        <v>175900.88099999999</v>
      </c>
      <c r="F546">
        <v>184330.61379999999</v>
      </c>
      <c r="G546">
        <v>184316.30249999999</v>
      </c>
      <c r="H546">
        <v>182149.96900000001</v>
      </c>
      <c r="I546">
        <v>185807.79089999999</v>
      </c>
      <c r="J546">
        <v>188613.95670000001</v>
      </c>
      <c r="K546">
        <v>187769.42180000001</v>
      </c>
      <c r="L546">
        <v>188794.9019</v>
      </c>
      <c r="M546">
        <v>193724.212</v>
      </c>
      <c r="N546">
        <v>198949.47750000001</v>
      </c>
      <c r="O546">
        <v>201187.67180000001</v>
      </c>
      <c r="P546">
        <v>203451.0459</v>
      </c>
      <c r="Q546">
        <v>205739.88310000001</v>
      </c>
      <c r="R546">
        <v>208054.46979999999</v>
      </c>
      <c r="S546">
        <v>211440.2622</v>
      </c>
      <c r="T546">
        <v>218049.94289999999</v>
      </c>
      <c r="U546">
        <v>223778.72380000001</v>
      </c>
      <c r="V546">
        <v>229149.5399</v>
      </c>
      <c r="W546">
        <v>231063.71479999999</v>
      </c>
      <c r="X546">
        <v>231495.9803</v>
      </c>
      <c r="Y546">
        <v>231312.4376</v>
      </c>
      <c r="Z546">
        <v>230883.43309999999</v>
      </c>
      <c r="AA546">
        <v>230364.94899999999</v>
      </c>
      <c r="AB546">
        <v>229821.6208</v>
      </c>
      <c r="AC546">
        <v>229279.46230000001</v>
      </c>
      <c r="AD546">
        <v>228838.0569</v>
      </c>
      <c r="AE546">
        <v>228447.6746</v>
      </c>
      <c r="AF546">
        <v>228086.4037</v>
      </c>
      <c r="AG546">
        <v>227744.18799999999</v>
      </c>
      <c r="AH546">
        <v>227416.07199999999</v>
      </c>
      <c r="AI546">
        <v>227099.33319999999</v>
      </c>
      <c r="AJ546">
        <v>226792.26180000001</v>
      </c>
      <c r="AK546">
        <v>226493.63519999999</v>
      </c>
      <c r="AL546">
        <v>226202.49069999999</v>
      </c>
      <c r="AM546">
        <v>225918.02239999999</v>
      </c>
      <c r="AN546">
        <v>225639.533</v>
      </c>
      <c r="AO546">
        <v>225366.40909999999</v>
      </c>
      <c r="AP546">
        <v>225098.10630000001</v>
      </c>
      <c r="AQ546">
        <v>224834.13939999999</v>
      </c>
      <c r="AR546">
        <v>224574.0753</v>
      </c>
      <c r="AS546">
        <v>224317.527</v>
      </c>
      <c r="AT546">
        <v>224064.1483</v>
      </c>
      <c r="AU546">
        <v>223813.62969999999</v>
      </c>
      <c r="AV546">
        <v>223565.69440000001</v>
      </c>
      <c r="AW546">
        <v>223320.09460000001</v>
      </c>
    </row>
    <row r="547" spans="2:49" x14ac:dyDescent="0.25">
      <c r="B547" t="s">
        <v>1479</v>
      </c>
      <c r="C547">
        <v>87751.618720637998</v>
      </c>
      <c r="D547">
        <v>89160.499343263204</v>
      </c>
      <c r="E547">
        <v>90592</v>
      </c>
      <c r="F547">
        <v>93640.035560000004</v>
      </c>
      <c r="G547">
        <v>94403.127680000005</v>
      </c>
      <c r="H547">
        <v>89937.035780000006</v>
      </c>
      <c r="I547">
        <v>91720.683929999999</v>
      </c>
      <c r="J547">
        <v>91971.078450000001</v>
      </c>
      <c r="K547">
        <v>91358.99682</v>
      </c>
      <c r="L547">
        <v>89303.564379999996</v>
      </c>
      <c r="M547">
        <v>88186.052410000004</v>
      </c>
      <c r="N547">
        <v>86762.756429999994</v>
      </c>
      <c r="O547">
        <v>89672.661170000007</v>
      </c>
      <c r="P547">
        <v>91712.260689999996</v>
      </c>
      <c r="Q547">
        <v>94315.302580000003</v>
      </c>
      <c r="R547">
        <v>94775.018309999999</v>
      </c>
      <c r="S547">
        <v>103931.0824</v>
      </c>
      <c r="T547">
        <v>102824.0128</v>
      </c>
      <c r="U547">
        <v>101756.2175</v>
      </c>
      <c r="V547">
        <v>110063.71060000001</v>
      </c>
      <c r="W547">
        <v>112541.7102</v>
      </c>
      <c r="X547">
        <v>112069.7023</v>
      </c>
      <c r="Y547">
        <v>110451.48209999999</v>
      </c>
      <c r="Z547">
        <v>107689.15300000001</v>
      </c>
      <c r="AA547">
        <v>105186.2749</v>
      </c>
      <c r="AB547">
        <v>102371.2469</v>
      </c>
      <c r="AC547">
        <v>99658.046019999994</v>
      </c>
      <c r="AD547">
        <v>97878.090249999994</v>
      </c>
      <c r="AE547">
        <v>95810.255560000005</v>
      </c>
      <c r="AF547">
        <v>93709.715509999995</v>
      </c>
      <c r="AG547">
        <v>91696.157680000004</v>
      </c>
      <c r="AH547">
        <v>90616.863740000001</v>
      </c>
      <c r="AI547">
        <v>88604.178820000001</v>
      </c>
      <c r="AJ547">
        <v>86225.122770000002</v>
      </c>
      <c r="AK547">
        <v>84764.596250000002</v>
      </c>
      <c r="AL547">
        <v>83200.630959999995</v>
      </c>
      <c r="AM547">
        <v>81377.596049999906</v>
      </c>
      <c r="AN547">
        <v>80175.17194</v>
      </c>
      <c r="AO547">
        <v>78425.353570000007</v>
      </c>
      <c r="AP547">
        <v>76685.291039999996</v>
      </c>
      <c r="AQ547">
        <v>75824.916570000001</v>
      </c>
      <c r="AR547">
        <v>74363.876980000001</v>
      </c>
      <c r="AS547">
        <v>73053.082399999999</v>
      </c>
      <c r="AT547">
        <v>72241.483080000005</v>
      </c>
      <c r="AU547">
        <v>71151.638879999999</v>
      </c>
      <c r="AV547">
        <v>70058.986560000005</v>
      </c>
      <c r="AW547">
        <v>72280.283020000003</v>
      </c>
    </row>
    <row r="548" spans="2:49" x14ac:dyDescent="0.25">
      <c r="B548" t="s">
        <v>1480</v>
      </c>
      <c r="C548">
        <v>4048.6566146889299</v>
      </c>
      <c r="D548">
        <v>4113.65910621284</v>
      </c>
      <c r="E548">
        <v>4179.705234</v>
      </c>
      <c r="F548">
        <v>4271.2577279999996</v>
      </c>
      <c r="G548">
        <v>4500.2943830000004</v>
      </c>
      <c r="H548">
        <v>4483.7927909999999</v>
      </c>
      <c r="I548">
        <v>4584.1230599999999</v>
      </c>
      <c r="J548">
        <v>4647.8269849999997</v>
      </c>
      <c r="K548">
        <v>4671.0718079999997</v>
      </c>
      <c r="L548">
        <v>4662.8690740000002</v>
      </c>
      <c r="M548">
        <v>4626.0331329999999</v>
      </c>
      <c r="N548">
        <v>4601.1718229999997</v>
      </c>
      <c r="O548">
        <v>4769.2870650000004</v>
      </c>
      <c r="P548">
        <v>4943.5448150000002</v>
      </c>
      <c r="Q548">
        <v>5124.1695049999998</v>
      </c>
      <c r="R548">
        <v>5311.3937660000001</v>
      </c>
      <c r="S548">
        <v>5316.7921429999997</v>
      </c>
      <c r="T548">
        <v>5298.2962390000002</v>
      </c>
      <c r="U548">
        <v>5281.964903</v>
      </c>
      <c r="V548">
        <v>5272.9983490000004</v>
      </c>
      <c r="W548">
        <v>5254.3041659999999</v>
      </c>
      <c r="X548">
        <v>5240.6565780000001</v>
      </c>
      <c r="Y548">
        <v>5227.5022710000003</v>
      </c>
      <c r="Z548">
        <v>5221.0993850000004</v>
      </c>
      <c r="AA548">
        <v>5226.5948609999996</v>
      </c>
      <c r="AB548">
        <v>5235.1036290000002</v>
      </c>
      <c r="AC548">
        <v>5247.3450810000004</v>
      </c>
      <c r="AD548">
        <v>5262.5761380000004</v>
      </c>
      <c r="AE548">
        <v>5279.8977539999996</v>
      </c>
      <c r="AF548">
        <v>5298.4202269999996</v>
      </c>
      <c r="AG548">
        <v>5317.7405779999999</v>
      </c>
      <c r="AH548">
        <v>5337.8948360000004</v>
      </c>
      <c r="AI548">
        <v>5358.5729849999998</v>
      </c>
      <c r="AJ548">
        <v>5379.8997890000001</v>
      </c>
      <c r="AK548">
        <v>5401.5705029999999</v>
      </c>
      <c r="AL548">
        <v>5424.034388</v>
      </c>
      <c r="AM548">
        <v>5447.0365060000004</v>
      </c>
      <c r="AN548">
        <v>5472.4440750000003</v>
      </c>
      <c r="AO548">
        <v>5498.3490680000004</v>
      </c>
      <c r="AP548">
        <v>5523.9971379999997</v>
      </c>
      <c r="AQ548">
        <v>5549.4057059999996</v>
      </c>
      <c r="AR548">
        <v>5574.1879980000003</v>
      </c>
      <c r="AS548">
        <v>5598.4684660000003</v>
      </c>
      <c r="AT548">
        <v>5622.2055149999997</v>
      </c>
      <c r="AU548">
        <v>5645.0537690000001</v>
      </c>
      <c r="AV548">
        <v>5666.8501050000004</v>
      </c>
      <c r="AW548">
        <v>5688.3883930000002</v>
      </c>
    </row>
    <row r="549" spans="2:49" x14ac:dyDescent="0.25">
      <c r="B549" t="s">
        <v>1481</v>
      </c>
      <c r="C549">
        <v>8948.3558563808492</v>
      </c>
      <c r="D549">
        <v>9092.0246040827606</v>
      </c>
      <c r="E549">
        <v>9238</v>
      </c>
      <c r="F549">
        <v>9440.3496610000002</v>
      </c>
      <c r="G549">
        <v>9946.567325</v>
      </c>
      <c r="H549">
        <v>9910.0954459999903</v>
      </c>
      <c r="I549">
        <v>10131.84578</v>
      </c>
      <c r="J549">
        <v>10272.64443</v>
      </c>
      <c r="K549">
        <v>10324.02022</v>
      </c>
      <c r="L549">
        <v>10305.890509999999</v>
      </c>
      <c r="M549">
        <v>10224.47558</v>
      </c>
      <c r="N549">
        <v>10169.52702</v>
      </c>
      <c r="O549">
        <v>10511.80651</v>
      </c>
      <c r="P549">
        <v>10865.60622</v>
      </c>
      <c r="Q549">
        <v>11231.313899999999</v>
      </c>
      <c r="R549">
        <v>11609.33034</v>
      </c>
      <c r="S549">
        <v>11722.00808</v>
      </c>
      <c r="T549">
        <v>11699.0435</v>
      </c>
      <c r="U549">
        <v>11665.28595</v>
      </c>
      <c r="V549">
        <v>11636.524230000001</v>
      </c>
      <c r="W549">
        <v>11576.437980000001</v>
      </c>
      <c r="X549">
        <v>11515.320239999999</v>
      </c>
      <c r="Y549">
        <v>11463.391439999999</v>
      </c>
      <c r="Z549">
        <v>11430.123439999999</v>
      </c>
      <c r="AA549">
        <v>11419.355009999999</v>
      </c>
      <c r="AB549">
        <v>11424.177009999999</v>
      </c>
      <c r="AC549">
        <v>11441.18118</v>
      </c>
      <c r="AD549">
        <v>11462.979439999999</v>
      </c>
      <c r="AE549">
        <v>11488.61771</v>
      </c>
      <c r="AF549">
        <v>11516.668960000001</v>
      </c>
      <c r="AG549">
        <v>11546.591189999999</v>
      </c>
      <c r="AH549">
        <v>11578.61601</v>
      </c>
      <c r="AI549">
        <v>11612.462149999999</v>
      </c>
      <c r="AJ549">
        <v>11648.55674</v>
      </c>
      <c r="AK549">
        <v>11685.946620000001</v>
      </c>
      <c r="AL549">
        <v>11725.19616</v>
      </c>
      <c r="AM549">
        <v>11765.66411</v>
      </c>
      <c r="AN549">
        <v>11813.350850000001</v>
      </c>
      <c r="AO549">
        <v>11862.8869</v>
      </c>
      <c r="AP549">
        <v>11911.886979999999</v>
      </c>
      <c r="AQ549">
        <v>11959.79472</v>
      </c>
      <c r="AR549">
        <v>12005.51411</v>
      </c>
      <c r="AS549">
        <v>12048.594880000001</v>
      </c>
      <c r="AT549">
        <v>12088.719950000001</v>
      </c>
      <c r="AU549">
        <v>12125.48558</v>
      </c>
      <c r="AV549">
        <v>12158.79682</v>
      </c>
      <c r="AW549">
        <v>12190.336600000001</v>
      </c>
    </row>
    <row r="550" spans="2:49" x14ac:dyDescent="0.25">
      <c r="B550" t="s">
        <v>1482</v>
      </c>
      <c r="C550">
        <v>656.86411438588902</v>
      </c>
      <c r="D550">
        <v>667.41028021107195</v>
      </c>
      <c r="E550">
        <v>665.34203950000006</v>
      </c>
      <c r="F550">
        <v>679.91572819999999</v>
      </c>
      <c r="G550">
        <v>716.37469039999996</v>
      </c>
      <c r="H550">
        <v>713.74790159999998</v>
      </c>
      <c r="I550">
        <v>729.71887140000001</v>
      </c>
      <c r="J550">
        <v>739.85951450000005</v>
      </c>
      <c r="K550">
        <v>743.55971750000003</v>
      </c>
      <c r="L550">
        <v>742.25397390000001</v>
      </c>
      <c r="M550">
        <v>736.39028280000002</v>
      </c>
      <c r="N550">
        <v>732.43276100000003</v>
      </c>
      <c r="O550">
        <v>757.08451820000005</v>
      </c>
      <c r="P550">
        <v>782.56598870000005</v>
      </c>
      <c r="Q550">
        <v>808.90509829999996</v>
      </c>
      <c r="R550">
        <v>836.13071300000001</v>
      </c>
      <c r="S550">
        <v>798.66548369999998</v>
      </c>
      <c r="T550">
        <v>800.71771130000002</v>
      </c>
      <c r="U550">
        <v>811.72953180000002</v>
      </c>
      <c r="V550">
        <v>826.66756099999998</v>
      </c>
      <c r="W550">
        <v>840.78595040000005</v>
      </c>
      <c r="X550">
        <v>857.41116030000001</v>
      </c>
      <c r="Y550">
        <v>875.01455999999996</v>
      </c>
      <c r="Z550">
        <v>895.32468549999999</v>
      </c>
      <c r="AA550">
        <v>917.77428210000005</v>
      </c>
      <c r="AB550">
        <v>941.94476129999998</v>
      </c>
      <c r="AC550">
        <v>967.29836379999995</v>
      </c>
      <c r="AD550">
        <v>993.23336329999995</v>
      </c>
      <c r="AE550">
        <v>1019.23884</v>
      </c>
      <c r="AF550">
        <v>1044.832163</v>
      </c>
      <c r="AG550">
        <v>1069.754985</v>
      </c>
      <c r="AH550">
        <v>1093.9717720000001</v>
      </c>
      <c r="AI550">
        <v>1117.791334</v>
      </c>
      <c r="AJ550">
        <v>1141.5786660000001</v>
      </c>
      <c r="AK550">
        <v>1165.485349</v>
      </c>
      <c r="AL550">
        <v>1189.87301</v>
      </c>
      <c r="AM550">
        <v>1215.008536</v>
      </c>
      <c r="AN550">
        <v>1240.984121</v>
      </c>
      <c r="AO550">
        <v>1267.921591</v>
      </c>
      <c r="AP550">
        <v>1295.804318</v>
      </c>
      <c r="AQ550">
        <v>1324.520804</v>
      </c>
      <c r="AR550">
        <v>1354.0485900000001</v>
      </c>
      <c r="AS550">
        <v>1384.2165</v>
      </c>
      <c r="AT550">
        <v>1414.942051</v>
      </c>
      <c r="AU550">
        <v>1446.2248540000001</v>
      </c>
      <c r="AV550">
        <v>1478.002577</v>
      </c>
      <c r="AW550">
        <v>1510.0952669999999</v>
      </c>
    </row>
    <row r="551" spans="2:49" x14ac:dyDescent="0.25">
      <c r="B551" t="s">
        <v>1483</v>
      </c>
      <c r="C551">
        <v>347.860931989363</v>
      </c>
      <c r="D551">
        <v>353.44595177125899</v>
      </c>
      <c r="E551">
        <v>352.35065650000001</v>
      </c>
      <c r="F551">
        <v>364.46529930000003</v>
      </c>
      <c r="G551">
        <v>366.45691820000002</v>
      </c>
      <c r="H551">
        <v>362.49573500000002</v>
      </c>
      <c r="I551">
        <v>375.88570429999999</v>
      </c>
      <c r="J551">
        <v>370.13235170000002</v>
      </c>
      <c r="K551">
        <v>361.74108690000003</v>
      </c>
      <c r="L551">
        <v>372.29657109999999</v>
      </c>
      <c r="M551">
        <v>384.70655269999997</v>
      </c>
      <c r="N551">
        <v>395.8949058</v>
      </c>
      <c r="O551">
        <v>389.88825830000002</v>
      </c>
      <c r="P551">
        <v>383.9727456</v>
      </c>
      <c r="Q551">
        <v>378.14698499999997</v>
      </c>
      <c r="R551">
        <v>372.40961479999999</v>
      </c>
      <c r="S551">
        <v>399.26808940000001</v>
      </c>
      <c r="T551">
        <v>422.1542536</v>
      </c>
      <c r="U551">
        <v>438.07643209999998</v>
      </c>
      <c r="V551">
        <v>450.90857790000001</v>
      </c>
      <c r="W551">
        <v>460.98200580000002</v>
      </c>
      <c r="X551">
        <v>471.40193640000001</v>
      </c>
      <c r="Y551">
        <v>481.89790069999998</v>
      </c>
      <c r="Z551">
        <v>493.67053600000003</v>
      </c>
      <c r="AA551">
        <v>506.51816760000003</v>
      </c>
      <c r="AB551">
        <v>520.25930689999996</v>
      </c>
      <c r="AC551">
        <v>534.61952889999998</v>
      </c>
      <c r="AD551">
        <v>549.27675620000002</v>
      </c>
      <c r="AE551">
        <v>563.9534089</v>
      </c>
      <c r="AF551">
        <v>578.38483719999999</v>
      </c>
      <c r="AG551">
        <v>592.42927399999996</v>
      </c>
      <c r="AH551">
        <v>606.0678729</v>
      </c>
      <c r="AI551">
        <v>619.47256130000005</v>
      </c>
      <c r="AJ551">
        <v>632.84659120000003</v>
      </c>
      <c r="AK551">
        <v>646.27499299999999</v>
      </c>
      <c r="AL551">
        <v>659.95936859999995</v>
      </c>
      <c r="AM551">
        <v>674.04884070000003</v>
      </c>
      <c r="AN551">
        <v>688.59558089999996</v>
      </c>
      <c r="AO551">
        <v>703.66815369999995</v>
      </c>
      <c r="AP551">
        <v>719.25818690000006</v>
      </c>
      <c r="AQ551">
        <v>735.30452660000003</v>
      </c>
      <c r="AR551">
        <v>751.79536659999997</v>
      </c>
      <c r="AS551">
        <v>768.63621709999995</v>
      </c>
      <c r="AT551">
        <v>785.78176710000002</v>
      </c>
      <c r="AU551">
        <v>803.23226099999999</v>
      </c>
      <c r="AV551">
        <v>820.95348260000003</v>
      </c>
      <c r="AW551">
        <v>838.84580570000003</v>
      </c>
    </row>
    <row r="552" spans="2:49" x14ac:dyDescent="0.25">
      <c r="B552" t="s">
        <v>1484</v>
      </c>
      <c r="C552">
        <v>7106.0371595840998</v>
      </c>
      <c r="D552">
        <v>7220.1268846940702</v>
      </c>
      <c r="E552">
        <v>7336.0483590000003</v>
      </c>
      <c r="F552">
        <v>7684.3859270000003</v>
      </c>
      <c r="G552">
        <v>7898.8203720000001</v>
      </c>
      <c r="H552">
        <v>7611.473782</v>
      </c>
      <c r="I552">
        <v>7696.9272799999999</v>
      </c>
      <c r="J552">
        <v>8092.810109</v>
      </c>
      <c r="K552">
        <v>8190.3670760000005</v>
      </c>
      <c r="L552">
        <v>8468.4457189999903</v>
      </c>
      <c r="M552">
        <v>8673.9741410000006</v>
      </c>
      <c r="N552">
        <v>8986.4552700000004</v>
      </c>
      <c r="O552">
        <v>9390.3347749999903</v>
      </c>
      <c r="P552">
        <v>9812.3658919999998</v>
      </c>
      <c r="Q552">
        <v>10253.36441</v>
      </c>
      <c r="R552">
        <v>10714.182790000001</v>
      </c>
      <c r="S552">
        <v>10602.72982</v>
      </c>
      <c r="T552">
        <v>10519.385619999999</v>
      </c>
      <c r="U552">
        <v>10502.94685</v>
      </c>
      <c r="V552">
        <v>10499.139440000001</v>
      </c>
      <c r="W552">
        <v>10737.280360000001</v>
      </c>
      <c r="X552">
        <v>10953.17253</v>
      </c>
      <c r="Y552">
        <v>11184.51557</v>
      </c>
      <c r="Z552">
        <v>11419.467130000001</v>
      </c>
      <c r="AA552">
        <v>11677.034079999999</v>
      </c>
      <c r="AB552">
        <v>11951.402609999999</v>
      </c>
      <c r="AC552">
        <v>12238.47135</v>
      </c>
      <c r="AD552">
        <v>12535.56127</v>
      </c>
      <c r="AE552">
        <v>12835.82495</v>
      </c>
      <c r="AF552">
        <v>13134.392180000001</v>
      </c>
      <c r="AG552">
        <v>13429.53469</v>
      </c>
      <c r="AH552">
        <v>13723.101189999999</v>
      </c>
      <c r="AI552">
        <v>14017.118780000001</v>
      </c>
      <c r="AJ552">
        <v>14313.315689999999</v>
      </c>
      <c r="AK552">
        <v>14612.50143</v>
      </c>
      <c r="AL552">
        <v>14921.256820000001</v>
      </c>
      <c r="AM552">
        <v>15241.50397</v>
      </c>
      <c r="AN552">
        <v>15573.13968</v>
      </c>
      <c r="AO552">
        <v>15917.88457</v>
      </c>
      <c r="AP552">
        <v>16275.413699999999</v>
      </c>
      <c r="AQ552">
        <v>16648.077870000001</v>
      </c>
      <c r="AR552">
        <v>17035.739010000001</v>
      </c>
      <c r="AS552">
        <v>17434.981909999999</v>
      </c>
      <c r="AT552">
        <v>17848.861130000001</v>
      </c>
      <c r="AU552">
        <v>18276.01888</v>
      </c>
      <c r="AV552">
        <v>18715.101269999999</v>
      </c>
      <c r="AW552">
        <v>19171.779060000001</v>
      </c>
    </row>
    <row r="553" spans="2:49" x14ac:dyDescent="0.25">
      <c r="B553" t="s">
        <v>1485</v>
      </c>
      <c r="C553">
        <v>472474.73905122001</v>
      </c>
      <c r="D553">
        <v>480060.47381297202</v>
      </c>
      <c r="E553">
        <v>478572.81219999999</v>
      </c>
      <c r="F553">
        <v>488332.05810000002</v>
      </c>
      <c r="G553">
        <v>490476.27830000001</v>
      </c>
      <c r="H553">
        <v>489585.31280000001</v>
      </c>
      <c r="I553">
        <v>495761.837</v>
      </c>
      <c r="J553">
        <v>499297.94589999999</v>
      </c>
      <c r="K553">
        <v>502972.59360000002</v>
      </c>
      <c r="L553">
        <v>508849.2733</v>
      </c>
      <c r="M553">
        <v>514932.04229999997</v>
      </c>
      <c r="N553">
        <v>519726.45610000001</v>
      </c>
      <c r="O553">
        <v>535823.92420000001</v>
      </c>
      <c r="P553">
        <v>552419.97860000003</v>
      </c>
      <c r="Q553">
        <v>569530.06200000003</v>
      </c>
      <c r="R553">
        <v>587170.09539999999</v>
      </c>
      <c r="S553">
        <v>607152.45420000004</v>
      </c>
      <c r="T553">
        <v>628798.83570000005</v>
      </c>
      <c r="U553">
        <v>646013.09450000001</v>
      </c>
      <c r="V553">
        <v>661388.35499999998</v>
      </c>
      <c r="W553">
        <v>673964.97369999997</v>
      </c>
      <c r="X553">
        <v>687640.1605</v>
      </c>
      <c r="Y553">
        <v>701721.04610000004</v>
      </c>
      <c r="Z553">
        <v>717823.25210000004</v>
      </c>
      <c r="AA553">
        <v>735587.4595</v>
      </c>
      <c r="AB553">
        <v>754717.68359999999</v>
      </c>
      <c r="AC553">
        <v>774798.78890000004</v>
      </c>
      <c r="AD553">
        <v>795354.65249999997</v>
      </c>
      <c r="AE553">
        <v>815978.07940000005</v>
      </c>
      <c r="AF553">
        <v>836283.04969999997</v>
      </c>
      <c r="AG553">
        <v>856062.69920000003</v>
      </c>
      <c r="AH553">
        <v>875288.37490000005</v>
      </c>
      <c r="AI553">
        <v>894206.98849999998</v>
      </c>
      <c r="AJ553">
        <v>913110.19530000002</v>
      </c>
      <c r="AK553">
        <v>932118.63249999995</v>
      </c>
      <c r="AL553">
        <v>951521.04449999996</v>
      </c>
      <c r="AM553">
        <v>971530.27350000001</v>
      </c>
      <c r="AN553">
        <v>992219.34199999995</v>
      </c>
      <c r="AO553">
        <v>1013685.039</v>
      </c>
      <c r="AP553">
        <v>1035913.404</v>
      </c>
      <c r="AQ553">
        <v>1058814.642</v>
      </c>
      <c r="AR553">
        <v>1082370.2760000001</v>
      </c>
      <c r="AS553">
        <v>1106442.902</v>
      </c>
      <c r="AT553">
        <v>1130966.1359999999</v>
      </c>
      <c r="AU553">
        <v>1155939.321</v>
      </c>
      <c r="AV553">
        <v>1181312.2720000001</v>
      </c>
      <c r="AW553">
        <v>1206940.7479999999</v>
      </c>
    </row>
    <row r="554" spans="2:49" x14ac:dyDescent="0.25">
      <c r="B554" t="s">
        <v>1486</v>
      </c>
      <c r="C554">
        <v>9951.8735731172201</v>
      </c>
      <c r="D554">
        <v>10111.654122358301</v>
      </c>
      <c r="E554">
        <v>10080.31907</v>
      </c>
      <c r="F554">
        <v>10177.050639999999</v>
      </c>
      <c r="G554">
        <v>10292.80716</v>
      </c>
      <c r="H554">
        <v>10418.167520000001</v>
      </c>
      <c r="I554">
        <v>10537.07797</v>
      </c>
      <c r="J554">
        <v>10773.517589999999</v>
      </c>
      <c r="K554">
        <v>10931.54926</v>
      </c>
      <c r="L554">
        <v>11190.787259999999</v>
      </c>
      <c r="M554">
        <v>11319.580980000001</v>
      </c>
      <c r="N554">
        <v>11403.409449999999</v>
      </c>
      <c r="O554">
        <v>11632.073829999999</v>
      </c>
      <c r="P554">
        <v>11865.32346</v>
      </c>
      <c r="Q554">
        <v>12103.25028</v>
      </c>
      <c r="R554">
        <v>12345.94807</v>
      </c>
      <c r="S554">
        <v>12895.32994</v>
      </c>
      <c r="T554">
        <v>13390.76425</v>
      </c>
      <c r="U554">
        <v>13777.07617</v>
      </c>
      <c r="V554">
        <v>14117.34895</v>
      </c>
      <c r="W554">
        <v>14394.61742</v>
      </c>
      <c r="X554">
        <v>14693.694100000001</v>
      </c>
      <c r="Y554">
        <v>15000.52168</v>
      </c>
      <c r="Z554">
        <v>15349.9926</v>
      </c>
      <c r="AA554">
        <v>15734.615019999999</v>
      </c>
      <c r="AB554">
        <v>16148.160470000001</v>
      </c>
      <c r="AC554">
        <v>16581.80531</v>
      </c>
      <c r="AD554">
        <v>17025.393919999999</v>
      </c>
      <c r="AE554">
        <v>17470.22983</v>
      </c>
      <c r="AF554">
        <v>17908.06005</v>
      </c>
      <c r="AG554">
        <v>18334.46255</v>
      </c>
      <c r="AH554">
        <v>18748.830569999998</v>
      </c>
      <c r="AI554">
        <v>19156.461660000001</v>
      </c>
      <c r="AJ554">
        <v>19563.61477</v>
      </c>
      <c r="AK554">
        <v>19972.886060000001</v>
      </c>
      <c r="AL554">
        <v>20390.47496</v>
      </c>
      <c r="AM554">
        <v>20820.955170000001</v>
      </c>
      <c r="AN554">
        <v>21265.903549999999</v>
      </c>
      <c r="AO554">
        <v>21727.40569</v>
      </c>
      <c r="AP554">
        <v>22205.172320000001</v>
      </c>
      <c r="AQ554">
        <v>22697.28717</v>
      </c>
      <c r="AR554">
        <v>23203.361819999998</v>
      </c>
      <c r="AS554">
        <v>23720.45708</v>
      </c>
      <c r="AT554">
        <v>24247.155490000001</v>
      </c>
      <c r="AU554">
        <v>24783.448270000001</v>
      </c>
      <c r="AV554">
        <v>25328.26412</v>
      </c>
      <c r="AW554">
        <v>25878.514190000002</v>
      </c>
    </row>
    <row r="555" spans="2:49" x14ac:dyDescent="0.25">
      <c r="B555" t="s">
        <v>1487</v>
      </c>
      <c r="C555">
        <v>62.962018907204502</v>
      </c>
      <c r="D555">
        <v>63.9728944864017</v>
      </c>
      <c r="E555">
        <v>65</v>
      </c>
      <c r="F555">
        <v>63.431899719999997</v>
      </c>
      <c r="G555">
        <v>61.775659410000003</v>
      </c>
      <c r="H555">
        <v>60.093931439999999</v>
      </c>
      <c r="I555">
        <v>58.700441750000003</v>
      </c>
      <c r="J555">
        <v>57.296987549999997</v>
      </c>
      <c r="K555">
        <v>55.721536870000001</v>
      </c>
      <c r="L555">
        <v>53.985357200000003</v>
      </c>
      <c r="M555">
        <v>52.29575019</v>
      </c>
      <c r="N555">
        <v>50.824917739999997</v>
      </c>
      <c r="O555">
        <v>49.734899800000001</v>
      </c>
      <c r="P555">
        <v>48.853073039999998</v>
      </c>
      <c r="Q555">
        <v>47.881897649999999</v>
      </c>
      <c r="R555">
        <v>46.541024780000001</v>
      </c>
      <c r="S555">
        <v>45.1095051</v>
      </c>
      <c r="T555">
        <v>43.496536620000001</v>
      </c>
      <c r="U555">
        <v>41.818650810000001</v>
      </c>
      <c r="V555">
        <v>39.976709489999998</v>
      </c>
      <c r="W555">
        <v>38.188526060000001</v>
      </c>
      <c r="X555">
        <v>36.467955029999999</v>
      </c>
      <c r="Y555">
        <v>34.888165200000003</v>
      </c>
      <c r="Z555">
        <v>33.507700919999998</v>
      </c>
      <c r="AA555">
        <v>32.297350209999998</v>
      </c>
      <c r="AB555">
        <v>31.22435256</v>
      </c>
      <c r="AC555">
        <v>30.256954969999999</v>
      </c>
      <c r="AD555">
        <v>29.371498549999998</v>
      </c>
      <c r="AE555">
        <v>28.550869179999999</v>
      </c>
      <c r="AF555">
        <v>27.782766599999999</v>
      </c>
      <c r="AG555">
        <v>27.058530309999998</v>
      </c>
      <c r="AH555">
        <v>26.372674199999999</v>
      </c>
      <c r="AI555">
        <v>25.719510620000001</v>
      </c>
      <c r="AJ555">
        <v>25.094590870000001</v>
      </c>
      <c r="AK555">
        <v>24.495092979999999</v>
      </c>
      <c r="AL555">
        <v>23.918032579999998</v>
      </c>
      <c r="AM555">
        <v>23.36062368</v>
      </c>
      <c r="AN555">
        <v>22.819610740000002</v>
      </c>
      <c r="AO555">
        <v>22.288297409999998</v>
      </c>
      <c r="AP555">
        <v>21.763596419999999</v>
      </c>
      <c r="AQ555">
        <v>21.245428879999999</v>
      </c>
      <c r="AR555">
        <v>20.73399066</v>
      </c>
      <c r="AS555">
        <v>20.229256769999999</v>
      </c>
      <c r="AT555">
        <v>19.72937868</v>
      </c>
      <c r="AU555">
        <v>19.233462549999999</v>
      </c>
      <c r="AV555">
        <v>18.7416977</v>
      </c>
      <c r="AW555">
        <v>18.26040867</v>
      </c>
    </row>
    <row r="556" spans="2:49" x14ac:dyDescent="0.25">
      <c r="B556" t="s">
        <v>1488</v>
      </c>
      <c r="C556">
        <v>42370.532785214498</v>
      </c>
      <c r="D556">
        <v>43050.805394218201</v>
      </c>
      <c r="E556">
        <v>43742</v>
      </c>
      <c r="F556">
        <v>43040.12874</v>
      </c>
      <c r="G556">
        <v>41938.838409999997</v>
      </c>
      <c r="H556">
        <v>42097.53858</v>
      </c>
      <c r="I556">
        <v>41159.872100000001</v>
      </c>
      <c r="J556">
        <v>40252.827669999999</v>
      </c>
      <c r="K556">
        <v>39259.754070000003</v>
      </c>
      <c r="L556">
        <v>38500.352680000004</v>
      </c>
      <c r="M556">
        <v>37827.997009999999</v>
      </c>
      <c r="N556">
        <v>37639.07415</v>
      </c>
      <c r="O556">
        <v>37338.836889999999</v>
      </c>
      <c r="P556">
        <v>36727.107559999997</v>
      </c>
      <c r="Q556">
        <v>36030.531580000003</v>
      </c>
      <c r="R556">
        <v>35728.971259999998</v>
      </c>
      <c r="S556">
        <v>35233.246209999998</v>
      </c>
      <c r="T556">
        <v>34799.688289999998</v>
      </c>
      <c r="U556">
        <v>34312.697979999997</v>
      </c>
      <c r="V556">
        <v>33797.833680000003</v>
      </c>
      <c r="W556">
        <v>33172.712160000003</v>
      </c>
      <c r="X556">
        <v>32475.9067</v>
      </c>
      <c r="Y556">
        <v>31749.129400000002</v>
      </c>
      <c r="Z556">
        <v>31061.127</v>
      </c>
      <c r="AA556">
        <v>30400.08871</v>
      </c>
      <c r="AB556">
        <v>29752.01627</v>
      </c>
      <c r="AC556">
        <v>29099.533019999999</v>
      </c>
      <c r="AD556">
        <v>28421.78528</v>
      </c>
      <c r="AE556">
        <v>27716.589670000001</v>
      </c>
      <c r="AF556">
        <v>26981.11637</v>
      </c>
      <c r="AG556">
        <v>26214.048920000001</v>
      </c>
      <c r="AH556">
        <v>25417.89446</v>
      </c>
      <c r="AI556">
        <v>24594.51442</v>
      </c>
      <c r="AJ556">
        <v>23747.346839999998</v>
      </c>
      <c r="AK556">
        <v>22881.567729999999</v>
      </c>
      <c r="AL556">
        <v>22001.059539999998</v>
      </c>
      <c r="AM556">
        <v>21111.111550000001</v>
      </c>
      <c r="AN556">
        <v>20201.790639999999</v>
      </c>
      <c r="AO556">
        <v>19290.530699999999</v>
      </c>
      <c r="AP556">
        <v>18384.132389999999</v>
      </c>
      <c r="AQ556">
        <v>17489.148239999999</v>
      </c>
      <c r="AR556">
        <v>16610.1456</v>
      </c>
      <c r="AS556">
        <v>15750.762839999999</v>
      </c>
      <c r="AT556">
        <v>14914.543900000001</v>
      </c>
      <c r="AU556">
        <v>14104.6451</v>
      </c>
      <c r="AV556">
        <v>13323.992609999999</v>
      </c>
      <c r="AW556">
        <v>12577.271210000001</v>
      </c>
    </row>
    <row r="557" spans="2:49" x14ac:dyDescent="0.25">
      <c r="B557" t="s">
        <v>1489</v>
      </c>
      <c r="C557">
        <v>17284.527159694699</v>
      </c>
      <c r="D557">
        <v>17562.0358340823</v>
      </c>
      <c r="E557">
        <v>17844</v>
      </c>
      <c r="F557">
        <v>18058.804069999998</v>
      </c>
      <c r="G557">
        <v>18620.468860000001</v>
      </c>
      <c r="H557">
        <v>18194.452389999999</v>
      </c>
      <c r="I557">
        <v>18652.451539999998</v>
      </c>
      <c r="J557">
        <v>19191.48948</v>
      </c>
      <c r="K557">
        <v>19647.282910000002</v>
      </c>
      <c r="L557">
        <v>19701.5628</v>
      </c>
      <c r="M557">
        <v>19643.970870000001</v>
      </c>
      <c r="N557">
        <v>19344.114539999999</v>
      </c>
      <c r="O557">
        <v>19113.213930000002</v>
      </c>
      <c r="P557">
        <v>19360.94557</v>
      </c>
      <c r="Q557">
        <v>19817.514380000001</v>
      </c>
      <c r="R557">
        <v>19763.926619999998</v>
      </c>
      <c r="S557">
        <v>19898.122179999998</v>
      </c>
      <c r="T557">
        <v>19902.173999999999</v>
      </c>
      <c r="U557">
        <v>19781.973099999999</v>
      </c>
      <c r="V557">
        <v>19558.543559999998</v>
      </c>
      <c r="W557">
        <v>19439.22249</v>
      </c>
      <c r="X557">
        <v>19389.04983</v>
      </c>
      <c r="Y557">
        <v>19349.810949999999</v>
      </c>
      <c r="Z557">
        <v>19375.962899999999</v>
      </c>
      <c r="AA557">
        <v>19454.416850000001</v>
      </c>
      <c r="AB557">
        <v>19570.530279999999</v>
      </c>
      <c r="AC557">
        <v>19721.630430000001</v>
      </c>
      <c r="AD557">
        <v>19918.553599999999</v>
      </c>
      <c r="AE557">
        <v>20151.844949999999</v>
      </c>
      <c r="AF557">
        <v>20415.586490000002</v>
      </c>
      <c r="AG557">
        <v>20707.967659999998</v>
      </c>
      <c r="AH557">
        <v>21026.17987</v>
      </c>
      <c r="AI557">
        <v>21362.959459999998</v>
      </c>
      <c r="AJ557">
        <v>21717.185150000001</v>
      </c>
      <c r="AK557">
        <v>22086.710749999998</v>
      </c>
      <c r="AL557">
        <v>22470.526269999998</v>
      </c>
      <c r="AM557">
        <v>22864.559710000001</v>
      </c>
      <c r="AN557">
        <v>23284.704430000002</v>
      </c>
      <c r="AO557">
        <v>23712.46485</v>
      </c>
      <c r="AP557">
        <v>24142.139630000001</v>
      </c>
      <c r="AQ557">
        <v>24570.297549999999</v>
      </c>
      <c r="AR557">
        <v>24993.63884</v>
      </c>
      <c r="AS557">
        <v>25405.438999999998</v>
      </c>
      <c r="AT557">
        <v>25808.916850000001</v>
      </c>
      <c r="AU557">
        <v>26199.789089999998</v>
      </c>
      <c r="AV557">
        <v>26574.937760000001</v>
      </c>
      <c r="AW557">
        <v>26941.6522</v>
      </c>
    </row>
    <row r="558" spans="2:49" x14ac:dyDescent="0.25">
      <c r="B558" t="s">
        <v>1490</v>
      </c>
      <c r="C558">
        <v>10138.8235879698</v>
      </c>
      <c r="D558">
        <v>10301.60568017</v>
      </c>
      <c r="E558">
        <v>10467.00129</v>
      </c>
      <c r="F558">
        <v>10424.57424</v>
      </c>
      <c r="G558">
        <v>10237.05198</v>
      </c>
      <c r="H558">
        <v>10202.535680000001</v>
      </c>
      <c r="I558">
        <v>10219.748100000001</v>
      </c>
      <c r="J558">
        <v>10039.22623</v>
      </c>
      <c r="K558">
        <v>9706.4856390000004</v>
      </c>
      <c r="L558">
        <v>9493.8933400000005</v>
      </c>
      <c r="M558">
        <v>9367.2117969999999</v>
      </c>
      <c r="N558">
        <v>9332.9761749999998</v>
      </c>
      <c r="O558">
        <v>9366.7512270000007</v>
      </c>
      <c r="P558">
        <v>9201.9764429999996</v>
      </c>
      <c r="Q558">
        <v>8818.6979289999999</v>
      </c>
      <c r="R558">
        <v>8470.3793239999995</v>
      </c>
      <c r="S558">
        <v>8065.2188310000001</v>
      </c>
      <c r="T558">
        <v>7662.4914790000003</v>
      </c>
      <c r="U558">
        <v>7567.6789909999998</v>
      </c>
      <c r="V558">
        <v>7505.3764419999998</v>
      </c>
      <c r="W558">
        <v>7374.2859909999997</v>
      </c>
      <c r="X558">
        <v>7201.4558489999999</v>
      </c>
      <c r="Y558">
        <v>7090.6781600000004</v>
      </c>
      <c r="Z558">
        <v>6955.6821760000003</v>
      </c>
      <c r="AA558">
        <v>6815.4019429999998</v>
      </c>
      <c r="AB558">
        <v>6682.3440170000003</v>
      </c>
      <c r="AC558">
        <v>6557.4181680000002</v>
      </c>
      <c r="AD558">
        <v>6434.2795269999997</v>
      </c>
      <c r="AE558">
        <v>6314.3797279999999</v>
      </c>
      <c r="AF558">
        <v>6199.7118170000003</v>
      </c>
      <c r="AG558">
        <v>6089.2234710000002</v>
      </c>
      <c r="AH558">
        <v>5984.0321960000001</v>
      </c>
      <c r="AI558">
        <v>5886.5713930000002</v>
      </c>
      <c r="AJ558">
        <v>5793.4362700000001</v>
      </c>
      <c r="AK558">
        <v>5704.5198229999996</v>
      </c>
      <c r="AL558">
        <v>5617.8349850000004</v>
      </c>
      <c r="AM558">
        <v>5533.1942209999997</v>
      </c>
      <c r="AN558">
        <v>5445.4034570000003</v>
      </c>
      <c r="AO558">
        <v>5356.1438260000004</v>
      </c>
      <c r="AP558">
        <v>5265.7700960000002</v>
      </c>
      <c r="AQ558">
        <v>5175.3566659999997</v>
      </c>
      <c r="AR558">
        <v>5084.3925870000003</v>
      </c>
      <c r="AS558">
        <v>4997.2184699999998</v>
      </c>
      <c r="AT558">
        <v>4907.0311000000002</v>
      </c>
      <c r="AU558">
        <v>4814.9372450000001</v>
      </c>
      <c r="AV558">
        <v>4722.0230840000004</v>
      </c>
      <c r="AW558">
        <v>4632.2563879999998</v>
      </c>
    </row>
    <row r="559" spans="2:49" x14ac:dyDescent="0.25">
      <c r="B559" t="s">
        <v>1491</v>
      </c>
      <c r="C559">
        <v>0.96116878123798499</v>
      </c>
      <c r="D559">
        <v>0.98039215686274495</v>
      </c>
      <c r="E559">
        <v>0.99999929779999996</v>
      </c>
      <c r="F559">
        <v>1.059761223</v>
      </c>
      <c r="G559">
        <v>1.089712842</v>
      </c>
      <c r="H559">
        <v>1.097699065</v>
      </c>
      <c r="I559">
        <v>1.117826743</v>
      </c>
      <c r="J559">
        <v>1.1421575530000001</v>
      </c>
      <c r="K559">
        <v>1.1666072169999999</v>
      </c>
      <c r="L559">
        <v>1.1845652760000001</v>
      </c>
      <c r="M559">
        <v>1.2027875480000001</v>
      </c>
      <c r="N559">
        <v>1.2155209650000001</v>
      </c>
      <c r="O559">
        <v>1.1814098310000001</v>
      </c>
      <c r="P559">
        <v>1.200347743</v>
      </c>
      <c r="Q559">
        <v>1.2295661529999999</v>
      </c>
      <c r="R559">
        <v>1.251271349</v>
      </c>
      <c r="S559">
        <v>1.2752570430000001</v>
      </c>
      <c r="T559">
        <v>1.3118530429999999</v>
      </c>
      <c r="U559">
        <v>1.358413112</v>
      </c>
      <c r="V559">
        <v>1.4078341320000001</v>
      </c>
      <c r="W559">
        <v>1.4627179530000001</v>
      </c>
      <c r="X559">
        <v>1.5167379700000001</v>
      </c>
      <c r="Y559">
        <v>1.5701077429999999</v>
      </c>
      <c r="Z559">
        <v>1.6195851880000001</v>
      </c>
      <c r="AA559">
        <v>1.6671393489999999</v>
      </c>
      <c r="AB559">
        <v>1.712175915</v>
      </c>
      <c r="AC559">
        <v>1.7547092609999999</v>
      </c>
      <c r="AD559">
        <v>1.795085327</v>
      </c>
      <c r="AE559">
        <v>1.833784616</v>
      </c>
      <c r="AF559">
        <v>1.8713403399999999</v>
      </c>
      <c r="AG559">
        <v>1.9082110130000001</v>
      </c>
      <c r="AH559">
        <v>1.9449263370000001</v>
      </c>
      <c r="AI559">
        <v>1.9814325749999999</v>
      </c>
      <c r="AJ559">
        <v>2.0178463510000002</v>
      </c>
      <c r="AK559">
        <v>2.054662993</v>
      </c>
      <c r="AL559">
        <v>2.0918773540000002</v>
      </c>
      <c r="AM559">
        <v>2.1295858860000001</v>
      </c>
      <c r="AN559">
        <v>2.1681886650000002</v>
      </c>
      <c r="AO559">
        <v>2.207544178</v>
      </c>
      <c r="AP559">
        <v>2.247969372</v>
      </c>
      <c r="AQ559">
        <v>2.2898671949999998</v>
      </c>
      <c r="AR559">
        <v>2.3333400389999999</v>
      </c>
      <c r="AS559">
        <v>2.3790026630000001</v>
      </c>
      <c r="AT559">
        <v>2.4268800920000002</v>
      </c>
      <c r="AU559">
        <v>2.4770944500000001</v>
      </c>
      <c r="AV559">
        <v>2.5298475090000001</v>
      </c>
      <c r="AW559">
        <v>2.5857009529999999</v>
      </c>
    </row>
    <row r="560" spans="2:49" x14ac:dyDescent="0.25">
      <c r="B560" t="s">
        <v>1492</v>
      </c>
      <c r="C560">
        <v>0.96116878123798499</v>
      </c>
      <c r="D560">
        <v>0.98039215686274495</v>
      </c>
      <c r="E560">
        <v>0.99999962789999997</v>
      </c>
      <c r="F560">
        <v>1.0230711379999999</v>
      </c>
      <c r="G560">
        <v>1.0539699659999999</v>
      </c>
      <c r="H560">
        <v>1.059674856</v>
      </c>
      <c r="I560">
        <v>1.0688230430000001</v>
      </c>
      <c r="J560">
        <v>1.090094246</v>
      </c>
      <c r="K560">
        <v>1.105162792</v>
      </c>
      <c r="L560">
        <v>1.1251402720000001</v>
      </c>
      <c r="M560">
        <v>1.1373115519999999</v>
      </c>
      <c r="N560">
        <v>1.150649655</v>
      </c>
      <c r="O560">
        <v>1.1650735350000001</v>
      </c>
      <c r="P560">
        <v>1.1867077020000001</v>
      </c>
      <c r="Q560">
        <v>1.2167331269999999</v>
      </c>
      <c r="R560">
        <v>1.2494511859999999</v>
      </c>
      <c r="S560">
        <v>1.283390158</v>
      </c>
      <c r="T560">
        <v>1.323076508</v>
      </c>
      <c r="U560">
        <v>1.3679985480000001</v>
      </c>
      <c r="V560">
        <v>1.4167656239999999</v>
      </c>
      <c r="W560">
        <v>1.4684903680000001</v>
      </c>
      <c r="X560">
        <v>1.5225494129999999</v>
      </c>
      <c r="Y560">
        <v>1.5744119999999999</v>
      </c>
      <c r="Z560">
        <v>1.6238081769999999</v>
      </c>
      <c r="AA560">
        <v>1.670444308</v>
      </c>
      <c r="AB560">
        <v>1.71446878</v>
      </c>
      <c r="AC560">
        <v>1.7561952380000001</v>
      </c>
      <c r="AD560">
        <v>1.7960831939999999</v>
      </c>
      <c r="AE560">
        <v>1.834693082</v>
      </c>
      <c r="AF560">
        <v>1.872523894</v>
      </c>
      <c r="AG560">
        <v>1.909975553</v>
      </c>
      <c r="AH560">
        <v>1.9474094479999999</v>
      </c>
      <c r="AI560">
        <v>1.9849496639999999</v>
      </c>
      <c r="AJ560">
        <v>2.0226066029999998</v>
      </c>
      <c r="AK560">
        <v>2.0606332260000002</v>
      </c>
      <c r="AL560">
        <v>2.0990908500000001</v>
      </c>
      <c r="AM560">
        <v>2.1380676109999999</v>
      </c>
      <c r="AN560">
        <v>2.178001761</v>
      </c>
      <c r="AO560">
        <v>2.2188591049999999</v>
      </c>
      <c r="AP560">
        <v>2.2608334299999999</v>
      </c>
      <c r="AQ560">
        <v>2.3041881759999998</v>
      </c>
      <c r="AR560">
        <v>2.349098213</v>
      </c>
      <c r="AS560">
        <v>2.396089892</v>
      </c>
      <c r="AT560">
        <v>2.445291868</v>
      </c>
      <c r="AU560">
        <v>2.496793571</v>
      </c>
      <c r="AV560">
        <v>2.5507102970000002</v>
      </c>
      <c r="AW560">
        <v>2.607356802</v>
      </c>
    </row>
    <row r="561" spans="2:49" x14ac:dyDescent="0.25">
      <c r="B561" t="s">
        <v>1493</v>
      </c>
      <c r="C561">
        <v>0.96116878123798499</v>
      </c>
      <c r="D561">
        <v>0.98039215686274495</v>
      </c>
      <c r="E561">
        <v>0.99999946890000002</v>
      </c>
      <c r="F561">
        <v>1.0250951210000001</v>
      </c>
      <c r="G561">
        <v>1.0536936649999999</v>
      </c>
      <c r="H561">
        <v>1.058235058</v>
      </c>
      <c r="I561">
        <v>1.0722457089999999</v>
      </c>
      <c r="J561">
        <v>1.0850085949999999</v>
      </c>
      <c r="K561">
        <v>1.1015066609999999</v>
      </c>
      <c r="L561">
        <v>1.115051244</v>
      </c>
      <c r="M561">
        <v>1.134013054</v>
      </c>
      <c r="N561">
        <v>1.1477518680000001</v>
      </c>
      <c r="O561">
        <v>1.163745853</v>
      </c>
      <c r="P561">
        <v>1.184762482</v>
      </c>
      <c r="Q561">
        <v>1.212644754</v>
      </c>
      <c r="R561">
        <v>1.2450667230000001</v>
      </c>
      <c r="S561">
        <v>1.2795232430000001</v>
      </c>
      <c r="T561">
        <v>1.3185387079999999</v>
      </c>
      <c r="U561">
        <v>1.3610862029999999</v>
      </c>
      <c r="V561">
        <v>1.4067392190000001</v>
      </c>
      <c r="W561">
        <v>1.455080417</v>
      </c>
      <c r="X561">
        <v>1.5059691799999999</v>
      </c>
      <c r="Y561">
        <v>1.556066604</v>
      </c>
      <c r="Z561">
        <v>1.60470063</v>
      </c>
      <c r="AA561">
        <v>1.651211293</v>
      </c>
      <c r="AB561">
        <v>1.6954676790000001</v>
      </c>
      <c r="AC561">
        <v>1.7376267750000001</v>
      </c>
      <c r="AD561">
        <v>1.7780608330000001</v>
      </c>
      <c r="AE561">
        <v>1.8173319640000001</v>
      </c>
      <c r="AF561">
        <v>1.855966885</v>
      </c>
      <c r="AG561">
        <v>1.894405779</v>
      </c>
      <c r="AH561">
        <v>1.9330383630000001</v>
      </c>
      <c r="AI561">
        <v>1.9720490470000001</v>
      </c>
      <c r="AJ561">
        <v>2.0114843599999999</v>
      </c>
      <c r="AK561">
        <v>2.0515548940000001</v>
      </c>
      <c r="AL561">
        <v>2.0923351189999999</v>
      </c>
      <c r="AM561">
        <v>2.1339142029999998</v>
      </c>
      <c r="AN561">
        <v>2.1764860700000002</v>
      </c>
      <c r="AO561">
        <v>2.220122994</v>
      </c>
      <c r="AP561">
        <v>2.2650422649999999</v>
      </c>
      <c r="AQ561">
        <v>2.3115150610000001</v>
      </c>
      <c r="AR561">
        <v>2.3597694520000001</v>
      </c>
      <c r="AS561">
        <v>2.4102087920000002</v>
      </c>
      <c r="AT561">
        <v>2.4630426280000002</v>
      </c>
      <c r="AU561">
        <v>2.5184333259999998</v>
      </c>
      <c r="AV561">
        <v>2.5765320539999998</v>
      </c>
      <c r="AW561">
        <v>2.6375894780000002</v>
      </c>
    </row>
    <row r="562" spans="2:49" x14ac:dyDescent="0.25">
      <c r="B562" t="s">
        <v>1494</v>
      </c>
      <c r="C562">
        <v>0.96116878123798499</v>
      </c>
      <c r="D562">
        <v>0.98039215686274495</v>
      </c>
      <c r="E562">
        <v>0.99999957110000004</v>
      </c>
      <c r="F562">
        <v>1.0242972340000001</v>
      </c>
      <c r="G562">
        <v>1.0499802389999999</v>
      </c>
      <c r="H562">
        <v>1.0723958410000001</v>
      </c>
      <c r="I562">
        <v>1.0904742549999999</v>
      </c>
      <c r="J562">
        <v>1.110863669</v>
      </c>
      <c r="K562">
        <v>1.1260300059999999</v>
      </c>
      <c r="L562">
        <v>1.1438715079999999</v>
      </c>
      <c r="M562">
        <v>1.1712408750000001</v>
      </c>
      <c r="N562">
        <v>1.1920732940000001</v>
      </c>
      <c r="O562">
        <v>1.21359306</v>
      </c>
      <c r="P562">
        <v>1.23665297</v>
      </c>
      <c r="Q562">
        <v>1.261879416</v>
      </c>
      <c r="R562">
        <v>1.288595178</v>
      </c>
      <c r="S562">
        <v>1.315766432</v>
      </c>
      <c r="T562">
        <v>1.34549443</v>
      </c>
      <c r="U562">
        <v>1.3776344659999999</v>
      </c>
      <c r="V562">
        <v>1.4116218629999999</v>
      </c>
      <c r="W562">
        <v>1.4470565479999999</v>
      </c>
      <c r="X562">
        <v>1.4837176299999999</v>
      </c>
      <c r="Y562">
        <v>1.520546145</v>
      </c>
      <c r="Z562">
        <v>1.557204195</v>
      </c>
      <c r="AA562">
        <v>1.593413529</v>
      </c>
      <c r="AB562">
        <v>1.629129549</v>
      </c>
      <c r="AC562">
        <v>1.6644282029999999</v>
      </c>
      <c r="AD562">
        <v>1.6994684760000001</v>
      </c>
      <c r="AE562">
        <v>1.734463973</v>
      </c>
      <c r="AF562">
        <v>1.7696101230000001</v>
      </c>
      <c r="AG562">
        <v>1.805067438</v>
      </c>
      <c r="AH562">
        <v>1.8409755919999999</v>
      </c>
      <c r="AI562">
        <v>1.8773920799999999</v>
      </c>
      <c r="AJ562">
        <v>1.9143416470000001</v>
      </c>
      <c r="AK562">
        <v>1.951909675</v>
      </c>
      <c r="AL562">
        <v>1.9901322260000001</v>
      </c>
      <c r="AM562">
        <v>2.0290496830000002</v>
      </c>
      <c r="AN562">
        <v>2.06872568</v>
      </c>
      <c r="AO562">
        <v>2.1092088950000001</v>
      </c>
      <c r="AP562">
        <v>2.1505825779999999</v>
      </c>
      <c r="AQ562">
        <v>2.1929519630000001</v>
      </c>
      <c r="AR562">
        <v>2.2363986150000001</v>
      </c>
      <c r="AS562">
        <v>2.2810545320000002</v>
      </c>
      <c r="AT562">
        <v>2.3269891600000001</v>
      </c>
      <c r="AU562">
        <v>2.3742652350000002</v>
      </c>
      <c r="AV562">
        <v>2.4229393770000001</v>
      </c>
      <c r="AW562">
        <v>2.473105001</v>
      </c>
    </row>
    <row r="563" spans="2:49" x14ac:dyDescent="0.25">
      <c r="B563" t="s">
        <v>1495</v>
      </c>
      <c r="C563">
        <v>0.96116878123798499</v>
      </c>
      <c r="D563">
        <v>0.98039215686274495</v>
      </c>
      <c r="E563">
        <v>0.99999910790000002</v>
      </c>
      <c r="F563">
        <v>1.024805626</v>
      </c>
      <c r="G563">
        <v>1.0581860249999999</v>
      </c>
      <c r="H563">
        <v>1.09172566</v>
      </c>
      <c r="I563">
        <v>1.123214282</v>
      </c>
      <c r="J563">
        <v>1.1299782780000001</v>
      </c>
      <c r="K563">
        <v>1.1475943150000001</v>
      </c>
      <c r="L563">
        <v>1.170700063</v>
      </c>
      <c r="M563">
        <v>1.1928522189999999</v>
      </c>
      <c r="N563">
        <v>1.2142188389999999</v>
      </c>
      <c r="O563">
        <v>1.233087021</v>
      </c>
      <c r="P563">
        <v>1.253480731</v>
      </c>
      <c r="Q563">
        <v>1.2791338489999999</v>
      </c>
      <c r="R563">
        <v>1.3088444960000001</v>
      </c>
      <c r="S563">
        <v>1.3430442359999999</v>
      </c>
      <c r="T563">
        <v>1.381955015</v>
      </c>
      <c r="U563">
        <v>1.4261045729999999</v>
      </c>
      <c r="V563">
        <v>1.4746317010000001</v>
      </c>
      <c r="W563">
        <v>1.525935764</v>
      </c>
      <c r="X563">
        <v>1.579451419</v>
      </c>
      <c r="Y563">
        <v>1.6306572619999999</v>
      </c>
      <c r="Z563">
        <v>1.679851446</v>
      </c>
      <c r="AA563">
        <v>1.7267047900000001</v>
      </c>
      <c r="AB563">
        <v>1.771339046</v>
      </c>
      <c r="AC563">
        <v>1.8139669190000001</v>
      </c>
      <c r="AD563">
        <v>1.8549916980000001</v>
      </c>
      <c r="AE563">
        <v>1.8949210590000001</v>
      </c>
      <c r="AF563">
        <v>1.9342212089999999</v>
      </c>
      <c r="AG563">
        <v>1.973256076</v>
      </c>
      <c r="AH563">
        <v>2.0123595989999998</v>
      </c>
      <c r="AI563">
        <v>2.0515921659999998</v>
      </c>
      <c r="AJ563">
        <v>2.0909867499999999</v>
      </c>
      <c r="AK563">
        <v>2.1307979769999998</v>
      </c>
      <c r="AL563">
        <v>2.1710742609999998</v>
      </c>
      <c r="AM563">
        <v>2.2119132110000002</v>
      </c>
      <c r="AN563">
        <v>2.253550003</v>
      </c>
      <c r="AO563">
        <v>2.2960539889999998</v>
      </c>
      <c r="AP563">
        <v>2.3396575780000002</v>
      </c>
      <c r="AQ563">
        <v>2.3846503189999999</v>
      </c>
      <c r="AR563">
        <v>2.4312168160000001</v>
      </c>
      <c r="AS563">
        <v>2.479817315</v>
      </c>
      <c r="AT563">
        <v>2.5306456420000001</v>
      </c>
      <c r="AU563">
        <v>2.5837483639999999</v>
      </c>
      <c r="AV563">
        <v>2.63922794</v>
      </c>
      <c r="AW563">
        <v>2.6973518049999998</v>
      </c>
    </row>
    <row r="564" spans="2:49" x14ac:dyDescent="0.25">
      <c r="B564" t="s">
        <v>1496</v>
      </c>
      <c r="C564">
        <v>0.96116878123798499</v>
      </c>
      <c r="D564">
        <v>0.98039215686274495</v>
      </c>
      <c r="E564">
        <v>0.99999935819999997</v>
      </c>
      <c r="F564">
        <v>1.0237270110000001</v>
      </c>
      <c r="G564">
        <v>1.0541892909999999</v>
      </c>
      <c r="H564">
        <v>1.0819841079999999</v>
      </c>
      <c r="I564">
        <v>1.106872962</v>
      </c>
      <c r="J564">
        <v>1.114410009</v>
      </c>
      <c r="K564">
        <v>1.1367117440000001</v>
      </c>
      <c r="L564">
        <v>1.1583420639999999</v>
      </c>
      <c r="M564">
        <v>1.1782845420000001</v>
      </c>
      <c r="N564">
        <v>1.1995927390000001</v>
      </c>
      <c r="O564">
        <v>1.2181733079999999</v>
      </c>
      <c r="P564">
        <v>1.2392335269999999</v>
      </c>
      <c r="Q564">
        <v>1.264837172</v>
      </c>
      <c r="R564">
        <v>1.2932203739999999</v>
      </c>
      <c r="S564">
        <v>1.3253468100000001</v>
      </c>
      <c r="T564">
        <v>1.3606861130000001</v>
      </c>
      <c r="U564">
        <v>1.40105057</v>
      </c>
      <c r="V564">
        <v>1.4469798199999999</v>
      </c>
      <c r="W564">
        <v>1.494406884</v>
      </c>
      <c r="X564">
        <v>1.543738898</v>
      </c>
      <c r="Y564">
        <v>1.590854821</v>
      </c>
      <c r="Z564">
        <v>1.6371592580000001</v>
      </c>
      <c r="AA564">
        <v>1.681880934</v>
      </c>
      <c r="AB564">
        <v>1.7246458600000001</v>
      </c>
      <c r="AC564">
        <v>1.7644816489999999</v>
      </c>
      <c r="AD564">
        <v>1.803560455</v>
      </c>
      <c r="AE564">
        <v>1.8417397170000001</v>
      </c>
      <c r="AF564">
        <v>1.879324725</v>
      </c>
      <c r="AG564">
        <v>1.916639585</v>
      </c>
      <c r="AH564">
        <v>1.9541283089999999</v>
      </c>
      <c r="AI564">
        <v>1.991500697</v>
      </c>
      <c r="AJ564">
        <v>2.0289738129999999</v>
      </c>
      <c r="AK564">
        <v>2.0670560469999999</v>
      </c>
      <c r="AL564">
        <v>2.1055827840000001</v>
      </c>
      <c r="AM564">
        <v>2.1445825329999999</v>
      </c>
      <c r="AN564">
        <v>2.1844174380000001</v>
      </c>
      <c r="AO564">
        <v>2.2250010439999999</v>
      </c>
      <c r="AP564">
        <v>2.2666014720000001</v>
      </c>
      <c r="AQ564">
        <v>2.3096153469999998</v>
      </c>
      <c r="AR564">
        <v>2.3538921519999998</v>
      </c>
      <c r="AS564">
        <v>2.399995476</v>
      </c>
      <c r="AT564">
        <v>2.4494401959999998</v>
      </c>
      <c r="AU564">
        <v>2.5001867899999999</v>
      </c>
      <c r="AV564">
        <v>2.5526702700000001</v>
      </c>
      <c r="AW564">
        <v>2.6078688049999998</v>
      </c>
    </row>
    <row r="565" spans="2:49" x14ac:dyDescent="0.25">
      <c r="B565" t="s">
        <v>1497</v>
      </c>
      <c r="C565">
        <v>0.96116878123798499</v>
      </c>
      <c r="D565">
        <v>0.98039215686274495</v>
      </c>
      <c r="E565">
        <v>0.99999924159999998</v>
      </c>
      <c r="F565">
        <v>1.0233887610000001</v>
      </c>
      <c r="G565">
        <v>1.0521106899999999</v>
      </c>
      <c r="H565">
        <v>1.0791257729999999</v>
      </c>
      <c r="I565">
        <v>1.0990127919999999</v>
      </c>
      <c r="J565">
        <v>1.119032493</v>
      </c>
      <c r="K565">
        <v>1.142721087</v>
      </c>
      <c r="L565">
        <v>1.1606838209999999</v>
      </c>
      <c r="M565">
        <v>1.1831635389999999</v>
      </c>
      <c r="N565">
        <v>1.1988560079999999</v>
      </c>
      <c r="O565">
        <v>1.220011921</v>
      </c>
      <c r="P565">
        <v>1.2486255719999999</v>
      </c>
      <c r="Q565">
        <v>1.2850395569999999</v>
      </c>
      <c r="R565">
        <v>1.326586179</v>
      </c>
      <c r="S565">
        <v>1.362969418</v>
      </c>
      <c r="T565">
        <v>1.398025455</v>
      </c>
      <c r="U565">
        <v>1.435671076</v>
      </c>
      <c r="V565">
        <v>1.476228968</v>
      </c>
      <c r="W565">
        <v>1.5185747030000001</v>
      </c>
      <c r="X565">
        <v>1.56267563</v>
      </c>
      <c r="Y565">
        <v>1.6050670300000001</v>
      </c>
      <c r="Z565">
        <v>1.6460738479999999</v>
      </c>
      <c r="AA565">
        <v>1.685378737</v>
      </c>
      <c r="AB565">
        <v>1.722999846</v>
      </c>
      <c r="AC565">
        <v>1.759057265</v>
      </c>
      <c r="AD565">
        <v>1.7938519660000001</v>
      </c>
      <c r="AE565">
        <v>1.827671528</v>
      </c>
      <c r="AF565">
        <v>1.860844977</v>
      </c>
      <c r="AG565">
        <v>1.8936739579999999</v>
      </c>
      <c r="AH565">
        <v>1.926455284</v>
      </c>
      <c r="AI565">
        <v>1.9592930289999999</v>
      </c>
      <c r="AJ565">
        <v>1.9922513740000001</v>
      </c>
      <c r="AK565">
        <v>2.0255380000000001</v>
      </c>
      <c r="AL565">
        <v>2.0592070470000001</v>
      </c>
      <c r="AM565">
        <v>2.0933393310000001</v>
      </c>
      <c r="AN565">
        <v>2.1281058490000002</v>
      </c>
      <c r="AO565">
        <v>2.1635803720000002</v>
      </c>
      <c r="AP565">
        <v>2.1999296949999998</v>
      </c>
      <c r="AQ565">
        <v>2.237368869</v>
      </c>
      <c r="AR565">
        <v>2.2760412990000001</v>
      </c>
      <c r="AS565">
        <v>2.3163287399999999</v>
      </c>
      <c r="AT565">
        <v>2.358305562</v>
      </c>
      <c r="AU565">
        <v>2.4020556800000001</v>
      </c>
      <c r="AV565">
        <v>2.447671647</v>
      </c>
      <c r="AW565">
        <v>2.495357496</v>
      </c>
    </row>
    <row r="566" spans="2:49" x14ac:dyDescent="0.25">
      <c r="B566" t="s">
        <v>1498</v>
      </c>
      <c r="C566">
        <v>0.96116878123798499</v>
      </c>
      <c r="D566">
        <v>0.98039215686274495</v>
      </c>
      <c r="E566">
        <v>0.99999873880000001</v>
      </c>
      <c r="F566">
        <v>1.0221553139999999</v>
      </c>
      <c r="G566">
        <v>1.0453661729999999</v>
      </c>
      <c r="H566">
        <v>1.053159599</v>
      </c>
      <c r="I566">
        <v>1.0732811499999999</v>
      </c>
      <c r="J566">
        <v>1.096086079</v>
      </c>
      <c r="K566">
        <v>1.116342285</v>
      </c>
      <c r="L566">
        <v>1.1323113140000001</v>
      </c>
      <c r="M566">
        <v>1.151916567</v>
      </c>
      <c r="N566">
        <v>1.169323544</v>
      </c>
      <c r="O566">
        <v>1.185460905</v>
      </c>
      <c r="P566">
        <v>1.206255721</v>
      </c>
      <c r="Q566">
        <v>1.2335705079999999</v>
      </c>
      <c r="R566">
        <v>1.262571997</v>
      </c>
      <c r="S566">
        <v>1.2904824589999999</v>
      </c>
      <c r="T566">
        <v>1.3248889429999999</v>
      </c>
      <c r="U566">
        <v>1.3637993589999999</v>
      </c>
      <c r="V566">
        <v>1.40605727</v>
      </c>
      <c r="W566">
        <v>1.4504221900000001</v>
      </c>
      <c r="X566">
        <v>1.4961734710000001</v>
      </c>
      <c r="Y566">
        <v>1.5387970559999999</v>
      </c>
      <c r="Z566">
        <v>1.579597398</v>
      </c>
      <c r="AA566">
        <v>1.6189952970000001</v>
      </c>
      <c r="AB566">
        <v>1.6573309409999999</v>
      </c>
      <c r="AC566">
        <v>1.6948005509999999</v>
      </c>
      <c r="AD566">
        <v>1.731542149</v>
      </c>
      <c r="AE566">
        <v>1.7678436900000001</v>
      </c>
      <c r="AF566">
        <v>1.803965032</v>
      </c>
      <c r="AG566">
        <v>1.8401144659999999</v>
      </c>
      <c r="AH566">
        <v>1.876489345</v>
      </c>
      <c r="AI566">
        <v>1.913132673</v>
      </c>
      <c r="AJ566">
        <v>1.9500767969999999</v>
      </c>
      <c r="AK566">
        <v>1.9874824289999999</v>
      </c>
      <c r="AL566">
        <v>2.0254007569999999</v>
      </c>
      <c r="AM566">
        <v>2.0639029459999998</v>
      </c>
      <c r="AN566">
        <v>2.1032856679999998</v>
      </c>
      <c r="AO566">
        <v>2.143535086</v>
      </c>
      <c r="AP566">
        <v>2.1847556930000001</v>
      </c>
      <c r="AQ566">
        <v>2.2270979889999998</v>
      </c>
      <c r="AR566">
        <v>2.2706680449999999</v>
      </c>
      <c r="AS566">
        <v>2.3158759259999999</v>
      </c>
      <c r="AT566">
        <v>2.3627542670000001</v>
      </c>
      <c r="AU566">
        <v>2.411333081</v>
      </c>
      <c r="AV566">
        <v>2.461667394</v>
      </c>
      <c r="AW566">
        <v>2.5139129250000001</v>
      </c>
    </row>
    <row r="567" spans="2:49" x14ac:dyDescent="0.25">
      <c r="B567" t="s">
        <v>1499</v>
      </c>
      <c r="C567">
        <v>0.96116878123798499</v>
      </c>
      <c r="D567">
        <v>0.98039215686274495</v>
      </c>
      <c r="E567">
        <v>0.99999969379999998</v>
      </c>
      <c r="F567">
        <v>1.0212521219999999</v>
      </c>
      <c r="G567">
        <v>1.047245003</v>
      </c>
      <c r="H567">
        <v>1.05129333</v>
      </c>
      <c r="I567">
        <v>1.0747093329999999</v>
      </c>
      <c r="J567">
        <v>1.103082951</v>
      </c>
      <c r="K567">
        <v>1.1301093499999999</v>
      </c>
      <c r="L567">
        <v>1.149253562</v>
      </c>
      <c r="M567">
        <v>1.168665515</v>
      </c>
      <c r="N567">
        <v>1.1799783559999999</v>
      </c>
      <c r="O567">
        <v>1.192339976</v>
      </c>
      <c r="P567">
        <v>1.214809145</v>
      </c>
      <c r="Q567">
        <v>1.244847987</v>
      </c>
      <c r="R567">
        <v>1.271182499</v>
      </c>
      <c r="S567">
        <v>1.2978599500000001</v>
      </c>
      <c r="T567">
        <v>1.328080433</v>
      </c>
      <c r="U567">
        <v>1.361199432</v>
      </c>
      <c r="V567">
        <v>1.3964772990000001</v>
      </c>
      <c r="W567">
        <v>1.433384403</v>
      </c>
      <c r="X567">
        <v>1.4715808260000001</v>
      </c>
      <c r="Y567">
        <v>1.507248879</v>
      </c>
      <c r="Z567">
        <v>1.5416919769999999</v>
      </c>
      <c r="AA567">
        <v>1.575425839</v>
      </c>
      <c r="AB567">
        <v>1.6088516500000001</v>
      </c>
      <c r="AC567">
        <v>1.642236918</v>
      </c>
      <c r="AD567">
        <v>1.6757615690000001</v>
      </c>
      <c r="AE567">
        <v>1.709593621</v>
      </c>
      <c r="AF567">
        <v>1.7438554669999999</v>
      </c>
      <c r="AG567">
        <v>1.7786341489999999</v>
      </c>
      <c r="AH567">
        <v>1.8140032909999999</v>
      </c>
      <c r="AI567">
        <v>1.8499824010000001</v>
      </c>
      <c r="AJ567">
        <v>1.886576984</v>
      </c>
      <c r="AK567">
        <v>1.9238398240000001</v>
      </c>
      <c r="AL567">
        <v>1.961792569</v>
      </c>
      <c r="AM567">
        <v>2.0004641570000001</v>
      </c>
      <c r="AN567">
        <v>2.0404736720000001</v>
      </c>
      <c r="AO567">
        <v>2.0815857979999999</v>
      </c>
      <c r="AP567">
        <v>2.1237415880000001</v>
      </c>
      <c r="AQ567">
        <v>2.1669396600000002</v>
      </c>
      <c r="AR567">
        <v>2.211199089</v>
      </c>
      <c r="AS567">
        <v>2.2569370200000001</v>
      </c>
      <c r="AT567">
        <v>2.3040548940000001</v>
      </c>
      <c r="AU567">
        <v>2.3525268760000002</v>
      </c>
      <c r="AV567">
        <v>2.4023544499999998</v>
      </c>
      <c r="AW567">
        <v>2.4535864890000001</v>
      </c>
    </row>
    <row r="568" spans="2:49" x14ac:dyDescent="0.25">
      <c r="B568" t="s">
        <v>1500</v>
      </c>
      <c r="C568">
        <v>0.96116878123798499</v>
      </c>
      <c r="D568">
        <v>0.98039215686274495</v>
      </c>
      <c r="E568">
        <v>0.9999995586</v>
      </c>
      <c r="F568">
        <v>1.0194527529999999</v>
      </c>
      <c r="G568">
        <v>1.041420316</v>
      </c>
      <c r="H568">
        <v>1.0655163160000001</v>
      </c>
      <c r="I568">
        <v>1.088791691</v>
      </c>
      <c r="J568">
        <v>1.1075418969999999</v>
      </c>
      <c r="K568">
        <v>1.128372264</v>
      </c>
      <c r="L568">
        <v>1.1508560350000001</v>
      </c>
      <c r="M568">
        <v>1.1787458099999999</v>
      </c>
      <c r="N568">
        <v>1.199270002</v>
      </c>
      <c r="O568">
        <v>1.2218683269999999</v>
      </c>
      <c r="P568">
        <v>1.2463717000000001</v>
      </c>
      <c r="Q568">
        <v>1.272532287</v>
      </c>
      <c r="R568">
        <v>1.298518963</v>
      </c>
      <c r="S568">
        <v>1.325120858</v>
      </c>
      <c r="T568">
        <v>1.3535423289999999</v>
      </c>
      <c r="U568">
        <v>1.3833460420000001</v>
      </c>
      <c r="V568">
        <v>1.4144262430000001</v>
      </c>
      <c r="W568">
        <v>1.446564475</v>
      </c>
      <c r="X568">
        <v>1.4796423030000001</v>
      </c>
      <c r="Y568">
        <v>1.5128495479999999</v>
      </c>
      <c r="Z568">
        <v>1.546175136</v>
      </c>
      <c r="AA568">
        <v>1.579514189</v>
      </c>
      <c r="AB568">
        <v>1.6128843740000001</v>
      </c>
      <c r="AC568">
        <v>1.6463430809999999</v>
      </c>
      <c r="AD568">
        <v>1.6799825049999999</v>
      </c>
      <c r="AE568">
        <v>1.71391118</v>
      </c>
      <c r="AF568">
        <v>1.7482313350000001</v>
      </c>
      <c r="AG568">
        <v>1.7830261709999999</v>
      </c>
      <c r="AH568">
        <v>1.8183726899999999</v>
      </c>
      <c r="AI568">
        <v>1.854297511</v>
      </c>
      <c r="AJ568">
        <v>1.8908212200000001</v>
      </c>
      <c r="AK568">
        <v>1.928006543</v>
      </c>
      <c r="AL568">
        <v>1.965875005</v>
      </c>
      <c r="AM568">
        <v>2.0044567949999998</v>
      </c>
      <c r="AN568">
        <v>2.0438306590000002</v>
      </c>
      <c r="AO568">
        <v>2.0840152170000001</v>
      </c>
      <c r="AP568">
        <v>2.1250620969999998</v>
      </c>
      <c r="AQ568">
        <v>2.1670338789999999</v>
      </c>
      <c r="AR568">
        <v>2.20997406</v>
      </c>
      <c r="AS568">
        <v>2.2539827799999999</v>
      </c>
      <c r="AT568">
        <v>2.2990953379999999</v>
      </c>
      <c r="AU568">
        <v>2.3453470809999999</v>
      </c>
      <c r="AV568">
        <v>2.3927753100000002</v>
      </c>
      <c r="AW568">
        <v>2.4414440869999998</v>
      </c>
    </row>
    <row r="569" spans="2:49" x14ac:dyDescent="0.25">
      <c r="B569" t="s">
        <v>1501</v>
      </c>
      <c r="C569">
        <v>0.96116878123798499</v>
      </c>
      <c r="D569">
        <v>0.98039215686274495</v>
      </c>
      <c r="E569">
        <v>1</v>
      </c>
      <c r="F569">
        <v>1.02</v>
      </c>
      <c r="G569">
        <v>1.0404</v>
      </c>
      <c r="H569">
        <v>1.0612079999999999</v>
      </c>
      <c r="I569">
        <v>1.08243216</v>
      </c>
      <c r="J569">
        <v>1.104080803</v>
      </c>
      <c r="K569">
        <v>1.1261624189999999</v>
      </c>
      <c r="L569">
        <v>1.1486856679999999</v>
      </c>
      <c r="M569">
        <v>1.171659381</v>
      </c>
      <c r="N569">
        <v>1.195092569</v>
      </c>
      <c r="O569">
        <v>1.21899442</v>
      </c>
      <c r="P569">
        <v>1.2433743079999999</v>
      </c>
      <c r="Q569">
        <v>1.268241795</v>
      </c>
      <c r="R569">
        <v>1.29360663</v>
      </c>
      <c r="S569">
        <v>1.319478763</v>
      </c>
      <c r="T569">
        <v>1.3458683380000001</v>
      </c>
      <c r="U569">
        <v>1.3727857050000001</v>
      </c>
      <c r="V569">
        <v>1.4002414190000001</v>
      </c>
      <c r="W569">
        <v>1.428246248</v>
      </c>
      <c r="X569">
        <v>1.456811173</v>
      </c>
      <c r="Y569">
        <v>1.485947396</v>
      </c>
      <c r="Z569">
        <v>1.515666344</v>
      </c>
      <c r="AA569">
        <v>1.545979671</v>
      </c>
      <c r="AB569">
        <v>1.5768992639999999</v>
      </c>
      <c r="AC569">
        <v>1.6084372490000001</v>
      </c>
      <c r="AD569">
        <v>1.640605994</v>
      </c>
      <c r="AE569">
        <v>1.673418114</v>
      </c>
      <c r="AF569">
        <v>1.7068864770000001</v>
      </c>
      <c r="AG569">
        <v>1.7410242060000001</v>
      </c>
      <c r="AH569">
        <v>1.77584469</v>
      </c>
      <c r="AI569">
        <v>1.8113615839999999</v>
      </c>
      <c r="AJ569">
        <v>1.847588816</v>
      </c>
      <c r="AK569">
        <v>1.884540592</v>
      </c>
      <c r="AL569">
        <v>1.9222314039999999</v>
      </c>
      <c r="AM569">
        <v>1.9606760320000001</v>
      </c>
      <c r="AN569">
        <v>1.999889553</v>
      </c>
      <c r="AO569">
        <v>2.0398873439999998</v>
      </c>
      <c r="AP569">
        <v>2.0806850909999999</v>
      </c>
      <c r="AQ569">
        <v>2.122298792</v>
      </c>
      <c r="AR569">
        <v>2.1647447679999998</v>
      </c>
      <c r="AS569">
        <v>2.2080396640000002</v>
      </c>
      <c r="AT569">
        <v>2.2522004569999998</v>
      </c>
      <c r="AU569">
        <v>2.297244466</v>
      </c>
      <c r="AV569">
        <v>2.3431893549999998</v>
      </c>
      <c r="AW569">
        <v>2.3900531420000002</v>
      </c>
    </row>
    <row r="570" spans="2:49" x14ac:dyDescent="0.25">
      <c r="B570" t="s">
        <v>1502</v>
      </c>
      <c r="C570">
        <v>0.96116878123798499</v>
      </c>
      <c r="D570">
        <v>0.98039215686274495</v>
      </c>
      <c r="E570">
        <v>0.99999959650000003</v>
      </c>
      <c r="F570">
        <v>1.023827475</v>
      </c>
      <c r="G570">
        <v>1.0469923290000001</v>
      </c>
      <c r="H570">
        <v>1.076054152</v>
      </c>
      <c r="I570">
        <v>1.095965853</v>
      </c>
      <c r="J570">
        <v>1.1128661399999999</v>
      </c>
      <c r="K570">
        <v>1.133204154</v>
      </c>
      <c r="L570">
        <v>1.1562602740000001</v>
      </c>
      <c r="M570">
        <v>1.1779587039999999</v>
      </c>
      <c r="N570">
        <v>1.20286502</v>
      </c>
      <c r="O570">
        <v>1.229952962</v>
      </c>
      <c r="P570">
        <v>1.257835571</v>
      </c>
      <c r="Q570">
        <v>1.287120501</v>
      </c>
      <c r="R570">
        <v>1.3175081369999999</v>
      </c>
      <c r="S570">
        <v>1.3476427289999999</v>
      </c>
      <c r="T570">
        <v>1.378237661</v>
      </c>
      <c r="U570">
        <v>1.4104660600000001</v>
      </c>
      <c r="V570">
        <v>1.444390214</v>
      </c>
      <c r="W570">
        <v>1.4795459529999999</v>
      </c>
      <c r="X570">
        <v>1.5157399069999999</v>
      </c>
      <c r="Y570">
        <v>1.5519480349999999</v>
      </c>
      <c r="Z570">
        <v>1.588077551</v>
      </c>
      <c r="AA570">
        <v>1.623958072</v>
      </c>
      <c r="AB570">
        <v>1.659585377</v>
      </c>
      <c r="AC570">
        <v>1.695029278</v>
      </c>
      <c r="AD570">
        <v>1.730412091</v>
      </c>
      <c r="AE570">
        <v>1.7659008119999999</v>
      </c>
      <c r="AF570">
        <v>1.8016579429999999</v>
      </c>
      <c r="AG570">
        <v>1.8378155890000001</v>
      </c>
      <c r="AH570">
        <v>1.8744922850000001</v>
      </c>
      <c r="AI570">
        <v>1.911726831</v>
      </c>
      <c r="AJ570">
        <v>1.9495385000000001</v>
      </c>
      <c r="AK570">
        <v>1.9880051299999999</v>
      </c>
      <c r="AL570">
        <v>2.0271504490000001</v>
      </c>
      <c r="AM570">
        <v>2.0670099369999999</v>
      </c>
      <c r="AN570">
        <v>2.1076405739999999</v>
      </c>
      <c r="AO570">
        <v>2.1490825509999998</v>
      </c>
      <c r="AP570">
        <v>2.1914158590000001</v>
      </c>
      <c r="AQ570">
        <v>2.2347413820000002</v>
      </c>
      <c r="AR570">
        <v>2.2791281959999998</v>
      </c>
      <c r="AS570">
        <v>2.3247148530000001</v>
      </c>
      <c r="AT570">
        <v>2.3715560419999999</v>
      </c>
      <c r="AU570">
        <v>2.4197026099999999</v>
      </c>
      <c r="AV570">
        <v>2.4692074100000001</v>
      </c>
      <c r="AW570">
        <v>2.5201717769999998</v>
      </c>
    </row>
    <row r="571" spans="2:49" x14ac:dyDescent="0.25">
      <c r="B571" t="s">
        <v>1503</v>
      </c>
      <c r="C571">
        <v>0.96116878123798499</v>
      </c>
      <c r="D571">
        <v>0.98039215686274495</v>
      </c>
      <c r="E571">
        <v>0.99999781480000005</v>
      </c>
      <c r="F571">
        <v>1.0207074519999999</v>
      </c>
      <c r="G571">
        <v>1.0418255190000001</v>
      </c>
      <c r="H571">
        <v>1.054349022</v>
      </c>
      <c r="I571">
        <v>1.0753683110000001</v>
      </c>
      <c r="J571">
        <v>1.094079402</v>
      </c>
      <c r="K571">
        <v>1.1095116709999999</v>
      </c>
      <c r="L571">
        <v>1.1258641330000001</v>
      </c>
      <c r="M571">
        <v>1.1458236020000001</v>
      </c>
      <c r="N571">
        <v>1.164884679</v>
      </c>
      <c r="O571">
        <v>1.1860955120000001</v>
      </c>
      <c r="P571">
        <v>1.210515625</v>
      </c>
      <c r="Q571">
        <v>1.2388953730000001</v>
      </c>
      <c r="R571">
        <v>1.2701723110000001</v>
      </c>
      <c r="S571">
        <v>1.300764974</v>
      </c>
      <c r="T571">
        <v>1.3342139399999999</v>
      </c>
      <c r="U571">
        <v>1.37117171</v>
      </c>
      <c r="V571">
        <v>1.4105037549999999</v>
      </c>
      <c r="W571">
        <v>1.4515745579999999</v>
      </c>
      <c r="X571">
        <v>1.494104171</v>
      </c>
      <c r="Y571">
        <v>1.535999436</v>
      </c>
      <c r="Z571">
        <v>1.577298509</v>
      </c>
      <c r="AA571">
        <v>1.6174753900000001</v>
      </c>
      <c r="AB571">
        <v>1.6564080670000001</v>
      </c>
      <c r="AC571">
        <v>1.6941780019999999</v>
      </c>
      <c r="AD571">
        <v>1.7310260749999999</v>
      </c>
      <c r="AE571">
        <v>1.7672705319999999</v>
      </c>
      <c r="AF571">
        <v>1.803218258</v>
      </c>
      <c r="AG571">
        <v>1.8391228529999999</v>
      </c>
      <c r="AH571">
        <v>1.875213056</v>
      </c>
      <c r="AI571">
        <v>1.9115479989999999</v>
      </c>
      <c r="AJ571">
        <v>1.9481897130000001</v>
      </c>
      <c r="AK571">
        <v>1.985313235</v>
      </c>
      <c r="AL571">
        <v>2.0229636740000001</v>
      </c>
      <c r="AM571">
        <v>2.061203844</v>
      </c>
      <c r="AN571">
        <v>2.100125883</v>
      </c>
      <c r="AO571">
        <v>2.1398484789999999</v>
      </c>
      <c r="AP571">
        <v>2.1805075860000001</v>
      </c>
      <c r="AQ571">
        <v>2.2222776340000001</v>
      </c>
      <c r="AR571">
        <v>2.265263187</v>
      </c>
      <c r="AS571">
        <v>2.3097348179999999</v>
      </c>
      <c r="AT571">
        <v>2.35571493</v>
      </c>
      <c r="AU571">
        <v>2.4033152339999999</v>
      </c>
      <c r="AV571">
        <v>2.452641319</v>
      </c>
      <c r="AW571">
        <v>2.5038870819999999</v>
      </c>
    </row>
    <row r="572" spans="2:49" x14ac:dyDescent="0.25">
      <c r="B572" t="s">
        <v>1504</v>
      </c>
      <c r="C572">
        <v>0.96116878123798499</v>
      </c>
      <c r="D572">
        <v>0.98039215686274495</v>
      </c>
      <c r="E572">
        <v>0.99999979959999996</v>
      </c>
      <c r="F572">
        <v>1.47145875</v>
      </c>
      <c r="G572">
        <v>1.519376206</v>
      </c>
      <c r="H572">
        <v>1.6252963739999999</v>
      </c>
      <c r="I572">
        <v>1.6429041559999999</v>
      </c>
      <c r="J572">
        <v>1.708175161</v>
      </c>
      <c r="K572">
        <v>1.790815026</v>
      </c>
      <c r="L572">
        <v>1.890676297</v>
      </c>
      <c r="M572">
        <v>1.974826406</v>
      </c>
      <c r="N572">
        <v>2.0641801009999998</v>
      </c>
      <c r="O572">
        <v>1.470942035</v>
      </c>
      <c r="P572">
        <v>1.466366474</v>
      </c>
      <c r="Q572">
        <v>1.4885394789999999</v>
      </c>
      <c r="R572">
        <v>1.442603817</v>
      </c>
      <c r="S572">
        <v>1.3433194740000001</v>
      </c>
      <c r="T572">
        <v>1.3344978759999999</v>
      </c>
      <c r="U572">
        <v>1.373991454</v>
      </c>
      <c r="V572">
        <v>1.398523615</v>
      </c>
      <c r="W572">
        <v>1.4624505539999999</v>
      </c>
      <c r="X572">
        <v>1.4883481750000001</v>
      </c>
      <c r="Y572">
        <v>1.5580715519999999</v>
      </c>
      <c r="Z572">
        <v>1.6013075640000001</v>
      </c>
      <c r="AA572">
        <v>1.650608729</v>
      </c>
      <c r="AB572">
        <v>1.698338803</v>
      </c>
      <c r="AC572">
        <v>1.7431185490000001</v>
      </c>
      <c r="AD572">
        <v>1.7863960889999999</v>
      </c>
      <c r="AE572">
        <v>1.8262204120000001</v>
      </c>
      <c r="AF572">
        <v>1.8629208779999999</v>
      </c>
      <c r="AG572">
        <v>1.8973641889999999</v>
      </c>
      <c r="AH572">
        <v>1.932228721</v>
      </c>
      <c r="AI572">
        <v>1.9635575709999999</v>
      </c>
      <c r="AJ572">
        <v>1.992731354</v>
      </c>
      <c r="AK572">
        <v>2.024099101</v>
      </c>
      <c r="AL572">
        <v>2.055925765</v>
      </c>
      <c r="AM572">
        <v>2.0876982900000001</v>
      </c>
      <c r="AN572">
        <v>2.1216435790000001</v>
      </c>
      <c r="AO572">
        <v>2.155374133</v>
      </c>
      <c r="AP572">
        <v>2.1902685499999999</v>
      </c>
      <c r="AQ572">
        <v>2.2292060349999998</v>
      </c>
      <c r="AR572">
        <v>2.2680631189999998</v>
      </c>
      <c r="AS572">
        <v>2.3089242799999998</v>
      </c>
      <c r="AT572">
        <v>2.3519580809999998</v>
      </c>
      <c r="AU572">
        <v>2.395530317</v>
      </c>
      <c r="AV572">
        <v>2.4407902049999999</v>
      </c>
      <c r="AW572">
        <v>2.49947418</v>
      </c>
    </row>
    <row r="573" spans="2:49" x14ac:dyDescent="0.25">
      <c r="B573" t="s">
        <v>1505</v>
      </c>
      <c r="C573">
        <v>0.96116878123798499</v>
      </c>
      <c r="D573">
        <v>0.98039215686274495</v>
      </c>
      <c r="E573">
        <v>0.99999974150000004</v>
      </c>
      <c r="F573">
        <v>1.0251161959999999</v>
      </c>
      <c r="G573">
        <v>1.055831352</v>
      </c>
      <c r="H573">
        <v>1.082169999</v>
      </c>
      <c r="I573">
        <v>1.113030089</v>
      </c>
      <c r="J573">
        <v>1.141718094</v>
      </c>
      <c r="K573">
        <v>1.171777778</v>
      </c>
      <c r="L573">
        <v>1.1963737210000001</v>
      </c>
      <c r="M573">
        <v>1.224328664</v>
      </c>
      <c r="N573">
        <v>1.2667529369999999</v>
      </c>
      <c r="O573">
        <v>1.29473477</v>
      </c>
      <c r="P573">
        <v>1.327558072</v>
      </c>
      <c r="Q573">
        <v>1.37752451</v>
      </c>
      <c r="R573">
        <v>1.4568755929999999</v>
      </c>
      <c r="S573">
        <v>1.527996022</v>
      </c>
      <c r="T573">
        <v>1.598128081</v>
      </c>
      <c r="U573">
        <v>1.673379299</v>
      </c>
      <c r="V573">
        <v>1.754321512</v>
      </c>
      <c r="W573">
        <v>1.8386482340000001</v>
      </c>
      <c r="X573">
        <v>1.924757708</v>
      </c>
      <c r="Y573">
        <v>2.0053448519999999</v>
      </c>
      <c r="Z573">
        <v>2.0795586230000001</v>
      </c>
      <c r="AA573">
        <v>2.1454479110000002</v>
      </c>
      <c r="AB573">
        <v>2.2074182530000002</v>
      </c>
      <c r="AC573">
        <v>2.2650793340000002</v>
      </c>
      <c r="AD573">
        <v>2.3188034370000001</v>
      </c>
      <c r="AE573">
        <v>2.369626169</v>
      </c>
      <c r="AF573">
        <v>2.4185212900000002</v>
      </c>
      <c r="AG573">
        <v>2.4662248999999998</v>
      </c>
      <c r="AH573">
        <v>2.513366703</v>
      </c>
      <c r="AI573">
        <v>2.5601482789999999</v>
      </c>
      <c r="AJ573">
        <v>2.606518833</v>
      </c>
      <c r="AK573">
        <v>2.652866833</v>
      </c>
      <c r="AL573">
        <v>2.6992531789999998</v>
      </c>
      <c r="AM573">
        <v>2.7458367269999999</v>
      </c>
      <c r="AN573">
        <v>2.7928888399999998</v>
      </c>
      <c r="AO573">
        <v>2.840543142</v>
      </c>
      <c r="AP573">
        <v>2.8892425610000001</v>
      </c>
      <c r="AQ573">
        <v>2.939514177</v>
      </c>
      <c r="AR573">
        <v>2.9917530430000001</v>
      </c>
      <c r="AS573">
        <v>3.0467355170000001</v>
      </c>
      <c r="AT573">
        <v>3.1046814939999998</v>
      </c>
      <c r="AU573">
        <v>3.165801461</v>
      </c>
      <c r="AV573">
        <v>3.2303224269999999</v>
      </c>
      <c r="AW573">
        <v>3.2986674530000002</v>
      </c>
    </row>
    <row r="574" spans="2:49" x14ac:dyDescent="0.25">
      <c r="B574" t="s">
        <v>1506</v>
      </c>
      <c r="C574">
        <v>0.96116878123798499</v>
      </c>
      <c r="D574">
        <v>0.98039215686274495</v>
      </c>
      <c r="E574">
        <v>0.99998787430000002</v>
      </c>
      <c r="F574">
        <v>1.0175694209999999</v>
      </c>
      <c r="G574">
        <v>1.052458288</v>
      </c>
      <c r="H574">
        <v>1.0645881500000001</v>
      </c>
      <c r="I574">
        <v>1.073940152</v>
      </c>
      <c r="J574">
        <v>1.095197805</v>
      </c>
      <c r="K574">
        <v>1.1154033299999999</v>
      </c>
      <c r="L574">
        <v>1.1212534460000001</v>
      </c>
      <c r="M574">
        <v>1.1255487280000001</v>
      </c>
      <c r="N574">
        <v>1.1598560769999999</v>
      </c>
      <c r="O574">
        <v>1.1605910420000001</v>
      </c>
      <c r="P574">
        <v>1.167681218</v>
      </c>
      <c r="Q574">
        <v>1.186401171</v>
      </c>
      <c r="R574">
        <v>1.2042137429999999</v>
      </c>
      <c r="S574">
        <v>1.2433842850000001</v>
      </c>
      <c r="T574">
        <v>1.298105214</v>
      </c>
      <c r="U574">
        <v>1.3644738679999999</v>
      </c>
      <c r="V574">
        <v>1.4379102770000001</v>
      </c>
      <c r="W574">
        <v>1.518452718</v>
      </c>
      <c r="X574">
        <v>1.604097138</v>
      </c>
      <c r="Y574">
        <v>1.684225021</v>
      </c>
      <c r="Z574">
        <v>1.757505219</v>
      </c>
      <c r="AA574">
        <v>1.8236768249999999</v>
      </c>
      <c r="AB574">
        <v>1.8835489190000001</v>
      </c>
      <c r="AC574">
        <v>1.938015448</v>
      </c>
      <c r="AD574">
        <v>1.989480962</v>
      </c>
      <c r="AE574">
        <v>2.0385038130000002</v>
      </c>
      <c r="AF574">
        <v>2.0858026760000001</v>
      </c>
      <c r="AG574">
        <v>2.131906989</v>
      </c>
      <c r="AH574">
        <v>2.1772775539999998</v>
      </c>
      <c r="AI574">
        <v>2.2220215080000001</v>
      </c>
      <c r="AJ574">
        <v>2.2659944529999998</v>
      </c>
      <c r="AK574">
        <v>2.3097078569999998</v>
      </c>
      <c r="AL574">
        <v>2.3533648559999998</v>
      </c>
      <c r="AM574">
        <v>2.3972277160000002</v>
      </c>
      <c r="AN574">
        <v>2.440156167</v>
      </c>
      <c r="AO574">
        <v>2.4833178629999999</v>
      </c>
      <c r="AP574">
        <v>2.5276138490000002</v>
      </c>
      <c r="AQ574">
        <v>2.5737952540000002</v>
      </c>
      <c r="AR574">
        <v>2.622452735</v>
      </c>
      <c r="AS574">
        <v>2.6745514359999998</v>
      </c>
      <c r="AT574">
        <v>2.7305007730000002</v>
      </c>
      <c r="AU574">
        <v>2.790460806</v>
      </c>
      <c r="AV574">
        <v>2.8545946899999999</v>
      </c>
      <c r="AW574">
        <v>2.9231788519999999</v>
      </c>
    </row>
    <row r="575" spans="2:49" x14ac:dyDescent="0.25">
      <c r="B575" t="s">
        <v>1507</v>
      </c>
      <c r="C575">
        <v>0.96116878123798499</v>
      </c>
      <c r="D575">
        <v>0.98039215686274495</v>
      </c>
      <c r="E575">
        <v>0.99998830220000001</v>
      </c>
      <c r="F575">
        <v>1.0223642829999999</v>
      </c>
      <c r="G575">
        <v>1.05443037</v>
      </c>
      <c r="H575">
        <v>1.05748698</v>
      </c>
      <c r="I575">
        <v>1.0826355889999999</v>
      </c>
      <c r="J575">
        <v>1.110314343</v>
      </c>
      <c r="K575">
        <v>1.1417839999999999</v>
      </c>
      <c r="L575">
        <v>1.16402615</v>
      </c>
      <c r="M575">
        <v>1.1852929830000001</v>
      </c>
      <c r="N575">
        <v>1.205554459</v>
      </c>
      <c r="O575">
        <v>1.22483641</v>
      </c>
      <c r="P575">
        <v>1.255916392</v>
      </c>
      <c r="Q575">
        <v>1.3015709369999999</v>
      </c>
      <c r="R575">
        <v>1.337946361</v>
      </c>
      <c r="S575">
        <v>1.3740150099999999</v>
      </c>
      <c r="T575">
        <v>1.4165789369999999</v>
      </c>
      <c r="U575">
        <v>1.4661472129999999</v>
      </c>
      <c r="V575">
        <v>1.5211228800000001</v>
      </c>
      <c r="W575">
        <v>1.580385511</v>
      </c>
      <c r="X575">
        <v>1.6434230190000001</v>
      </c>
      <c r="Y575">
        <v>1.702729685</v>
      </c>
      <c r="Z575">
        <v>1.7591296430000001</v>
      </c>
      <c r="AA575">
        <v>1.8122688090000001</v>
      </c>
      <c r="AB575">
        <v>1.862286348</v>
      </c>
      <c r="AC575">
        <v>1.909536063</v>
      </c>
      <c r="AD575">
        <v>1.9545784530000001</v>
      </c>
      <c r="AE575">
        <v>1.9980276669999999</v>
      </c>
      <c r="AF575">
        <v>2.0404405190000001</v>
      </c>
      <c r="AG575">
        <v>2.0822717270000002</v>
      </c>
      <c r="AH575">
        <v>2.12393425</v>
      </c>
      <c r="AI575">
        <v>2.165550708</v>
      </c>
      <c r="AJ575">
        <v>2.2071902190000001</v>
      </c>
      <c r="AK575">
        <v>2.2491499849999999</v>
      </c>
      <c r="AL575">
        <v>2.2915102030000001</v>
      </c>
      <c r="AM575">
        <v>2.3343818949999999</v>
      </c>
      <c r="AN575">
        <v>2.378767012</v>
      </c>
      <c r="AO575">
        <v>2.424481793</v>
      </c>
      <c r="AP575">
        <v>2.4716341669999999</v>
      </c>
      <c r="AQ575">
        <v>2.5204412710000001</v>
      </c>
      <c r="AR575">
        <v>2.5710592120000002</v>
      </c>
      <c r="AS575">
        <v>2.6243568499999999</v>
      </c>
      <c r="AT575">
        <v>2.6803306689999999</v>
      </c>
      <c r="AU575">
        <v>2.7390750079999999</v>
      </c>
      <c r="AV575">
        <v>2.8007064210000001</v>
      </c>
      <c r="AW575">
        <v>2.8655189820000002</v>
      </c>
    </row>
    <row r="576" spans="2:49" x14ac:dyDescent="0.25">
      <c r="B576" t="s">
        <v>1508</v>
      </c>
      <c r="C576">
        <v>0.96116878123798499</v>
      </c>
      <c r="D576">
        <v>0.98039215686274495</v>
      </c>
      <c r="E576">
        <v>1.000000816</v>
      </c>
      <c r="F576">
        <v>0.99280926999999997</v>
      </c>
      <c r="G576">
        <v>1.0153824360000001</v>
      </c>
      <c r="H576">
        <v>1.0370447270000001</v>
      </c>
      <c r="I576">
        <v>1.0202118499999999</v>
      </c>
      <c r="J576">
        <v>1.06115508</v>
      </c>
      <c r="K576">
        <v>1.039134443</v>
      </c>
      <c r="L576">
        <v>1.053778369</v>
      </c>
      <c r="M576">
        <v>1.05547243</v>
      </c>
      <c r="N576">
        <v>1.0476291049999999</v>
      </c>
      <c r="O576">
        <v>1.0898585089999999</v>
      </c>
      <c r="P576">
        <v>1.148471032</v>
      </c>
      <c r="Q576">
        <v>1.216450442</v>
      </c>
      <c r="R576">
        <v>1.285829047</v>
      </c>
      <c r="S576">
        <v>1.3111547619999999</v>
      </c>
      <c r="T576">
        <v>1.3374607460000001</v>
      </c>
      <c r="U576">
        <v>1.3645397619999999</v>
      </c>
      <c r="V576">
        <v>1.392352501</v>
      </c>
      <c r="W576">
        <v>1.4209083069999999</v>
      </c>
      <c r="X576">
        <v>1.450097593</v>
      </c>
      <c r="Y576">
        <v>1.4797334660000001</v>
      </c>
      <c r="Z576">
        <v>1.5098402120000001</v>
      </c>
      <c r="AA576">
        <v>1.540429442</v>
      </c>
      <c r="AB576">
        <v>1.571523641</v>
      </c>
      <c r="AC576">
        <v>1.603148593</v>
      </c>
      <c r="AD576">
        <v>1.6353325400000001</v>
      </c>
      <c r="AE576">
        <v>1.6681041780000001</v>
      </c>
      <c r="AF576">
        <v>1.70149035</v>
      </c>
      <c r="AG576">
        <v>1.7355150429999999</v>
      </c>
      <c r="AH576">
        <v>1.770200877</v>
      </c>
      <c r="AI576">
        <v>1.805564245</v>
      </c>
      <c r="AJ576">
        <v>1.841619347</v>
      </c>
      <c r="AK576">
        <v>1.878385599</v>
      </c>
      <c r="AL576">
        <v>1.915878607</v>
      </c>
      <c r="AM576">
        <v>1.9541147489999999</v>
      </c>
      <c r="AN576">
        <v>1.9931300949999999</v>
      </c>
      <c r="AO576">
        <v>2.0329348380000001</v>
      </c>
      <c r="AP576">
        <v>2.07354612</v>
      </c>
      <c r="AQ576">
        <v>2.1149846569999999</v>
      </c>
      <c r="AR576">
        <v>2.1572702650000002</v>
      </c>
      <c r="AS576">
        <v>2.2004385659999999</v>
      </c>
      <c r="AT576">
        <v>2.2445054400000002</v>
      </c>
      <c r="AU576">
        <v>2.2894897570000001</v>
      </c>
      <c r="AV576">
        <v>2.335411235</v>
      </c>
      <c r="AW576">
        <v>2.3822942139999999</v>
      </c>
    </row>
    <row r="577" spans="2:49" x14ac:dyDescent="0.25">
      <c r="B577" t="s">
        <v>1509</v>
      </c>
      <c r="C577">
        <v>0.96116878123798499</v>
      </c>
      <c r="D577">
        <v>0.98039215686274495</v>
      </c>
      <c r="E577">
        <v>1.000000005</v>
      </c>
      <c r="F577">
        <v>1.0148384239999999</v>
      </c>
      <c r="G577">
        <v>1.0318325589999999</v>
      </c>
      <c r="H577">
        <v>1.038605668</v>
      </c>
      <c r="I577">
        <v>1.0656635699999999</v>
      </c>
      <c r="J577">
        <v>1.0852278120000001</v>
      </c>
      <c r="K577">
        <v>1.1009484599999999</v>
      </c>
      <c r="L577">
        <v>1.12359823</v>
      </c>
      <c r="M577">
        <v>1.1286896879999999</v>
      </c>
      <c r="N577">
        <v>1.117757106</v>
      </c>
      <c r="O577">
        <v>1.125757608</v>
      </c>
      <c r="P577">
        <v>1.1498353779999999</v>
      </c>
      <c r="Q577">
        <v>1.187674509</v>
      </c>
      <c r="R577">
        <v>1.225877398</v>
      </c>
      <c r="S577">
        <v>1.2623980400000001</v>
      </c>
      <c r="T577">
        <v>1.302305789</v>
      </c>
      <c r="U577">
        <v>1.345927096</v>
      </c>
      <c r="V577">
        <v>1.392678981</v>
      </c>
      <c r="W577">
        <v>1.4431970350000001</v>
      </c>
      <c r="X577">
        <v>1.495947594</v>
      </c>
      <c r="Y577">
        <v>1.5450710219999999</v>
      </c>
      <c r="Z577">
        <v>1.5912028069999999</v>
      </c>
      <c r="AA577">
        <v>1.6346396059999999</v>
      </c>
      <c r="AB577">
        <v>1.6758220210000001</v>
      </c>
      <c r="AC577">
        <v>1.715179539</v>
      </c>
      <c r="AD577">
        <v>1.7531836709999999</v>
      </c>
      <c r="AE577">
        <v>1.7903170639999999</v>
      </c>
      <c r="AF577">
        <v>1.8269821770000001</v>
      </c>
      <c r="AG577">
        <v>1.8634971140000001</v>
      </c>
      <c r="AH577">
        <v>1.9001450070000001</v>
      </c>
      <c r="AI577">
        <v>1.937024807</v>
      </c>
      <c r="AJ577">
        <v>1.9741355309999999</v>
      </c>
      <c r="AK577">
        <v>2.0116589509999998</v>
      </c>
      <c r="AL577">
        <v>2.0496708849999998</v>
      </c>
      <c r="AM577">
        <v>2.088248648</v>
      </c>
      <c r="AN577">
        <v>2.1281782050000002</v>
      </c>
      <c r="AO577">
        <v>2.1692314370000001</v>
      </c>
      <c r="AP577">
        <v>2.2114586009999999</v>
      </c>
      <c r="AQ577">
        <v>2.255013655</v>
      </c>
      <c r="AR577">
        <v>2.3000351760000002</v>
      </c>
      <c r="AS577">
        <v>2.3471509250000002</v>
      </c>
      <c r="AT577">
        <v>2.396373847</v>
      </c>
      <c r="AU577">
        <v>2.447750283</v>
      </c>
      <c r="AV577">
        <v>2.5013428680000001</v>
      </c>
      <c r="AW577">
        <v>2.5573475779999999</v>
      </c>
    </row>
    <row r="578" spans="2:49" x14ac:dyDescent="0.25">
      <c r="B578" t="s">
        <v>1510</v>
      </c>
      <c r="C578">
        <v>0.96116878123798499</v>
      </c>
      <c r="D578">
        <v>0.98039215686274495</v>
      </c>
      <c r="E578">
        <v>1.000000153</v>
      </c>
      <c r="F578">
        <v>1.023127173</v>
      </c>
      <c r="G578">
        <v>1.0449703930000001</v>
      </c>
      <c r="H578">
        <v>1.05235441</v>
      </c>
      <c r="I578">
        <v>1.0673178189999999</v>
      </c>
      <c r="J578">
        <v>1.0803222560000001</v>
      </c>
      <c r="K578">
        <v>1.094151764</v>
      </c>
      <c r="L578">
        <v>1.1060705239999999</v>
      </c>
      <c r="M578">
        <v>1.120296696</v>
      </c>
      <c r="N578">
        <v>1.1333467800000001</v>
      </c>
      <c r="O578">
        <v>1.143474747</v>
      </c>
      <c r="P578">
        <v>1.1567070429999999</v>
      </c>
      <c r="Q578">
        <v>1.1764252909999999</v>
      </c>
      <c r="R578">
        <v>1.2029761560000001</v>
      </c>
      <c r="S578">
        <v>1.234609149</v>
      </c>
      <c r="T578">
        <v>1.2757530720000001</v>
      </c>
      <c r="U578">
        <v>1.323815175</v>
      </c>
      <c r="V578">
        <v>1.3764965</v>
      </c>
      <c r="W578">
        <v>1.432833606</v>
      </c>
      <c r="X578">
        <v>1.492094475</v>
      </c>
      <c r="Y578">
        <v>1.5502868089999999</v>
      </c>
      <c r="Z578">
        <v>1.606053097</v>
      </c>
      <c r="AA578">
        <v>1.6583958219999999</v>
      </c>
      <c r="AB578">
        <v>1.7070896280000001</v>
      </c>
      <c r="AC578">
        <v>1.7523216029999999</v>
      </c>
      <c r="AD578">
        <v>1.794615949</v>
      </c>
      <c r="AE578">
        <v>1.8347218249999999</v>
      </c>
      <c r="AF578">
        <v>1.873308178</v>
      </c>
      <c r="AG578">
        <v>1.910918076</v>
      </c>
      <c r="AH578">
        <v>1.94804472</v>
      </c>
      <c r="AI578">
        <v>1.9848734779999999</v>
      </c>
      <c r="AJ578">
        <v>2.0214427860000002</v>
      </c>
      <c r="AK578">
        <v>2.0581376730000001</v>
      </c>
      <c r="AL578">
        <v>2.0950754850000002</v>
      </c>
      <c r="AM578">
        <v>2.1324010439999999</v>
      </c>
      <c r="AN578">
        <v>2.1702569739999999</v>
      </c>
      <c r="AO578">
        <v>2.2087976889999998</v>
      </c>
      <c r="AP578">
        <v>2.2483913750000002</v>
      </c>
      <c r="AQ578">
        <v>2.289440473</v>
      </c>
      <c r="AR578">
        <v>2.3322325739999998</v>
      </c>
      <c r="AS578">
        <v>2.3771676300000002</v>
      </c>
      <c r="AT578">
        <v>2.4245124090000001</v>
      </c>
      <c r="AU578">
        <v>2.474454685</v>
      </c>
      <c r="AV578">
        <v>2.5271818170000002</v>
      </c>
      <c r="AW578">
        <v>2.5830254730000002</v>
      </c>
    </row>
    <row r="579" spans="2:49" x14ac:dyDescent="0.25">
      <c r="B579" t="s">
        <v>1511</v>
      </c>
      <c r="C579">
        <v>0.96116878123798499</v>
      </c>
      <c r="D579">
        <v>0.98039215686274495</v>
      </c>
      <c r="E579">
        <v>0.99999974390000002</v>
      </c>
      <c r="F579">
        <v>1.0235085399999999</v>
      </c>
      <c r="G579">
        <v>1.047057519</v>
      </c>
      <c r="H579">
        <v>1.05600831</v>
      </c>
      <c r="I579">
        <v>1.0673101229999999</v>
      </c>
      <c r="J579">
        <v>1.0760699899999999</v>
      </c>
      <c r="K579">
        <v>1.0822478289999999</v>
      </c>
      <c r="L579">
        <v>1.087769118</v>
      </c>
      <c r="M579">
        <v>1.093476664</v>
      </c>
      <c r="N579">
        <v>1.100512618</v>
      </c>
      <c r="O579">
        <v>1.108416783</v>
      </c>
      <c r="P579">
        <v>1.1210920579999999</v>
      </c>
      <c r="Q579">
        <v>1.141416073</v>
      </c>
      <c r="R579">
        <v>1.1734365600000001</v>
      </c>
      <c r="S579">
        <v>1.2130818969999999</v>
      </c>
      <c r="T579">
        <v>1.261365259</v>
      </c>
      <c r="U579">
        <v>1.3162781800000001</v>
      </c>
      <c r="V579">
        <v>1.374934758</v>
      </c>
      <c r="W579">
        <v>1.437397496</v>
      </c>
      <c r="X579">
        <v>1.5022783790000001</v>
      </c>
      <c r="Y579">
        <v>1.5655030910000001</v>
      </c>
      <c r="Z579">
        <v>1.625180002</v>
      </c>
      <c r="AA579">
        <v>1.680563714</v>
      </c>
      <c r="AB579">
        <v>1.731862139</v>
      </c>
      <c r="AC579">
        <v>1.7795140869999999</v>
      </c>
      <c r="AD579">
        <v>1.8241945900000001</v>
      </c>
      <c r="AE579">
        <v>1.8667700780000001</v>
      </c>
      <c r="AF579">
        <v>1.9078984400000001</v>
      </c>
      <c r="AG579">
        <v>1.9480444379999999</v>
      </c>
      <c r="AH579">
        <v>1.9876042039999999</v>
      </c>
      <c r="AI579">
        <v>2.0266713859999999</v>
      </c>
      <c r="AJ579">
        <v>2.0651250650000001</v>
      </c>
      <c r="AK579">
        <v>2.1033324100000002</v>
      </c>
      <c r="AL579">
        <v>2.1414048409999999</v>
      </c>
      <c r="AM579">
        <v>2.1795480010000001</v>
      </c>
      <c r="AN579">
        <v>2.217953536</v>
      </c>
      <c r="AO579">
        <v>2.2568631080000001</v>
      </c>
      <c r="AP579">
        <v>2.296785447</v>
      </c>
      <c r="AQ579">
        <v>2.338231554</v>
      </c>
      <c r="AR579">
        <v>2.3816040219999999</v>
      </c>
      <c r="AS579">
        <v>2.427328905</v>
      </c>
      <c r="AT579">
        <v>2.4757989469999999</v>
      </c>
      <c r="AU579">
        <v>2.5272213109999999</v>
      </c>
      <c r="AV579">
        <v>2.5817693359999998</v>
      </c>
      <c r="AW579">
        <v>2.6397353579999998</v>
      </c>
    </row>
    <row r="580" spans="2:49" x14ac:dyDescent="0.25">
      <c r="B580" t="s">
        <v>1050</v>
      </c>
      <c r="C580">
        <v>0.96116878123798499</v>
      </c>
      <c r="D580">
        <v>0.98039215686274495</v>
      </c>
      <c r="E580">
        <v>0.99999942100000005</v>
      </c>
      <c r="F580">
        <v>1.009670297</v>
      </c>
      <c r="G580">
        <v>1.4886082329999999</v>
      </c>
      <c r="H580">
        <v>1.234927919</v>
      </c>
      <c r="I580">
        <v>1.346240729</v>
      </c>
      <c r="J580">
        <v>1.660619179</v>
      </c>
      <c r="K580">
        <v>1.5908519919999999</v>
      </c>
      <c r="L580">
        <v>1.269802726</v>
      </c>
      <c r="M580">
        <v>1.2458077940000001</v>
      </c>
      <c r="N580">
        <v>1.2209356579999999</v>
      </c>
      <c r="O580">
        <v>1.302744857</v>
      </c>
      <c r="P580">
        <v>1.748440776</v>
      </c>
      <c r="Q580">
        <v>1.9262977349999999</v>
      </c>
      <c r="R580">
        <v>1.4323042749999999</v>
      </c>
      <c r="S580">
        <v>1.5464451319999999</v>
      </c>
      <c r="T580">
        <v>1.6556348599999999</v>
      </c>
      <c r="U580">
        <v>1.7677031620000001</v>
      </c>
      <c r="V580">
        <v>1.88700903</v>
      </c>
      <c r="W580">
        <v>2.013465289</v>
      </c>
      <c r="X580">
        <v>2.1494860930000002</v>
      </c>
      <c r="Y580">
        <v>2.1709298170000002</v>
      </c>
      <c r="Z580">
        <v>2.2130052610000002</v>
      </c>
      <c r="AA580">
        <v>2.2628300480000001</v>
      </c>
      <c r="AB580">
        <v>2.3159730120000002</v>
      </c>
      <c r="AC580">
        <v>2.3708965370000001</v>
      </c>
      <c r="AD580">
        <v>2.427013203</v>
      </c>
      <c r="AE580">
        <v>2.484208728</v>
      </c>
      <c r="AF580">
        <v>2.542506913</v>
      </c>
      <c r="AG580">
        <v>2.6019996139999999</v>
      </c>
      <c r="AH580">
        <v>2.6627935850000002</v>
      </c>
      <c r="AI580">
        <v>2.7249227170000001</v>
      </c>
      <c r="AJ580">
        <v>2.788470921</v>
      </c>
      <c r="AK580">
        <v>2.8535237370000002</v>
      </c>
      <c r="AL580">
        <v>2.9201358509999999</v>
      </c>
      <c r="AM580">
        <v>2.988363192</v>
      </c>
      <c r="AN580">
        <v>3.0692652009999999</v>
      </c>
      <c r="AO580">
        <v>3.1526012460000001</v>
      </c>
      <c r="AP580">
        <v>3.2384232929999999</v>
      </c>
      <c r="AQ580">
        <v>3.3268380890000002</v>
      </c>
      <c r="AR580">
        <v>3.4179512660000002</v>
      </c>
      <c r="AS580">
        <v>3.5106014590000001</v>
      </c>
      <c r="AT580">
        <v>3.6061228120000002</v>
      </c>
      <c r="AU580">
        <v>3.7046439069999999</v>
      </c>
      <c r="AV580">
        <v>3.806277862</v>
      </c>
      <c r="AW580">
        <v>3.9111791729999998</v>
      </c>
    </row>
    <row r="581" spans="2:49" x14ac:dyDescent="0.25">
      <c r="B581" t="s">
        <v>1051</v>
      </c>
      <c r="C581">
        <v>0.96116878123798499</v>
      </c>
      <c r="D581">
        <v>0.98039215686274495</v>
      </c>
      <c r="E581">
        <v>0.99999979839999997</v>
      </c>
      <c r="F581">
        <v>1.0152754960000001</v>
      </c>
      <c r="G581">
        <v>1.13385756</v>
      </c>
      <c r="H581">
        <v>0.96400415520000005</v>
      </c>
      <c r="I581">
        <v>1.0708131169999999</v>
      </c>
      <c r="J581">
        <v>1.2194680250000001</v>
      </c>
      <c r="K581">
        <v>1.34288542</v>
      </c>
      <c r="L581">
        <v>1.327255678</v>
      </c>
      <c r="M581">
        <v>1.283438268</v>
      </c>
      <c r="N581">
        <v>1.129665154</v>
      </c>
      <c r="O581">
        <v>1.046041046</v>
      </c>
      <c r="P581">
        <v>1.141243958</v>
      </c>
      <c r="Q581">
        <v>1.32489379</v>
      </c>
      <c r="R581">
        <v>1.299368847</v>
      </c>
      <c r="S581">
        <v>1.369242855</v>
      </c>
      <c r="T581">
        <v>1.452886312</v>
      </c>
      <c r="U581">
        <v>1.5476676090000001</v>
      </c>
      <c r="V581">
        <v>1.6525629470000001</v>
      </c>
      <c r="W581">
        <v>1.7685024600000001</v>
      </c>
      <c r="X581">
        <v>1.895585447</v>
      </c>
      <c r="Y581">
        <v>1.9480439119999999</v>
      </c>
      <c r="Z581">
        <v>1.9908384349999999</v>
      </c>
      <c r="AA581">
        <v>2.029638029</v>
      </c>
      <c r="AB581">
        <v>2.0673215900000002</v>
      </c>
      <c r="AC581">
        <v>2.1051730129999999</v>
      </c>
      <c r="AD581">
        <v>2.1434790619999999</v>
      </c>
      <c r="AE581">
        <v>2.1826071900000001</v>
      </c>
      <c r="AF581">
        <v>2.2226151029999999</v>
      </c>
      <c r="AG581">
        <v>2.263494906</v>
      </c>
      <c r="AH581">
        <v>2.3052475320000001</v>
      </c>
      <c r="AI581">
        <v>2.3478419640000001</v>
      </c>
      <c r="AJ581">
        <v>2.3912499180000002</v>
      </c>
      <c r="AK581">
        <v>2.435515331</v>
      </c>
      <c r="AL581">
        <v>2.4806803839999998</v>
      </c>
      <c r="AM581">
        <v>2.5267782680000002</v>
      </c>
      <c r="AN581">
        <v>2.5919421370000002</v>
      </c>
      <c r="AO581">
        <v>2.6616362360000001</v>
      </c>
      <c r="AP581">
        <v>2.7346557640000002</v>
      </c>
      <c r="AQ581">
        <v>2.810487207</v>
      </c>
      <c r="AR581">
        <v>2.8890007029999998</v>
      </c>
      <c r="AS581">
        <v>2.9804274749999999</v>
      </c>
      <c r="AT581">
        <v>3.077023214</v>
      </c>
      <c r="AU581">
        <v>3.1782195080000002</v>
      </c>
      <c r="AV581">
        <v>3.283826355</v>
      </c>
      <c r="AW581">
        <v>3.3939110499999998</v>
      </c>
    </row>
    <row r="582" spans="2:49" x14ac:dyDescent="0.25">
      <c r="B582" t="s">
        <v>1052</v>
      </c>
      <c r="C582">
        <v>0.96116878123798499</v>
      </c>
      <c r="D582">
        <v>0.98039215686274495</v>
      </c>
      <c r="E582">
        <v>0.99999059970000004</v>
      </c>
      <c r="F582">
        <v>1.021196891</v>
      </c>
      <c r="G582">
        <v>1.0464124640000001</v>
      </c>
      <c r="H582">
        <v>1.058220269</v>
      </c>
      <c r="I582">
        <v>1.071566896</v>
      </c>
      <c r="J582">
        <v>1.094873161</v>
      </c>
      <c r="K582">
        <v>1.1166156039999999</v>
      </c>
      <c r="L582">
        <v>1.1344240379999999</v>
      </c>
      <c r="M582">
        <v>1.154158966</v>
      </c>
      <c r="N582">
        <v>1.1711579620000001</v>
      </c>
      <c r="O582">
        <v>1.1936915880000001</v>
      </c>
      <c r="P582">
        <v>1.2237183899999999</v>
      </c>
      <c r="Q582">
        <v>1.2590712690000001</v>
      </c>
      <c r="R582">
        <v>1.3064823329999999</v>
      </c>
      <c r="S582">
        <v>1.34550397</v>
      </c>
      <c r="T582">
        <v>1.400507779</v>
      </c>
      <c r="U582">
        <v>1.538699534</v>
      </c>
      <c r="V582">
        <v>1.714118144</v>
      </c>
      <c r="W582">
        <v>1.864105071</v>
      </c>
      <c r="X582">
        <v>1.995015947</v>
      </c>
      <c r="Y582">
        <v>2.0518247000000001</v>
      </c>
      <c r="Z582">
        <v>2.0961632560000001</v>
      </c>
      <c r="AA582">
        <v>2.1350768649999998</v>
      </c>
      <c r="AB582">
        <v>2.17395329</v>
      </c>
      <c r="AC582">
        <v>2.211380084</v>
      </c>
      <c r="AD582">
        <v>2.2389064520000002</v>
      </c>
      <c r="AE582">
        <v>2.2608478189999999</v>
      </c>
      <c r="AF582">
        <v>2.2791131980000001</v>
      </c>
      <c r="AG582">
        <v>2.29399847</v>
      </c>
      <c r="AH582">
        <v>2.3073717839999999</v>
      </c>
      <c r="AI582">
        <v>2.3204083619999998</v>
      </c>
      <c r="AJ582">
        <v>2.3327672530000001</v>
      </c>
      <c r="AK582">
        <v>2.345554795</v>
      </c>
      <c r="AL582">
        <v>2.357806632</v>
      </c>
      <c r="AM582">
        <v>2.369973908</v>
      </c>
      <c r="AN582">
        <v>2.37971771</v>
      </c>
      <c r="AO582">
        <v>2.3884452180000002</v>
      </c>
      <c r="AP582">
        <v>2.3971034119999999</v>
      </c>
      <c r="AQ582">
        <v>2.4068043220000002</v>
      </c>
      <c r="AR582">
        <v>2.4171768220000001</v>
      </c>
      <c r="AS582">
        <v>2.4357689690000002</v>
      </c>
      <c r="AT582">
        <v>2.455533199</v>
      </c>
      <c r="AU582">
        <v>2.4766258109999999</v>
      </c>
      <c r="AV582">
        <v>2.4997142480000001</v>
      </c>
      <c r="AW582">
        <v>2.5273426049999999</v>
      </c>
    </row>
    <row r="583" spans="2:49" x14ac:dyDescent="0.25">
      <c r="B583" t="s">
        <v>1053</v>
      </c>
      <c r="C583">
        <v>0.96116878123798499</v>
      </c>
      <c r="D583">
        <v>0.98039215686274495</v>
      </c>
      <c r="E583">
        <v>0.99999821570000003</v>
      </c>
      <c r="F583">
        <v>1.0188239939999999</v>
      </c>
      <c r="G583">
        <v>1.1024709749999999</v>
      </c>
      <c r="H583">
        <v>1.033792415</v>
      </c>
      <c r="I583">
        <v>1.068851252</v>
      </c>
      <c r="J583">
        <v>1.152223446</v>
      </c>
      <c r="K583">
        <v>1.2490498999999999</v>
      </c>
      <c r="L583">
        <v>1.270121821</v>
      </c>
      <c r="M583">
        <v>1.2646158729999999</v>
      </c>
      <c r="N583">
        <v>1.2113037710000001</v>
      </c>
      <c r="O583">
        <v>1.1761484069999999</v>
      </c>
      <c r="P583">
        <v>1.24802543</v>
      </c>
      <c r="Q583">
        <v>1.4003011110000001</v>
      </c>
      <c r="R583">
        <v>1.4895440689999999</v>
      </c>
      <c r="S583">
        <v>1.6193343179999999</v>
      </c>
      <c r="T583">
        <v>1.7529584060000001</v>
      </c>
      <c r="U583">
        <v>1.8654900839999999</v>
      </c>
      <c r="V583">
        <v>1.9742802829999999</v>
      </c>
      <c r="W583">
        <v>2.089421422</v>
      </c>
      <c r="X583">
        <v>2.2117514159999998</v>
      </c>
      <c r="Y583">
        <v>2.2305559279999998</v>
      </c>
      <c r="Z583">
        <v>2.2633529989999999</v>
      </c>
      <c r="AA583">
        <v>2.3066111299999998</v>
      </c>
      <c r="AB583">
        <v>2.3566385859999999</v>
      </c>
      <c r="AC583">
        <v>2.4100925549999999</v>
      </c>
      <c r="AD583">
        <v>2.4631054909999999</v>
      </c>
      <c r="AE583">
        <v>2.5167574469999998</v>
      </c>
      <c r="AF583">
        <v>2.5700999649999998</v>
      </c>
      <c r="AG583">
        <v>2.6232077789999999</v>
      </c>
      <c r="AH583">
        <v>2.6762469900000001</v>
      </c>
      <c r="AI583">
        <v>2.7273898519999999</v>
      </c>
      <c r="AJ583">
        <v>2.7781561319999999</v>
      </c>
      <c r="AK583">
        <v>2.8292206790000001</v>
      </c>
      <c r="AL583">
        <v>2.8809377880000002</v>
      </c>
      <c r="AM583">
        <v>2.9334351340000002</v>
      </c>
      <c r="AN583">
        <v>2.9934967750000001</v>
      </c>
      <c r="AO583">
        <v>3.0561820480000002</v>
      </c>
      <c r="AP583">
        <v>3.1213260209999998</v>
      </c>
      <c r="AQ583">
        <v>3.188997874</v>
      </c>
      <c r="AR583">
        <v>3.2593680200000001</v>
      </c>
      <c r="AS583">
        <v>3.3378580100000002</v>
      </c>
      <c r="AT583">
        <v>3.4226458879999999</v>
      </c>
      <c r="AU583">
        <v>3.5126073369999999</v>
      </c>
      <c r="AV583">
        <v>3.6074136979999998</v>
      </c>
      <c r="AW583">
        <v>3.707434798</v>
      </c>
    </row>
    <row r="584" spans="2:49" x14ac:dyDescent="0.25">
      <c r="B584" t="s">
        <v>1590</v>
      </c>
      <c r="C584">
        <v>1.1492990066676601</v>
      </c>
      <c r="D584">
        <v>1.1677513739710099</v>
      </c>
      <c r="E584">
        <v>1.7800717720000001</v>
      </c>
      <c r="F584">
        <v>3.061271123</v>
      </c>
      <c r="G584">
        <v>4.1581864140000002</v>
      </c>
      <c r="H584">
        <v>6.0415754030000004</v>
      </c>
      <c r="I584">
        <v>7.7879406910000002</v>
      </c>
      <c r="J584">
        <v>9.9322424540000007</v>
      </c>
      <c r="K584">
        <v>11.23877089</v>
      </c>
      <c r="L584">
        <v>13.677762209999999</v>
      </c>
      <c r="M584">
        <v>17.421895030000002</v>
      </c>
      <c r="N584">
        <v>24.205483480000002</v>
      </c>
      <c r="O584">
        <v>30.333758159999999</v>
      </c>
      <c r="P584">
        <v>36.777558259999999</v>
      </c>
      <c r="Q584">
        <v>44.501104460000001</v>
      </c>
      <c r="R584">
        <v>53.361722479999997</v>
      </c>
      <c r="S584">
        <v>99.410803279999996</v>
      </c>
      <c r="T584">
        <v>177.6177265</v>
      </c>
      <c r="U584">
        <v>305.02613359999998</v>
      </c>
      <c r="V584">
        <v>352.73720489999999</v>
      </c>
      <c r="W584">
        <v>401.90937860000003</v>
      </c>
      <c r="X584">
        <v>459.1141599</v>
      </c>
      <c r="Y584">
        <v>531.2017098</v>
      </c>
      <c r="Z584">
        <v>612.96677190000003</v>
      </c>
      <c r="AA584">
        <v>704.5515054</v>
      </c>
      <c r="AB584">
        <v>804.36793880000005</v>
      </c>
      <c r="AC584">
        <v>912.13173310000002</v>
      </c>
      <c r="AD584">
        <v>1026.5462239999999</v>
      </c>
      <c r="AE584">
        <v>1147.025854</v>
      </c>
      <c r="AF584">
        <v>1272.889619</v>
      </c>
      <c r="AG584">
        <v>1403.5024430000001</v>
      </c>
      <c r="AH584">
        <v>1538.281105</v>
      </c>
      <c r="AI584">
        <v>1675.639148</v>
      </c>
      <c r="AJ584">
        <v>1814.5261579999999</v>
      </c>
      <c r="AK584">
        <v>1953.008116</v>
      </c>
      <c r="AL584">
        <v>2089.7073140000002</v>
      </c>
      <c r="AM584">
        <v>2222.562007</v>
      </c>
      <c r="AN584">
        <v>2350.8577780000001</v>
      </c>
      <c r="AO584">
        <v>2472.6247859999999</v>
      </c>
      <c r="AP584">
        <v>2586.0643329999998</v>
      </c>
      <c r="AQ584">
        <v>2690.9432379999998</v>
      </c>
      <c r="AR584">
        <v>2786.3920029999999</v>
      </c>
      <c r="AS584">
        <v>2871.259286</v>
      </c>
      <c r="AT584">
        <v>2948.3364409999999</v>
      </c>
      <c r="AU584">
        <v>3017.9249249999998</v>
      </c>
      <c r="AV584">
        <v>3080.6938129999999</v>
      </c>
      <c r="AW584">
        <v>3139.143877</v>
      </c>
    </row>
    <row r="585" spans="2:49" x14ac:dyDescent="0.25">
      <c r="B585" t="s">
        <v>1591</v>
      </c>
      <c r="C585">
        <v>2298.5980133353301</v>
      </c>
      <c r="D585">
        <v>2335.5027479420201</v>
      </c>
      <c r="E585">
        <v>2373</v>
      </c>
      <c r="F585">
        <v>2880.6675749999999</v>
      </c>
      <c r="G585">
        <v>2861.0033020000001</v>
      </c>
      <c r="H585">
        <v>3111.9822159999999</v>
      </c>
      <c r="I585">
        <v>3053.0038719999998</v>
      </c>
      <c r="J585">
        <v>2998.77162</v>
      </c>
      <c r="K585">
        <v>2636.6045880000001</v>
      </c>
      <c r="L585">
        <v>2510.2878329999999</v>
      </c>
      <c r="M585">
        <v>2514.6590849999998</v>
      </c>
      <c r="N585">
        <v>2759.2008080000001</v>
      </c>
      <c r="O585">
        <v>2739.9845359999999</v>
      </c>
      <c r="P585">
        <v>2747.799943</v>
      </c>
      <c r="Q585">
        <v>2755.6376420000001</v>
      </c>
      <c r="R585">
        <v>2743.5121869999998</v>
      </c>
      <c r="S585">
        <v>2854.1217499999998</v>
      </c>
      <c r="T585">
        <v>2871.9544059999998</v>
      </c>
      <c r="U585">
        <v>2814.4169379999998</v>
      </c>
      <c r="V585">
        <v>2823.7165479999999</v>
      </c>
      <c r="W585">
        <v>2798.561972</v>
      </c>
      <c r="X585">
        <v>2788.7912379999998</v>
      </c>
      <c r="Y585">
        <v>2823.8480479999998</v>
      </c>
      <c r="Z585">
        <v>2861.947862</v>
      </c>
      <c r="AA585">
        <v>2900.7152430000001</v>
      </c>
      <c r="AB585">
        <v>2933.016635</v>
      </c>
      <c r="AC585">
        <v>2959.803406</v>
      </c>
      <c r="AD585">
        <v>2979.7768839999999</v>
      </c>
      <c r="AE585">
        <v>2995.0307560000001</v>
      </c>
      <c r="AF585">
        <v>3007.5901560000002</v>
      </c>
      <c r="AG585">
        <v>3019.6083330000001</v>
      </c>
      <c r="AH585">
        <v>3033.1711810000002</v>
      </c>
      <c r="AI585">
        <v>3048.246161</v>
      </c>
      <c r="AJ585">
        <v>3065.8933659999998</v>
      </c>
      <c r="AK585">
        <v>3085.5163849999999</v>
      </c>
      <c r="AL585">
        <v>3107.368195</v>
      </c>
      <c r="AM585">
        <v>3130.4427759999999</v>
      </c>
      <c r="AN585">
        <v>3155.4124409999999</v>
      </c>
      <c r="AO585">
        <v>3180.8394859999999</v>
      </c>
      <c r="AP585">
        <v>3205.3316129999998</v>
      </c>
      <c r="AQ585">
        <v>3229.1694910000001</v>
      </c>
      <c r="AR585">
        <v>3251.4963830000002</v>
      </c>
      <c r="AS585">
        <v>3270.9208520000002</v>
      </c>
      <c r="AT585">
        <v>3290.3234689999999</v>
      </c>
      <c r="AU585">
        <v>3309.459429</v>
      </c>
      <c r="AV585">
        <v>3328.4066710000002</v>
      </c>
      <c r="AW585">
        <v>3349.1489689999999</v>
      </c>
    </row>
    <row r="586" spans="2:49" x14ac:dyDescent="0.25">
      <c r="B586" t="s">
        <v>1592</v>
      </c>
      <c r="C586">
        <v>2.3360541304970401</v>
      </c>
      <c r="D586">
        <v>2.3735602351802898</v>
      </c>
      <c r="E586">
        <v>2.411668513</v>
      </c>
      <c r="F586">
        <v>5.2852611520000004</v>
      </c>
      <c r="G586">
        <v>9.0321431969999999</v>
      </c>
      <c r="H586">
        <v>14.370828080000001</v>
      </c>
      <c r="I586">
        <v>21.040416390000001</v>
      </c>
      <c r="J586">
        <v>29.335272360000001</v>
      </c>
      <c r="K586">
        <v>38.291142669999999</v>
      </c>
      <c r="L586">
        <v>48.989049420000001</v>
      </c>
      <c r="M586">
        <v>62.598567060000001</v>
      </c>
      <c r="N586">
        <v>81.932566719999997</v>
      </c>
      <c r="O586">
        <v>105.8902497</v>
      </c>
      <c r="P586">
        <v>134.4273216</v>
      </c>
      <c r="Q586">
        <v>168.46715589999999</v>
      </c>
      <c r="R586">
        <v>208.71859380000001</v>
      </c>
      <c r="S586">
        <v>291.88670500000001</v>
      </c>
      <c r="T586">
        <v>446.78951280000001</v>
      </c>
      <c r="U586">
        <v>717.04603450000002</v>
      </c>
      <c r="V586">
        <v>1013.981992</v>
      </c>
      <c r="W586">
        <v>1336.982266</v>
      </c>
      <c r="X586">
        <v>1692.051113</v>
      </c>
      <c r="Y586">
        <v>2091.5756940000001</v>
      </c>
      <c r="Z586">
        <v>2541.773929</v>
      </c>
      <c r="AA586">
        <v>3048.5220159999999</v>
      </c>
      <c r="AB586">
        <v>3615.6508869999998</v>
      </c>
      <c r="AC586">
        <v>4246.4090109999997</v>
      </c>
      <c r="AD586">
        <v>4942.4953889999997</v>
      </c>
      <c r="AE586">
        <v>5704.8912529999998</v>
      </c>
      <c r="AF586">
        <v>6533.820463</v>
      </c>
      <c r="AG586">
        <v>7428.8543870000003</v>
      </c>
      <c r="AH586">
        <v>8389.0145279999997</v>
      </c>
      <c r="AI586">
        <v>9411.8120789999903</v>
      </c>
      <c r="AJ586">
        <v>10493.9015</v>
      </c>
      <c r="AK586">
        <v>11630.263580000001</v>
      </c>
      <c r="AL586">
        <v>12814.892019999999</v>
      </c>
      <c r="AM586">
        <v>14040.186159999999</v>
      </c>
      <c r="AN586">
        <v>15298.42245</v>
      </c>
      <c r="AO586">
        <v>16580.508519999999</v>
      </c>
      <c r="AP586">
        <v>17876.260910000001</v>
      </c>
      <c r="AQ586">
        <v>19176.05544</v>
      </c>
      <c r="AR586">
        <v>20470.147410000001</v>
      </c>
      <c r="AS586">
        <v>21748.399109999998</v>
      </c>
      <c r="AT586">
        <v>23004.253130000001</v>
      </c>
      <c r="AU586">
        <v>24231.963810000001</v>
      </c>
      <c r="AV586">
        <v>25426.901679999999</v>
      </c>
      <c r="AW586">
        <v>26587.298350000001</v>
      </c>
    </row>
    <row r="587" spans="2:49" x14ac:dyDescent="0.25">
      <c r="B587" t="s">
        <v>1593</v>
      </c>
      <c r="C587">
        <v>30998.430217312201</v>
      </c>
      <c r="D587">
        <v>31496.120041177499</v>
      </c>
      <c r="E587">
        <v>32001.800439999999</v>
      </c>
      <c r="F587">
        <v>32392.055530000001</v>
      </c>
      <c r="G587">
        <v>32732.276300000001</v>
      </c>
      <c r="H587">
        <v>33296.999660000001</v>
      </c>
      <c r="I587">
        <v>33758.797330000001</v>
      </c>
      <c r="J587">
        <v>34130.425190000002</v>
      </c>
      <c r="K587">
        <v>34110.965559999997</v>
      </c>
      <c r="L587">
        <v>33966.703540000002</v>
      </c>
      <c r="M587">
        <v>33838.039400000001</v>
      </c>
      <c r="N587">
        <v>33963.92974</v>
      </c>
      <c r="O587">
        <v>34060.806909999999</v>
      </c>
      <c r="P587">
        <v>34157.960400000004</v>
      </c>
      <c r="Q587">
        <v>34255.391009999999</v>
      </c>
      <c r="R587">
        <v>34333.114009999998</v>
      </c>
      <c r="S587">
        <v>34515.398090000002</v>
      </c>
      <c r="T587">
        <v>34701.329299999998</v>
      </c>
      <c r="U587">
        <v>34815.253689999998</v>
      </c>
      <c r="V587">
        <v>34929.611969999998</v>
      </c>
      <c r="W587">
        <v>35009.9162</v>
      </c>
      <c r="X587">
        <v>35074.200340000003</v>
      </c>
      <c r="Y587">
        <v>35168.538639999999</v>
      </c>
      <c r="Z587">
        <v>35293.635240000003</v>
      </c>
      <c r="AA587">
        <v>35447.764089999997</v>
      </c>
      <c r="AB587">
        <v>35622.199860000001</v>
      </c>
      <c r="AC587">
        <v>35809.847629999997</v>
      </c>
      <c r="AD587">
        <v>36002.865949999999</v>
      </c>
      <c r="AE587">
        <v>36196.117250000003</v>
      </c>
      <c r="AF587">
        <v>36386.888939999997</v>
      </c>
      <c r="AG587">
        <v>36574.832770000001</v>
      </c>
      <c r="AH587">
        <v>36761.713459999999</v>
      </c>
      <c r="AI587">
        <v>36949.125890000003</v>
      </c>
      <c r="AJ587">
        <v>37139.600899999998</v>
      </c>
      <c r="AK587">
        <v>37334.875970000001</v>
      </c>
      <c r="AL587">
        <v>37536.806340000003</v>
      </c>
      <c r="AM587">
        <v>37746.096879999997</v>
      </c>
      <c r="AN587">
        <v>37964.069869999999</v>
      </c>
      <c r="AO587">
        <v>38190.507030000001</v>
      </c>
      <c r="AP587">
        <v>38423.814749999998</v>
      </c>
      <c r="AQ587">
        <v>38662.804109999997</v>
      </c>
      <c r="AR587">
        <v>38905.521959999998</v>
      </c>
      <c r="AS587">
        <v>39148.775730000001</v>
      </c>
      <c r="AT587">
        <v>39392.50187</v>
      </c>
      <c r="AU587">
        <v>39636.396950000002</v>
      </c>
      <c r="AV587">
        <v>39880.259109999999</v>
      </c>
      <c r="AW587">
        <v>40125.885970000003</v>
      </c>
    </row>
    <row r="588" spans="2:49" x14ac:dyDescent="0.25">
      <c r="B588" t="s">
        <v>1594</v>
      </c>
      <c r="C588">
        <v>1.1492990066676601</v>
      </c>
      <c r="D588">
        <v>1.1677513739710099</v>
      </c>
      <c r="E588">
        <v>1.7800717720000001</v>
      </c>
      <c r="F588">
        <v>3.061271123</v>
      </c>
      <c r="G588">
        <v>4.1581864140000002</v>
      </c>
      <c r="H588">
        <v>6.0415754030000004</v>
      </c>
      <c r="I588">
        <v>7.7879406910000002</v>
      </c>
      <c r="J588">
        <v>9.9322424540000007</v>
      </c>
      <c r="K588">
        <v>11.23877089</v>
      </c>
      <c r="L588">
        <v>13.677762209999999</v>
      </c>
      <c r="M588">
        <v>17.421895030000002</v>
      </c>
      <c r="N588">
        <v>24.205483480000002</v>
      </c>
      <c r="O588">
        <v>30.333758159999999</v>
      </c>
      <c r="P588">
        <v>36.777558259999999</v>
      </c>
      <c r="Q588">
        <v>44.501104460000001</v>
      </c>
      <c r="R588">
        <v>53.361722479999997</v>
      </c>
      <c r="S588">
        <v>99.410803279999996</v>
      </c>
      <c r="T588">
        <v>177.6177265</v>
      </c>
      <c r="U588">
        <v>305.02613359999998</v>
      </c>
      <c r="V588">
        <v>352.73720489999999</v>
      </c>
      <c r="W588">
        <v>401.49329640000002</v>
      </c>
      <c r="X588">
        <v>457.94243610000001</v>
      </c>
      <c r="Y588">
        <v>529.6450006</v>
      </c>
      <c r="Z588">
        <v>611.35649169999999</v>
      </c>
      <c r="AA588">
        <v>703.13578459999997</v>
      </c>
      <c r="AB588">
        <v>803.37024740000004</v>
      </c>
      <c r="AC588">
        <v>911.75306379999995</v>
      </c>
      <c r="AD588">
        <v>1026.87861</v>
      </c>
      <c r="AE588">
        <v>1148.306664</v>
      </c>
      <c r="AF588">
        <v>1275.151824</v>
      </c>
      <c r="AG588">
        <v>1406.5788250000001</v>
      </c>
      <c r="AH588">
        <v>1541.9078019999999</v>
      </c>
      <c r="AI588">
        <v>1679.483943</v>
      </c>
      <c r="AJ588">
        <v>1818.2265480000001</v>
      </c>
      <c r="AK588">
        <v>1956.220112</v>
      </c>
      <c r="AL588">
        <v>2092.171754</v>
      </c>
      <c r="AM588">
        <v>2224.1503189999999</v>
      </c>
      <c r="AN588">
        <v>2351.365753</v>
      </c>
      <c r="AO588">
        <v>2472.238049</v>
      </c>
      <c r="AP588">
        <v>2585.1303370000001</v>
      </c>
      <c r="AQ588">
        <v>2689.8232750000002</v>
      </c>
      <c r="AR588">
        <v>2785.4519180000002</v>
      </c>
      <c r="AS588">
        <v>2870.6900179999998</v>
      </c>
      <c r="AT588">
        <v>2948.1940249999998</v>
      </c>
      <c r="AU588">
        <v>3018.287178</v>
      </c>
      <c r="AV588">
        <v>3081.546734</v>
      </c>
      <c r="AW588">
        <v>3140.3894789999999</v>
      </c>
    </row>
    <row r="589" spans="2:49" x14ac:dyDescent="0.25">
      <c r="B589" t="s">
        <v>1595</v>
      </c>
      <c r="C589">
        <v>2298.5980133353301</v>
      </c>
      <c r="D589">
        <v>2335.5027479420201</v>
      </c>
      <c r="E589">
        <v>2373</v>
      </c>
      <c r="F589">
        <v>2880.6675749999999</v>
      </c>
      <c r="G589">
        <v>2861.0033020000001</v>
      </c>
      <c r="H589">
        <v>3111.9822159999999</v>
      </c>
      <c r="I589">
        <v>3053.0038719999998</v>
      </c>
      <c r="J589">
        <v>2998.77162</v>
      </c>
      <c r="K589">
        <v>2636.6045880000001</v>
      </c>
      <c r="L589">
        <v>2510.2878329999999</v>
      </c>
      <c r="M589">
        <v>2514.6590849999998</v>
      </c>
      <c r="N589">
        <v>2759.2008080000001</v>
      </c>
      <c r="O589">
        <v>2739.9845359999999</v>
      </c>
      <c r="P589">
        <v>2747.799943</v>
      </c>
      <c r="Q589">
        <v>2755.6376420000001</v>
      </c>
      <c r="R589">
        <v>2743.5121869999998</v>
      </c>
      <c r="S589">
        <v>2854.1217499999998</v>
      </c>
      <c r="T589">
        <v>2871.9544059999998</v>
      </c>
      <c r="U589">
        <v>2814.4169379999998</v>
      </c>
      <c r="V589">
        <v>2823.7165479999999</v>
      </c>
      <c r="W589">
        <v>2795.6647160000002</v>
      </c>
      <c r="X589">
        <v>2781.6738529999998</v>
      </c>
      <c r="Y589">
        <v>2815.5726599999998</v>
      </c>
      <c r="Z589">
        <v>2854.4294930000001</v>
      </c>
      <c r="AA589">
        <v>2894.8866440000002</v>
      </c>
      <c r="AB589">
        <v>2929.3788020000002</v>
      </c>
      <c r="AC589">
        <v>2958.5747879999999</v>
      </c>
      <c r="AD589">
        <v>2980.7418670000002</v>
      </c>
      <c r="AE589">
        <v>2998.3752869999998</v>
      </c>
      <c r="AF589">
        <v>3012.9354840000001</v>
      </c>
      <c r="AG589">
        <v>3026.2272809999999</v>
      </c>
      <c r="AH589">
        <v>3040.3224260000002</v>
      </c>
      <c r="AI589">
        <v>3055.2405570000001</v>
      </c>
      <c r="AJ589">
        <v>3072.1457700000001</v>
      </c>
      <c r="AK589">
        <v>3090.590987</v>
      </c>
      <c r="AL589">
        <v>3111.0327769999999</v>
      </c>
      <c r="AM589">
        <v>3132.6798349999999</v>
      </c>
      <c r="AN589">
        <v>3156.0941710000002</v>
      </c>
      <c r="AO589">
        <v>3180.341852</v>
      </c>
      <c r="AP589">
        <v>3204.1738059999998</v>
      </c>
      <c r="AQ589">
        <v>3227.8253479999998</v>
      </c>
      <c r="AR589">
        <v>3250.3991959999998</v>
      </c>
      <c r="AS589">
        <v>3270.272156</v>
      </c>
      <c r="AT589">
        <v>3290.164346</v>
      </c>
      <c r="AU589">
        <v>3309.856491</v>
      </c>
      <c r="AV589">
        <v>3329.327996</v>
      </c>
      <c r="AW589">
        <v>3350.4777330000002</v>
      </c>
    </row>
    <row r="590" spans="2:49" x14ac:dyDescent="0.25">
      <c r="B590" t="s">
        <v>1596</v>
      </c>
      <c r="C590">
        <v>2.3360541304970401</v>
      </c>
      <c r="D590">
        <v>2.3735602351802898</v>
      </c>
      <c r="E590">
        <v>2.411668513</v>
      </c>
      <c r="F590">
        <v>5.2852611520000004</v>
      </c>
      <c r="G590">
        <v>9.0321431969999999</v>
      </c>
      <c r="H590">
        <v>14.370828080000001</v>
      </c>
      <c r="I590">
        <v>21.040416390000001</v>
      </c>
      <c r="J590">
        <v>29.335272360000001</v>
      </c>
      <c r="K590">
        <v>38.291142669999999</v>
      </c>
      <c r="L590">
        <v>48.989049420000001</v>
      </c>
      <c r="M590">
        <v>62.598567060000001</v>
      </c>
      <c r="N590">
        <v>81.932566719999997</v>
      </c>
      <c r="O590">
        <v>105.8902497</v>
      </c>
      <c r="P590">
        <v>134.4273216</v>
      </c>
      <c r="Q590">
        <v>168.46715589999999</v>
      </c>
      <c r="R590">
        <v>208.71859380000001</v>
      </c>
      <c r="S590">
        <v>291.88670500000001</v>
      </c>
      <c r="T590">
        <v>446.78951280000001</v>
      </c>
      <c r="U590">
        <v>717.04603450000002</v>
      </c>
      <c r="V590">
        <v>1013.981992</v>
      </c>
      <c r="W590">
        <v>1336.566184</v>
      </c>
      <c r="X590">
        <v>1690.4956870000001</v>
      </c>
      <c r="Y590">
        <v>2088.5846029999998</v>
      </c>
      <c r="Z590">
        <v>2537.4053279999998</v>
      </c>
      <c r="AA590">
        <v>3043.077663</v>
      </c>
      <c r="AB590">
        <v>3609.6325280000001</v>
      </c>
      <c r="AC590">
        <v>4240.480337</v>
      </c>
      <c r="AD590">
        <v>4937.3604770000002</v>
      </c>
      <c r="AE590">
        <v>5701.4367540000003</v>
      </c>
      <c r="AF590">
        <v>6532.897003</v>
      </c>
      <c r="AG590">
        <v>7431.0791730000001</v>
      </c>
      <c r="AH590">
        <v>8394.6928759999901</v>
      </c>
      <c r="AI590">
        <v>9420.8933259999994</v>
      </c>
      <c r="AJ590">
        <v>10505.976420000001</v>
      </c>
      <c r="AK590">
        <v>11644.61082</v>
      </c>
      <c r="AL590">
        <v>12830.58718</v>
      </c>
      <c r="AM590">
        <v>14056.248229999999</v>
      </c>
      <c r="AN590">
        <v>15313.74252</v>
      </c>
      <c r="AO590">
        <v>16594.249640000002</v>
      </c>
      <c r="AP590">
        <v>17887.998680000001</v>
      </c>
      <c r="AQ590">
        <v>19185.7598</v>
      </c>
      <c r="AR590">
        <v>20478.156480000001</v>
      </c>
      <c r="AS590">
        <v>21755.215639999999</v>
      </c>
      <c r="AT590">
        <v>23010.396779999999</v>
      </c>
      <c r="AU590">
        <v>24237.991600000001</v>
      </c>
      <c r="AV590">
        <v>25433.313310000001</v>
      </c>
      <c r="AW590">
        <v>26594.456610000001</v>
      </c>
    </row>
    <row r="591" spans="2:49" x14ac:dyDescent="0.25">
      <c r="B591" t="s">
        <v>1597</v>
      </c>
      <c r="C591">
        <v>30998.430217312201</v>
      </c>
      <c r="D591">
        <v>31496.120041177499</v>
      </c>
      <c r="E591">
        <v>32001.800439999999</v>
      </c>
      <c r="F591">
        <v>32392.055530000001</v>
      </c>
      <c r="G591">
        <v>32732.276300000001</v>
      </c>
      <c r="H591">
        <v>33296.999660000001</v>
      </c>
      <c r="I591">
        <v>33758.797330000001</v>
      </c>
      <c r="J591">
        <v>34130.425190000002</v>
      </c>
      <c r="K591">
        <v>34110.965559999997</v>
      </c>
      <c r="L591">
        <v>33966.703540000002</v>
      </c>
      <c r="M591">
        <v>33838.039400000001</v>
      </c>
      <c r="N591">
        <v>33963.92974</v>
      </c>
      <c r="O591">
        <v>34060.806909999999</v>
      </c>
      <c r="P591">
        <v>34157.960400000004</v>
      </c>
      <c r="Q591">
        <v>34255.391009999999</v>
      </c>
      <c r="R591">
        <v>34333.114009999998</v>
      </c>
      <c r="S591">
        <v>34515.398090000002</v>
      </c>
      <c r="T591">
        <v>34701.329299999998</v>
      </c>
      <c r="U591">
        <v>34815.253689999998</v>
      </c>
      <c r="V591">
        <v>34929.611969999998</v>
      </c>
      <c r="W591">
        <v>35007.018949999998</v>
      </c>
      <c r="X591">
        <v>35064.411169999999</v>
      </c>
      <c r="Y591">
        <v>35151.23588</v>
      </c>
      <c r="Z591">
        <v>35270.160629999998</v>
      </c>
      <c r="AA591">
        <v>35420.287700000001</v>
      </c>
      <c r="AB591">
        <v>35593.223879999998</v>
      </c>
      <c r="AC591">
        <v>35781.897969999998</v>
      </c>
      <c r="AD591">
        <v>35978.056340000003</v>
      </c>
      <c r="AE591">
        <v>36176.582880000002</v>
      </c>
      <c r="AF591">
        <v>36374.220090000003</v>
      </c>
      <c r="AG591">
        <v>36569.768759999999</v>
      </c>
      <c r="AH591">
        <v>36764.194790000001</v>
      </c>
      <c r="AI591">
        <v>36958.408510000001</v>
      </c>
      <c r="AJ591">
        <v>37154.413540000001</v>
      </c>
      <c r="AK591">
        <v>37353.610480000003</v>
      </c>
      <c r="AL591">
        <v>37557.747499999998</v>
      </c>
      <c r="AM591">
        <v>37767.645429999997</v>
      </c>
      <c r="AN591">
        <v>37984.623220000001</v>
      </c>
      <c r="AO591">
        <v>38208.96327</v>
      </c>
      <c r="AP591">
        <v>38439.676899999999</v>
      </c>
      <c r="AQ591">
        <v>38676.087699999996</v>
      </c>
      <c r="AR591">
        <v>38916.674619999998</v>
      </c>
      <c r="AS591">
        <v>39158.411789999998</v>
      </c>
      <c r="AT591">
        <v>39401.228920000001</v>
      </c>
      <c r="AU591">
        <v>39644.841910000003</v>
      </c>
      <c r="AV591">
        <v>39888.968200000003</v>
      </c>
      <c r="AW591">
        <v>40135.246070000001</v>
      </c>
    </row>
  </sheetData>
  <dataConsolidate/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A424-A5B9-48E8-B161-DA5235D22FF7}">
  <dimension ref="A1:AV16"/>
  <sheetViews>
    <sheetView workbookViewId="0">
      <pane xSplit="1" ySplit="1" topLeftCell="AI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.75" x14ac:dyDescent="0.25"/>
  <cols>
    <col min="1" max="1" width="20.375" customWidth="1"/>
    <col min="2" max="2" width="11.875" bestFit="1" customWidth="1"/>
  </cols>
  <sheetData>
    <row r="1" spans="1:48" x14ac:dyDescent="0.2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 s="5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25">
      <c r="A2" t="str">
        <f>résultats!B584</f>
        <v>NEWAUTO_ELEC_H01_2</v>
      </c>
      <c r="B2">
        <f>résultats!C584</f>
        <v>1.1492990066676601</v>
      </c>
      <c r="C2">
        <f>résultats!D584</f>
        <v>1.1677513739710099</v>
      </c>
      <c r="D2">
        <f>résultats!E584</f>
        <v>1.7800717720000001</v>
      </c>
      <c r="E2">
        <f>résultats!F584</f>
        <v>3.061271123</v>
      </c>
      <c r="F2">
        <f>résultats!G584</f>
        <v>4.1581864140000002</v>
      </c>
      <c r="G2">
        <f>résultats!H584</f>
        <v>6.0415754030000004</v>
      </c>
      <c r="H2">
        <f>résultats!I584</f>
        <v>7.7879406910000002</v>
      </c>
      <c r="I2">
        <f>résultats!J584</f>
        <v>9.9322424540000007</v>
      </c>
      <c r="J2">
        <f>résultats!K584</f>
        <v>11.23877089</v>
      </c>
      <c r="K2">
        <f>résultats!L584</f>
        <v>13.677762209999999</v>
      </c>
      <c r="L2">
        <f>résultats!M584</f>
        <v>17.421895030000002</v>
      </c>
      <c r="M2">
        <f>résultats!N584</f>
        <v>24.205483480000002</v>
      </c>
      <c r="N2">
        <f>résultats!O584</f>
        <v>30.333758159999999</v>
      </c>
      <c r="O2">
        <f>résultats!P584</f>
        <v>36.777558259999999</v>
      </c>
      <c r="P2">
        <f>résultats!Q584</f>
        <v>44.501104460000001</v>
      </c>
      <c r="Q2">
        <f>résultats!R584</f>
        <v>53.361722479999997</v>
      </c>
      <c r="R2">
        <f>résultats!S584</f>
        <v>99.410803279999996</v>
      </c>
      <c r="S2">
        <f>résultats!T584</f>
        <v>177.6177265</v>
      </c>
      <c r="T2">
        <f>résultats!U584</f>
        <v>305.02613359999998</v>
      </c>
      <c r="U2">
        <f>résultats!V584</f>
        <v>352.73720489999999</v>
      </c>
      <c r="V2">
        <f>résultats!W584</f>
        <v>401.90937860000003</v>
      </c>
      <c r="W2">
        <f>résultats!X584</f>
        <v>459.1141599</v>
      </c>
      <c r="X2">
        <f>résultats!Y584</f>
        <v>531.2017098</v>
      </c>
      <c r="Y2">
        <f>résultats!Z584</f>
        <v>612.96677190000003</v>
      </c>
      <c r="Z2">
        <f>résultats!AA584</f>
        <v>704.5515054</v>
      </c>
      <c r="AA2">
        <f>résultats!AB584</f>
        <v>804.36793880000005</v>
      </c>
      <c r="AB2">
        <f>résultats!AC584</f>
        <v>912.13173310000002</v>
      </c>
      <c r="AC2">
        <f>résultats!AD584</f>
        <v>1026.5462239999999</v>
      </c>
      <c r="AD2">
        <f>résultats!AE584</f>
        <v>1147.025854</v>
      </c>
      <c r="AE2">
        <f>résultats!AF584</f>
        <v>1272.889619</v>
      </c>
      <c r="AF2">
        <f>résultats!AG584</f>
        <v>1403.5024430000001</v>
      </c>
      <c r="AG2">
        <f>résultats!AH584</f>
        <v>1538.281105</v>
      </c>
      <c r="AH2">
        <f>résultats!AI584</f>
        <v>1675.639148</v>
      </c>
      <c r="AI2">
        <f>résultats!AJ584</f>
        <v>1814.5261579999999</v>
      </c>
      <c r="AJ2">
        <f>résultats!AK584</f>
        <v>1953.008116</v>
      </c>
      <c r="AK2">
        <f>résultats!AL584</f>
        <v>2089.7073140000002</v>
      </c>
      <c r="AL2">
        <f>résultats!AM584</f>
        <v>2222.562007</v>
      </c>
      <c r="AM2">
        <f>résultats!AN584</f>
        <v>2350.8577780000001</v>
      </c>
      <c r="AN2">
        <f>résultats!AO584</f>
        <v>2472.6247859999999</v>
      </c>
      <c r="AO2">
        <f>résultats!AP584</f>
        <v>2586.0643329999998</v>
      </c>
      <c r="AP2">
        <f>résultats!AQ584</f>
        <v>2690.9432379999998</v>
      </c>
      <c r="AQ2">
        <f>résultats!AR584</f>
        <v>2786.3920029999999</v>
      </c>
      <c r="AR2">
        <f>résultats!AS584</f>
        <v>2871.259286</v>
      </c>
      <c r="AS2">
        <f>résultats!AT584</f>
        <v>2948.3364409999999</v>
      </c>
      <c r="AT2">
        <f>résultats!AU584</f>
        <v>3017.9249249999998</v>
      </c>
      <c r="AU2">
        <f>résultats!AV584</f>
        <v>3080.6938129999999</v>
      </c>
      <c r="AV2">
        <f>résultats!AW584</f>
        <v>3139.143877</v>
      </c>
    </row>
    <row r="3" spans="1:48" x14ac:dyDescent="0.25">
      <c r="A3" t="str">
        <f>résultats!B585</f>
        <v>NEWAUTO_2</v>
      </c>
      <c r="B3">
        <f>résultats!C585</f>
        <v>2298.5980133353301</v>
      </c>
      <c r="C3">
        <f>résultats!D585</f>
        <v>2335.5027479420201</v>
      </c>
      <c r="D3">
        <f>résultats!E585</f>
        <v>2373</v>
      </c>
      <c r="E3">
        <f>résultats!F585</f>
        <v>2880.6675749999999</v>
      </c>
      <c r="F3">
        <f>résultats!G585</f>
        <v>2861.0033020000001</v>
      </c>
      <c r="G3">
        <f>résultats!H585</f>
        <v>3111.9822159999999</v>
      </c>
      <c r="H3">
        <f>résultats!I585</f>
        <v>3053.0038719999998</v>
      </c>
      <c r="I3">
        <f>résultats!J585</f>
        <v>2998.77162</v>
      </c>
      <c r="J3">
        <f>résultats!K585</f>
        <v>2636.6045880000001</v>
      </c>
      <c r="K3">
        <f>résultats!L585</f>
        <v>2510.2878329999999</v>
      </c>
      <c r="L3">
        <f>résultats!M585</f>
        <v>2514.6590849999998</v>
      </c>
      <c r="M3">
        <f>résultats!N585</f>
        <v>2759.2008080000001</v>
      </c>
      <c r="N3">
        <f>résultats!O585</f>
        <v>2739.9845359999999</v>
      </c>
      <c r="O3">
        <f>résultats!P585</f>
        <v>2747.799943</v>
      </c>
      <c r="P3">
        <f>résultats!Q585</f>
        <v>2755.6376420000001</v>
      </c>
      <c r="Q3">
        <f>résultats!R585</f>
        <v>2743.5121869999998</v>
      </c>
      <c r="R3">
        <f>résultats!S585</f>
        <v>2854.1217499999998</v>
      </c>
      <c r="S3">
        <f>résultats!T585</f>
        <v>2871.9544059999998</v>
      </c>
      <c r="T3">
        <f>résultats!U585</f>
        <v>2814.4169379999998</v>
      </c>
      <c r="U3">
        <f>résultats!V585</f>
        <v>2823.7165479999999</v>
      </c>
      <c r="V3">
        <f>résultats!W585</f>
        <v>2798.561972</v>
      </c>
      <c r="W3">
        <f>résultats!X585</f>
        <v>2788.7912379999998</v>
      </c>
      <c r="X3">
        <f>résultats!Y585</f>
        <v>2823.8480479999998</v>
      </c>
      <c r="Y3">
        <f>résultats!Z585</f>
        <v>2861.947862</v>
      </c>
      <c r="Z3">
        <f>résultats!AA585</f>
        <v>2900.7152430000001</v>
      </c>
      <c r="AA3">
        <f>résultats!AB585</f>
        <v>2933.016635</v>
      </c>
      <c r="AB3">
        <f>résultats!AC585</f>
        <v>2959.803406</v>
      </c>
      <c r="AC3">
        <f>résultats!AD585</f>
        <v>2979.7768839999999</v>
      </c>
      <c r="AD3">
        <f>résultats!AE585</f>
        <v>2995.0307560000001</v>
      </c>
      <c r="AE3">
        <f>résultats!AF585</f>
        <v>3007.5901560000002</v>
      </c>
      <c r="AF3">
        <f>résultats!AG585</f>
        <v>3019.6083330000001</v>
      </c>
      <c r="AG3">
        <f>résultats!AH585</f>
        <v>3033.1711810000002</v>
      </c>
      <c r="AH3">
        <f>résultats!AI585</f>
        <v>3048.246161</v>
      </c>
      <c r="AI3">
        <f>résultats!AJ585</f>
        <v>3065.8933659999998</v>
      </c>
      <c r="AJ3">
        <f>résultats!AK585</f>
        <v>3085.5163849999999</v>
      </c>
      <c r="AK3">
        <f>résultats!AL585</f>
        <v>3107.368195</v>
      </c>
      <c r="AL3">
        <f>résultats!AM585</f>
        <v>3130.4427759999999</v>
      </c>
      <c r="AM3">
        <f>résultats!AN585</f>
        <v>3155.4124409999999</v>
      </c>
      <c r="AN3">
        <f>résultats!AO585</f>
        <v>3180.8394859999999</v>
      </c>
      <c r="AO3">
        <f>résultats!AP585</f>
        <v>3205.3316129999998</v>
      </c>
      <c r="AP3">
        <f>résultats!AQ585</f>
        <v>3229.1694910000001</v>
      </c>
      <c r="AQ3">
        <f>résultats!AR585</f>
        <v>3251.4963830000002</v>
      </c>
      <c r="AR3">
        <f>résultats!AS585</f>
        <v>3270.9208520000002</v>
      </c>
      <c r="AS3">
        <f>résultats!AT585</f>
        <v>3290.3234689999999</v>
      </c>
      <c r="AT3">
        <f>résultats!AU585</f>
        <v>3309.459429</v>
      </c>
      <c r="AU3">
        <f>résultats!AV585</f>
        <v>3328.4066710000002</v>
      </c>
      <c r="AV3">
        <f>résultats!AW585</f>
        <v>3349.1489689999999</v>
      </c>
    </row>
    <row r="4" spans="1:48" x14ac:dyDescent="0.25">
      <c r="A4" t="str">
        <f>résultats!B586</f>
        <v>AUTO_ELEC_2</v>
      </c>
      <c r="B4">
        <f>résultats!C586</f>
        <v>2.3360541304970401</v>
      </c>
      <c r="C4">
        <f>résultats!D586</f>
        <v>2.3735602351802898</v>
      </c>
      <c r="D4">
        <f>résultats!E586</f>
        <v>2.411668513</v>
      </c>
      <c r="E4">
        <f>résultats!F586</f>
        <v>5.2852611520000004</v>
      </c>
      <c r="F4">
        <f>résultats!G586</f>
        <v>9.0321431969999999</v>
      </c>
      <c r="G4">
        <f>résultats!H586</f>
        <v>14.370828080000001</v>
      </c>
      <c r="H4">
        <f>résultats!I586</f>
        <v>21.040416390000001</v>
      </c>
      <c r="I4">
        <f>résultats!J586</f>
        <v>29.335272360000001</v>
      </c>
      <c r="J4">
        <f>résultats!K586</f>
        <v>38.291142669999999</v>
      </c>
      <c r="K4">
        <f>résultats!L586</f>
        <v>48.989049420000001</v>
      </c>
      <c r="L4">
        <f>résultats!M586</f>
        <v>62.598567060000001</v>
      </c>
      <c r="M4">
        <f>résultats!N586</f>
        <v>81.932566719999997</v>
      </c>
      <c r="N4">
        <f>résultats!O586</f>
        <v>105.8902497</v>
      </c>
      <c r="O4">
        <f>résultats!P586</f>
        <v>134.4273216</v>
      </c>
      <c r="P4">
        <f>résultats!Q586</f>
        <v>168.46715589999999</v>
      </c>
      <c r="Q4">
        <f>résultats!R586</f>
        <v>208.71859380000001</v>
      </c>
      <c r="R4">
        <f>résultats!S586</f>
        <v>291.88670500000001</v>
      </c>
      <c r="S4">
        <f>résultats!T586</f>
        <v>446.78951280000001</v>
      </c>
      <c r="T4">
        <f>résultats!U586</f>
        <v>717.04603450000002</v>
      </c>
      <c r="U4">
        <f>résultats!V586</f>
        <v>1013.981992</v>
      </c>
      <c r="V4">
        <f>résultats!W586</f>
        <v>1336.982266</v>
      </c>
      <c r="W4">
        <f>résultats!X586</f>
        <v>1692.051113</v>
      </c>
      <c r="X4">
        <f>résultats!Y586</f>
        <v>2091.5756940000001</v>
      </c>
      <c r="Y4">
        <f>résultats!Z586</f>
        <v>2541.773929</v>
      </c>
      <c r="Z4">
        <f>résultats!AA586</f>
        <v>3048.5220159999999</v>
      </c>
      <c r="AA4">
        <f>résultats!AB586</f>
        <v>3615.6508869999998</v>
      </c>
      <c r="AB4">
        <f>résultats!AC586</f>
        <v>4246.4090109999997</v>
      </c>
      <c r="AC4">
        <f>résultats!AD586</f>
        <v>4942.4953889999997</v>
      </c>
      <c r="AD4">
        <f>résultats!AE586</f>
        <v>5704.8912529999998</v>
      </c>
      <c r="AE4">
        <f>résultats!AF586</f>
        <v>6533.820463</v>
      </c>
      <c r="AF4">
        <f>résultats!AG586</f>
        <v>7428.8543870000003</v>
      </c>
      <c r="AG4">
        <f>résultats!AH586</f>
        <v>8389.0145279999997</v>
      </c>
      <c r="AH4">
        <f>résultats!AI586</f>
        <v>9411.8120789999903</v>
      </c>
      <c r="AI4">
        <f>résultats!AJ586</f>
        <v>10493.9015</v>
      </c>
      <c r="AJ4">
        <f>résultats!AK586</f>
        <v>11630.263580000001</v>
      </c>
      <c r="AK4">
        <f>résultats!AL586</f>
        <v>12814.892019999999</v>
      </c>
      <c r="AL4">
        <f>résultats!AM586</f>
        <v>14040.186159999999</v>
      </c>
      <c r="AM4">
        <f>résultats!AN586</f>
        <v>15298.42245</v>
      </c>
      <c r="AN4">
        <f>résultats!AO586</f>
        <v>16580.508519999999</v>
      </c>
      <c r="AO4">
        <f>résultats!AP586</f>
        <v>17876.260910000001</v>
      </c>
      <c r="AP4">
        <f>résultats!AQ586</f>
        <v>19176.05544</v>
      </c>
      <c r="AQ4">
        <f>résultats!AR586</f>
        <v>20470.147410000001</v>
      </c>
      <c r="AR4">
        <f>résultats!AS586</f>
        <v>21748.399109999998</v>
      </c>
      <c r="AS4">
        <f>résultats!AT586</f>
        <v>23004.253130000001</v>
      </c>
      <c r="AT4">
        <f>résultats!AU586</f>
        <v>24231.963810000001</v>
      </c>
      <c r="AU4">
        <f>résultats!AV586</f>
        <v>25426.901679999999</v>
      </c>
      <c r="AV4">
        <f>résultats!AW586</f>
        <v>26587.298350000001</v>
      </c>
    </row>
    <row r="5" spans="1:48" x14ac:dyDescent="0.25">
      <c r="A5" t="str">
        <f>résultats!B587</f>
        <v>AUTO_2</v>
      </c>
      <c r="B5">
        <f>résultats!C587</f>
        <v>30998.430217312201</v>
      </c>
      <c r="C5">
        <f>résultats!D587</f>
        <v>31496.120041177499</v>
      </c>
      <c r="D5">
        <f>résultats!E587</f>
        <v>32001.800439999999</v>
      </c>
      <c r="E5">
        <f>résultats!F587</f>
        <v>32392.055530000001</v>
      </c>
      <c r="F5">
        <f>résultats!G587</f>
        <v>32732.276300000001</v>
      </c>
      <c r="G5">
        <f>résultats!H587</f>
        <v>33296.999660000001</v>
      </c>
      <c r="H5">
        <f>résultats!I587</f>
        <v>33758.797330000001</v>
      </c>
      <c r="I5">
        <f>résultats!J587</f>
        <v>34130.425190000002</v>
      </c>
      <c r="J5">
        <f>résultats!K587</f>
        <v>34110.965559999997</v>
      </c>
      <c r="K5">
        <f>résultats!L587</f>
        <v>33966.703540000002</v>
      </c>
      <c r="L5">
        <f>résultats!M587</f>
        <v>33838.039400000001</v>
      </c>
      <c r="M5">
        <f>résultats!N587</f>
        <v>33963.92974</v>
      </c>
      <c r="N5">
        <f>résultats!O587</f>
        <v>34060.806909999999</v>
      </c>
      <c r="O5">
        <f>résultats!P587</f>
        <v>34157.960400000004</v>
      </c>
      <c r="P5">
        <f>résultats!Q587</f>
        <v>34255.391009999999</v>
      </c>
      <c r="Q5">
        <f>résultats!R587</f>
        <v>34333.114009999998</v>
      </c>
      <c r="R5">
        <f>résultats!S587</f>
        <v>34515.398090000002</v>
      </c>
      <c r="S5">
        <f>résultats!T587</f>
        <v>34701.329299999998</v>
      </c>
      <c r="T5">
        <f>résultats!U587</f>
        <v>34815.253689999998</v>
      </c>
      <c r="U5">
        <f>résultats!V587</f>
        <v>34929.611969999998</v>
      </c>
      <c r="V5">
        <f>résultats!W587</f>
        <v>35009.9162</v>
      </c>
      <c r="W5">
        <f>résultats!X587</f>
        <v>35074.200340000003</v>
      </c>
      <c r="X5">
        <f>résultats!Y587</f>
        <v>35168.538639999999</v>
      </c>
      <c r="Y5">
        <f>résultats!Z587</f>
        <v>35293.635240000003</v>
      </c>
      <c r="Z5">
        <f>résultats!AA587</f>
        <v>35447.764089999997</v>
      </c>
      <c r="AA5">
        <f>résultats!AB587</f>
        <v>35622.199860000001</v>
      </c>
      <c r="AB5">
        <f>résultats!AC587</f>
        <v>35809.847629999997</v>
      </c>
      <c r="AC5">
        <f>résultats!AD587</f>
        <v>36002.865949999999</v>
      </c>
      <c r="AD5">
        <f>résultats!AE587</f>
        <v>36196.117250000003</v>
      </c>
      <c r="AE5">
        <f>résultats!AF587</f>
        <v>36386.888939999997</v>
      </c>
      <c r="AF5">
        <f>résultats!AG587</f>
        <v>36574.832770000001</v>
      </c>
      <c r="AG5">
        <f>résultats!AH587</f>
        <v>36761.713459999999</v>
      </c>
      <c r="AH5">
        <f>résultats!AI587</f>
        <v>36949.125890000003</v>
      </c>
      <c r="AI5">
        <f>résultats!AJ587</f>
        <v>37139.600899999998</v>
      </c>
      <c r="AJ5">
        <f>résultats!AK587</f>
        <v>37334.875970000001</v>
      </c>
      <c r="AK5">
        <f>résultats!AL587</f>
        <v>37536.806340000003</v>
      </c>
      <c r="AL5">
        <f>résultats!AM587</f>
        <v>37746.096879999997</v>
      </c>
      <c r="AM5">
        <f>résultats!AN587</f>
        <v>37964.069869999999</v>
      </c>
      <c r="AN5">
        <f>résultats!AO587</f>
        <v>38190.507030000001</v>
      </c>
      <c r="AO5">
        <f>résultats!AP587</f>
        <v>38423.814749999998</v>
      </c>
      <c r="AP5">
        <f>résultats!AQ587</f>
        <v>38662.804109999997</v>
      </c>
      <c r="AQ5">
        <f>résultats!AR587</f>
        <v>38905.521959999998</v>
      </c>
      <c r="AR5">
        <f>résultats!AS587</f>
        <v>39148.775730000001</v>
      </c>
      <c r="AS5">
        <f>résultats!AT587</f>
        <v>39392.50187</v>
      </c>
      <c r="AT5">
        <f>résultats!AU587</f>
        <v>39636.396950000002</v>
      </c>
      <c r="AU5">
        <f>résultats!AV587</f>
        <v>39880.259109999999</v>
      </c>
      <c r="AV5">
        <f>résultats!AW587</f>
        <v>40125.885970000003</v>
      </c>
    </row>
    <row r="6" spans="1:48" x14ac:dyDescent="0.25">
      <c r="A6" t="str">
        <f>résultats!B588</f>
        <v>NEWAUTO_ELEC_H01_0</v>
      </c>
      <c r="B6">
        <f>résultats!C588</f>
        <v>1.1492990066676601</v>
      </c>
      <c r="C6">
        <f>résultats!D588</f>
        <v>1.1677513739710099</v>
      </c>
      <c r="D6">
        <f>résultats!E588</f>
        <v>1.7800717720000001</v>
      </c>
      <c r="E6">
        <f>résultats!F588</f>
        <v>3.061271123</v>
      </c>
      <c r="F6">
        <f>résultats!G588</f>
        <v>4.1581864140000002</v>
      </c>
      <c r="G6">
        <f>résultats!H588</f>
        <v>6.0415754030000004</v>
      </c>
      <c r="H6">
        <f>résultats!I588</f>
        <v>7.7879406910000002</v>
      </c>
      <c r="I6">
        <f>résultats!J588</f>
        <v>9.9322424540000007</v>
      </c>
      <c r="J6">
        <f>résultats!K588</f>
        <v>11.23877089</v>
      </c>
      <c r="K6">
        <f>résultats!L588</f>
        <v>13.677762209999999</v>
      </c>
      <c r="L6">
        <f>résultats!M588</f>
        <v>17.421895030000002</v>
      </c>
      <c r="M6">
        <f>résultats!N588</f>
        <v>24.205483480000002</v>
      </c>
      <c r="N6">
        <f>résultats!O588</f>
        <v>30.333758159999999</v>
      </c>
      <c r="O6">
        <f>résultats!P588</f>
        <v>36.777558259999999</v>
      </c>
      <c r="P6">
        <f>résultats!Q588</f>
        <v>44.501104460000001</v>
      </c>
      <c r="Q6">
        <f>résultats!R588</f>
        <v>53.361722479999997</v>
      </c>
      <c r="R6">
        <f>résultats!S588</f>
        <v>99.410803279999996</v>
      </c>
      <c r="S6">
        <f>résultats!T588</f>
        <v>177.6177265</v>
      </c>
      <c r="T6">
        <f>résultats!U588</f>
        <v>305.02613359999998</v>
      </c>
      <c r="U6">
        <f>résultats!V588</f>
        <v>352.73720489999999</v>
      </c>
      <c r="V6">
        <f>résultats!W588</f>
        <v>401.49329640000002</v>
      </c>
      <c r="W6">
        <f>résultats!X588</f>
        <v>457.94243610000001</v>
      </c>
      <c r="X6">
        <f>résultats!Y588</f>
        <v>529.6450006</v>
      </c>
      <c r="Y6">
        <f>résultats!Z588</f>
        <v>611.35649169999999</v>
      </c>
      <c r="Z6">
        <f>résultats!AA588</f>
        <v>703.13578459999997</v>
      </c>
      <c r="AA6">
        <f>résultats!AB588</f>
        <v>803.37024740000004</v>
      </c>
      <c r="AB6">
        <f>résultats!AC588</f>
        <v>911.75306379999995</v>
      </c>
      <c r="AC6">
        <f>résultats!AD588</f>
        <v>1026.87861</v>
      </c>
      <c r="AD6">
        <f>résultats!AE588</f>
        <v>1148.306664</v>
      </c>
      <c r="AE6">
        <f>résultats!AF588</f>
        <v>1275.151824</v>
      </c>
      <c r="AF6">
        <f>résultats!AG588</f>
        <v>1406.5788250000001</v>
      </c>
      <c r="AG6">
        <f>résultats!AH588</f>
        <v>1541.9078019999999</v>
      </c>
      <c r="AH6">
        <f>résultats!AI588</f>
        <v>1679.483943</v>
      </c>
      <c r="AI6">
        <f>résultats!AJ588</f>
        <v>1818.2265480000001</v>
      </c>
      <c r="AJ6">
        <f>résultats!AK588</f>
        <v>1956.220112</v>
      </c>
      <c r="AK6">
        <f>résultats!AL588</f>
        <v>2092.171754</v>
      </c>
      <c r="AL6">
        <f>résultats!AM588</f>
        <v>2224.1503189999999</v>
      </c>
      <c r="AM6">
        <f>résultats!AN588</f>
        <v>2351.365753</v>
      </c>
      <c r="AN6">
        <f>résultats!AO588</f>
        <v>2472.238049</v>
      </c>
      <c r="AO6">
        <f>résultats!AP588</f>
        <v>2585.1303370000001</v>
      </c>
      <c r="AP6">
        <f>résultats!AQ588</f>
        <v>2689.8232750000002</v>
      </c>
      <c r="AQ6">
        <f>résultats!AR588</f>
        <v>2785.4519180000002</v>
      </c>
      <c r="AR6">
        <f>résultats!AS588</f>
        <v>2870.6900179999998</v>
      </c>
      <c r="AS6">
        <f>résultats!AT588</f>
        <v>2948.1940249999998</v>
      </c>
      <c r="AT6">
        <f>résultats!AU588</f>
        <v>3018.287178</v>
      </c>
      <c r="AU6">
        <f>résultats!AV588</f>
        <v>3081.546734</v>
      </c>
      <c r="AV6">
        <f>résultats!AW588</f>
        <v>3140.3894789999999</v>
      </c>
    </row>
    <row r="7" spans="1:48" x14ac:dyDescent="0.25">
      <c r="A7" t="str">
        <f>résultats!B589</f>
        <v>NEWAUTO_0</v>
      </c>
      <c r="B7">
        <f>résultats!C589</f>
        <v>2298.5980133353301</v>
      </c>
      <c r="C7">
        <f>résultats!D589</f>
        <v>2335.5027479420201</v>
      </c>
      <c r="D7">
        <f>résultats!E589</f>
        <v>2373</v>
      </c>
      <c r="E7">
        <f>résultats!F589</f>
        <v>2880.6675749999999</v>
      </c>
      <c r="F7">
        <f>résultats!G589</f>
        <v>2861.0033020000001</v>
      </c>
      <c r="G7">
        <f>résultats!H589</f>
        <v>3111.9822159999999</v>
      </c>
      <c r="H7">
        <f>résultats!I589</f>
        <v>3053.0038719999998</v>
      </c>
      <c r="I7">
        <f>résultats!J589</f>
        <v>2998.77162</v>
      </c>
      <c r="J7">
        <f>résultats!K589</f>
        <v>2636.6045880000001</v>
      </c>
      <c r="K7">
        <f>résultats!L589</f>
        <v>2510.2878329999999</v>
      </c>
      <c r="L7">
        <f>résultats!M589</f>
        <v>2514.6590849999998</v>
      </c>
      <c r="M7">
        <f>résultats!N589</f>
        <v>2759.2008080000001</v>
      </c>
      <c r="N7">
        <f>résultats!O589</f>
        <v>2739.9845359999999</v>
      </c>
      <c r="O7">
        <f>résultats!P589</f>
        <v>2747.799943</v>
      </c>
      <c r="P7">
        <f>résultats!Q589</f>
        <v>2755.6376420000001</v>
      </c>
      <c r="Q7">
        <f>résultats!R589</f>
        <v>2743.5121869999998</v>
      </c>
      <c r="R7">
        <f>résultats!S589</f>
        <v>2854.1217499999998</v>
      </c>
      <c r="S7">
        <f>résultats!T589</f>
        <v>2871.9544059999998</v>
      </c>
      <c r="T7">
        <f>résultats!U589</f>
        <v>2814.4169379999998</v>
      </c>
      <c r="U7">
        <f>résultats!V589</f>
        <v>2823.7165479999999</v>
      </c>
      <c r="V7">
        <f>résultats!W589</f>
        <v>2795.6647160000002</v>
      </c>
      <c r="W7">
        <f>résultats!X589</f>
        <v>2781.6738529999998</v>
      </c>
      <c r="X7">
        <f>résultats!Y589</f>
        <v>2815.5726599999998</v>
      </c>
      <c r="Y7">
        <f>résultats!Z589</f>
        <v>2854.4294930000001</v>
      </c>
      <c r="Z7">
        <f>résultats!AA589</f>
        <v>2894.8866440000002</v>
      </c>
      <c r="AA7">
        <f>résultats!AB589</f>
        <v>2929.3788020000002</v>
      </c>
      <c r="AB7">
        <f>résultats!AC589</f>
        <v>2958.5747879999999</v>
      </c>
      <c r="AC7">
        <f>résultats!AD589</f>
        <v>2980.7418670000002</v>
      </c>
      <c r="AD7">
        <f>résultats!AE589</f>
        <v>2998.3752869999998</v>
      </c>
      <c r="AE7">
        <f>résultats!AF589</f>
        <v>3012.9354840000001</v>
      </c>
      <c r="AF7">
        <f>résultats!AG589</f>
        <v>3026.2272809999999</v>
      </c>
      <c r="AG7">
        <f>résultats!AH589</f>
        <v>3040.3224260000002</v>
      </c>
      <c r="AH7">
        <f>résultats!AI589</f>
        <v>3055.2405570000001</v>
      </c>
      <c r="AI7">
        <f>résultats!AJ589</f>
        <v>3072.1457700000001</v>
      </c>
      <c r="AJ7">
        <f>résultats!AK589</f>
        <v>3090.590987</v>
      </c>
      <c r="AK7">
        <f>résultats!AL589</f>
        <v>3111.0327769999999</v>
      </c>
      <c r="AL7">
        <f>résultats!AM589</f>
        <v>3132.6798349999999</v>
      </c>
      <c r="AM7">
        <f>résultats!AN589</f>
        <v>3156.0941710000002</v>
      </c>
      <c r="AN7">
        <f>résultats!AO589</f>
        <v>3180.341852</v>
      </c>
      <c r="AO7">
        <f>résultats!AP589</f>
        <v>3204.1738059999998</v>
      </c>
      <c r="AP7">
        <f>résultats!AQ589</f>
        <v>3227.8253479999998</v>
      </c>
      <c r="AQ7">
        <f>résultats!AR589</f>
        <v>3250.3991959999998</v>
      </c>
      <c r="AR7">
        <f>résultats!AS589</f>
        <v>3270.272156</v>
      </c>
      <c r="AS7">
        <f>résultats!AT589</f>
        <v>3290.164346</v>
      </c>
      <c r="AT7">
        <f>résultats!AU589</f>
        <v>3309.856491</v>
      </c>
      <c r="AU7">
        <f>résultats!AV589</f>
        <v>3329.327996</v>
      </c>
      <c r="AV7">
        <f>résultats!AW589</f>
        <v>3350.4777330000002</v>
      </c>
    </row>
    <row r="8" spans="1:48" x14ac:dyDescent="0.25">
      <c r="A8" t="str">
        <f>résultats!B590</f>
        <v>AUTO_ELEC_0</v>
      </c>
      <c r="B8">
        <f>résultats!C590</f>
        <v>2.3360541304970401</v>
      </c>
      <c r="C8">
        <f>résultats!D590</f>
        <v>2.3735602351802898</v>
      </c>
      <c r="D8">
        <f>résultats!E590</f>
        <v>2.411668513</v>
      </c>
      <c r="E8">
        <f>résultats!F590</f>
        <v>5.2852611520000004</v>
      </c>
      <c r="F8">
        <f>résultats!G590</f>
        <v>9.0321431969999999</v>
      </c>
      <c r="G8">
        <f>résultats!H590</f>
        <v>14.370828080000001</v>
      </c>
      <c r="H8">
        <f>résultats!I590</f>
        <v>21.040416390000001</v>
      </c>
      <c r="I8">
        <f>résultats!J590</f>
        <v>29.335272360000001</v>
      </c>
      <c r="J8">
        <f>résultats!K590</f>
        <v>38.291142669999999</v>
      </c>
      <c r="K8">
        <f>résultats!L590</f>
        <v>48.989049420000001</v>
      </c>
      <c r="L8">
        <f>résultats!M590</f>
        <v>62.598567060000001</v>
      </c>
      <c r="M8">
        <f>résultats!N590</f>
        <v>81.932566719999997</v>
      </c>
      <c r="N8">
        <f>résultats!O590</f>
        <v>105.8902497</v>
      </c>
      <c r="O8">
        <f>résultats!P590</f>
        <v>134.4273216</v>
      </c>
      <c r="P8">
        <f>résultats!Q590</f>
        <v>168.46715589999999</v>
      </c>
      <c r="Q8">
        <f>résultats!R590</f>
        <v>208.71859380000001</v>
      </c>
      <c r="R8">
        <f>résultats!S590</f>
        <v>291.88670500000001</v>
      </c>
      <c r="S8">
        <f>résultats!T590</f>
        <v>446.78951280000001</v>
      </c>
      <c r="T8">
        <f>résultats!U590</f>
        <v>717.04603450000002</v>
      </c>
      <c r="U8">
        <f>résultats!V590</f>
        <v>1013.981992</v>
      </c>
      <c r="V8">
        <f>résultats!W590</f>
        <v>1336.566184</v>
      </c>
      <c r="W8">
        <f>résultats!X590</f>
        <v>1690.4956870000001</v>
      </c>
      <c r="X8">
        <f>résultats!Y590</f>
        <v>2088.5846029999998</v>
      </c>
      <c r="Y8">
        <f>résultats!Z590</f>
        <v>2537.4053279999998</v>
      </c>
      <c r="Z8">
        <f>résultats!AA590</f>
        <v>3043.077663</v>
      </c>
      <c r="AA8">
        <f>résultats!AB590</f>
        <v>3609.6325280000001</v>
      </c>
      <c r="AB8">
        <f>résultats!AC590</f>
        <v>4240.480337</v>
      </c>
      <c r="AC8">
        <f>résultats!AD590</f>
        <v>4937.3604770000002</v>
      </c>
      <c r="AD8">
        <f>résultats!AE590</f>
        <v>5701.4367540000003</v>
      </c>
      <c r="AE8">
        <f>résultats!AF590</f>
        <v>6532.897003</v>
      </c>
      <c r="AF8">
        <f>résultats!AG590</f>
        <v>7431.0791730000001</v>
      </c>
      <c r="AG8">
        <f>résultats!AH590</f>
        <v>8394.6928759999901</v>
      </c>
      <c r="AH8">
        <f>résultats!AI590</f>
        <v>9420.8933259999994</v>
      </c>
      <c r="AI8">
        <f>résultats!AJ590</f>
        <v>10505.976420000001</v>
      </c>
      <c r="AJ8">
        <f>résultats!AK590</f>
        <v>11644.61082</v>
      </c>
      <c r="AK8">
        <f>résultats!AL590</f>
        <v>12830.58718</v>
      </c>
      <c r="AL8">
        <f>résultats!AM590</f>
        <v>14056.248229999999</v>
      </c>
      <c r="AM8">
        <f>résultats!AN590</f>
        <v>15313.74252</v>
      </c>
      <c r="AN8">
        <f>résultats!AO590</f>
        <v>16594.249640000002</v>
      </c>
      <c r="AO8">
        <f>résultats!AP590</f>
        <v>17887.998680000001</v>
      </c>
      <c r="AP8">
        <f>résultats!AQ590</f>
        <v>19185.7598</v>
      </c>
      <c r="AQ8">
        <f>résultats!AR590</f>
        <v>20478.156480000001</v>
      </c>
      <c r="AR8">
        <f>résultats!AS590</f>
        <v>21755.215639999999</v>
      </c>
      <c r="AS8">
        <f>résultats!AT590</f>
        <v>23010.396779999999</v>
      </c>
      <c r="AT8">
        <f>résultats!AU590</f>
        <v>24237.991600000001</v>
      </c>
      <c r="AU8">
        <f>résultats!AV590</f>
        <v>25433.313310000001</v>
      </c>
      <c r="AV8">
        <f>résultats!AW590</f>
        <v>26594.456610000001</v>
      </c>
    </row>
    <row r="9" spans="1:48" x14ac:dyDescent="0.25">
      <c r="A9" t="str">
        <f>résultats!B591</f>
        <v>AUTO_0</v>
      </c>
      <c r="B9">
        <f>résultats!C591</f>
        <v>30998.430217312201</v>
      </c>
      <c r="C9">
        <f>résultats!D591</f>
        <v>31496.120041177499</v>
      </c>
      <c r="D9">
        <f>résultats!E591</f>
        <v>32001.800439999999</v>
      </c>
      <c r="E9">
        <f>résultats!F591</f>
        <v>32392.055530000001</v>
      </c>
      <c r="F9">
        <f>résultats!G591</f>
        <v>32732.276300000001</v>
      </c>
      <c r="G9">
        <f>résultats!H591</f>
        <v>33296.999660000001</v>
      </c>
      <c r="H9">
        <f>résultats!I591</f>
        <v>33758.797330000001</v>
      </c>
      <c r="I9">
        <f>résultats!J591</f>
        <v>34130.425190000002</v>
      </c>
      <c r="J9">
        <f>résultats!K591</f>
        <v>34110.965559999997</v>
      </c>
      <c r="K9">
        <f>résultats!L591</f>
        <v>33966.703540000002</v>
      </c>
      <c r="L9">
        <f>résultats!M591</f>
        <v>33838.039400000001</v>
      </c>
      <c r="M9">
        <f>résultats!N591</f>
        <v>33963.92974</v>
      </c>
      <c r="N9">
        <f>résultats!O591</f>
        <v>34060.806909999999</v>
      </c>
      <c r="O9">
        <f>résultats!P591</f>
        <v>34157.960400000004</v>
      </c>
      <c r="P9">
        <f>résultats!Q591</f>
        <v>34255.391009999999</v>
      </c>
      <c r="Q9">
        <f>résultats!R591</f>
        <v>34333.114009999998</v>
      </c>
      <c r="R9">
        <f>résultats!S591</f>
        <v>34515.398090000002</v>
      </c>
      <c r="S9">
        <f>résultats!T591</f>
        <v>34701.329299999998</v>
      </c>
      <c r="T9">
        <f>résultats!U591</f>
        <v>34815.253689999998</v>
      </c>
      <c r="U9">
        <f>résultats!V591</f>
        <v>34929.611969999998</v>
      </c>
      <c r="V9">
        <f>résultats!W591</f>
        <v>35007.018949999998</v>
      </c>
      <c r="W9">
        <f>résultats!X591</f>
        <v>35064.411169999999</v>
      </c>
      <c r="X9">
        <f>résultats!Y591</f>
        <v>35151.23588</v>
      </c>
      <c r="Y9">
        <f>résultats!Z591</f>
        <v>35270.160629999998</v>
      </c>
      <c r="Z9">
        <f>résultats!AA591</f>
        <v>35420.287700000001</v>
      </c>
      <c r="AA9">
        <f>résultats!AB591</f>
        <v>35593.223879999998</v>
      </c>
      <c r="AB9">
        <f>résultats!AC591</f>
        <v>35781.897969999998</v>
      </c>
      <c r="AC9">
        <f>résultats!AD591</f>
        <v>35978.056340000003</v>
      </c>
      <c r="AD9">
        <f>résultats!AE591</f>
        <v>36176.582880000002</v>
      </c>
      <c r="AE9">
        <f>résultats!AF591</f>
        <v>36374.220090000003</v>
      </c>
      <c r="AF9">
        <f>résultats!AG591</f>
        <v>36569.768759999999</v>
      </c>
      <c r="AG9">
        <f>résultats!AH591</f>
        <v>36764.194790000001</v>
      </c>
      <c r="AH9">
        <f>résultats!AI591</f>
        <v>36958.408510000001</v>
      </c>
      <c r="AI9">
        <f>résultats!AJ591</f>
        <v>37154.413540000001</v>
      </c>
      <c r="AJ9">
        <f>résultats!AK591</f>
        <v>37353.610480000003</v>
      </c>
      <c r="AK9">
        <f>résultats!AL591</f>
        <v>37557.747499999998</v>
      </c>
      <c r="AL9">
        <f>résultats!AM591</f>
        <v>37767.645429999997</v>
      </c>
      <c r="AM9">
        <f>résultats!AN591</f>
        <v>37984.623220000001</v>
      </c>
      <c r="AN9">
        <f>résultats!AO591</f>
        <v>38208.96327</v>
      </c>
      <c r="AO9">
        <f>résultats!AP591</f>
        <v>38439.676899999999</v>
      </c>
      <c r="AP9">
        <f>résultats!AQ591</f>
        <v>38676.087699999996</v>
      </c>
      <c r="AQ9">
        <f>résultats!AR591</f>
        <v>38916.674619999998</v>
      </c>
      <c r="AR9">
        <f>résultats!AS591</f>
        <v>39158.411789999998</v>
      </c>
      <c r="AS9">
        <f>résultats!AT591</f>
        <v>39401.228920000001</v>
      </c>
      <c r="AT9">
        <f>résultats!AU591</f>
        <v>39644.841910000003</v>
      </c>
      <c r="AU9">
        <f>résultats!AV591</f>
        <v>39888.968200000003</v>
      </c>
      <c r="AV9">
        <f>résultats!AW591</f>
        <v>40135.246070000001</v>
      </c>
    </row>
    <row r="11" spans="1:48" x14ac:dyDescent="0.25">
      <c r="A11" t="s">
        <v>1598</v>
      </c>
      <c r="B11" s="23">
        <f>B2/B3</f>
        <v>4.9999999999999784E-4</v>
      </c>
      <c r="C11" s="23">
        <f t="shared" ref="C11:AV11" si="0">C2/C3</f>
        <v>4.999999999999999E-4</v>
      </c>
      <c r="D11" s="23">
        <f t="shared" si="0"/>
        <v>7.5013559713442901E-4</v>
      </c>
      <c r="E11" s="23">
        <f t="shared" si="0"/>
        <v>1.0626950327651049E-3</v>
      </c>
      <c r="F11" s="23">
        <f t="shared" si="0"/>
        <v>1.4534014732150771E-3</v>
      </c>
      <c r="G11" s="23">
        <f t="shared" si="0"/>
        <v>1.9413913652647945E-3</v>
      </c>
      <c r="H11" s="23">
        <f t="shared" si="0"/>
        <v>2.5509108463390774E-3</v>
      </c>
      <c r="I11" s="23">
        <f t="shared" si="0"/>
        <v>3.3121036586307297E-3</v>
      </c>
      <c r="J11" s="23">
        <f t="shared" si="0"/>
        <v>4.2625924801735944E-3</v>
      </c>
      <c r="K11" s="23">
        <f t="shared" si="0"/>
        <v>5.4486828283965951E-3</v>
      </c>
      <c r="L11" s="23">
        <f t="shared" si="0"/>
        <v>6.928133970096389E-3</v>
      </c>
      <c r="M11" s="23">
        <f t="shared" si="0"/>
        <v>8.7726429369761189E-3</v>
      </c>
      <c r="N11" s="23">
        <f t="shared" si="0"/>
        <v>1.1070777138137833E-2</v>
      </c>
      <c r="O11" s="23">
        <f t="shared" si="0"/>
        <v>1.3384365318767313E-2</v>
      </c>
      <c r="P11" s="23">
        <f t="shared" si="0"/>
        <v>1.6149113287515469E-2</v>
      </c>
      <c r="Q11" s="23">
        <f t="shared" si="0"/>
        <v>1.9450149604894027E-2</v>
      </c>
      <c r="R11" s="23">
        <f t="shared" si="0"/>
        <v>3.4830610600266092E-2</v>
      </c>
      <c r="S11" s="23">
        <f t="shared" si="0"/>
        <v>6.1845594111426858E-2</v>
      </c>
      <c r="T11" s="23">
        <f t="shared" si="0"/>
        <v>0.108379867062895</v>
      </c>
      <c r="U11" s="23">
        <f t="shared" si="0"/>
        <v>0.12491948072827599</v>
      </c>
      <c r="V11" s="23">
        <f t="shared" si="0"/>
        <v>0.14361282066331174</v>
      </c>
      <c r="W11" s="23">
        <f t="shared" si="0"/>
        <v>0.1646283714765458</v>
      </c>
      <c r="X11" s="23">
        <f t="shared" si="0"/>
        <v>0.1881127103054378</v>
      </c>
      <c r="Y11" s="23">
        <f t="shared" si="0"/>
        <v>0.214178175653991</v>
      </c>
      <c r="Z11" s="23">
        <f t="shared" si="0"/>
        <v>0.24288888993851507</v>
      </c>
      <c r="AA11" s="23">
        <f t="shared" si="0"/>
        <v>0.27424595183040962</v>
      </c>
      <c r="AB11" s="23">
        <f t="shared" si="0"/>
        <v>0.30817308043195085</v>
      </c>
      <c r="AC11" s="23">
        <f t="shared" si="0"/>
        <v>0.34450439209461292</v>
      </c>
      <c r="AD11" s="23">
        <f t="shared" si="0"/>
        <v>0.38297631892498668</v>
      </c>
      <c r="AE11" s="23">
        <f t="shared" si="0"/>
        <v>0.423225756494995</v>
      </c>
      <c r="AF11" s="23">
        <f t="shared" si="0"/>
        <v>0.4647961881882911</v>
      </c>
      <c r="AG11" s="23">
        <f t="shared" si="0"/>
        <v>0.50715274978079117</v>
      </c>
      <c r="AH11" s="23">
        <f t="shared" si="0"/>
        <v>0.54970598157016759</v>
      </c>
      <c r="AI11" s="23">
        <f t="shared" si="0"/>
        <v>0.59184255333947577</v>
      </c>
      <c r="AJ11" s="23">
        <f t="shared" si="0"/>
        <v>0.63295989141214692</v>
      </c>
      <c r="AK11" s="23">
        <f t="shared" si="0"/>
        <v>0.67250070891582903</v>
      </c>
      <c r="AL11" s="23">
        <f t="shared" si="0"/>
        <v>0.70998327266660122</v>
      </c>
      <c r="AM11" s="23">
        <f t="shared" si="0"/>
        <v>0.74502393013794932</v>
      </c>
      <c r="AN11" s="23">
        <f t="shared" si="0"/>
        <v>0.77734975212766833</v>
      </c>
      <c r="AO11" s="23">
        <f t="shared" si="0"/>
        <v>0.80680086968586606</v>
      </c>
      <c r="AP11" s="23">
        <f t="shared" si="0"/>
        <v>0.83332362872246635</v>
      </c>
      <c r="AQ11" s="23">
        <f t="shared" si="0"/>
        <v>0.8569568207328373</v>
      </c>
      <c r="AR11" s="23">
        <f t="shared" si="0"/>
        <v>0.87781374601111861</v>
      </c>
      <c r="AS11" s="23">
        <f t="shared" si="0"/>
        <v>0.8960627940620266</v>
      </c>
      <c r="AT11" s="23">
        <f t="shared" si="0"/>
        <v>0.91190872399118927</v>
      </c>
      <c r="AU11" s="23">
        <f t="shared" si="0"/>
        <v>0.92557614423793455</v>
      </c>
      <c r="AV11" s="23">
        <f t="shared" si="0"/>
        <v>0.9372959835636383</v>
      </c>
    </row>
    <row r="12" spans="1:48" x14ac:dyDescent="0.25">
      <c r="A12" t="s">
        <v>1599</v>
      </c>
      <c r="B12" s="23">
        <f>B6/B7</f>
        <v>4.9999999999999784E-4</v>
      </c>
      <c r="C12" s="23">
        <f t="shared" ref="C12:AV12" si="1">C6/C7</f>
        <v>4.999999999999999E-4</v>
      </c>
      <c r="D12" s="23">
        <f t="shared" si="1"/>
        <v>7.5013559713442901E-4</v>
      </c>
      <c r="E12" s="23">
        <f t="shared" si="1"/>
        <v>1.0626950327651049E-3</v>
      </c>
      <c r="F12" s="23">
        <f t="shared" si="1"/>
        <v>1.4534014732150771E-3</v>
      </c>
      <c r="G12" s="23">
        <f t="shared" si="1"/>
        <v>1.9413913652647945E-3</v>
      </c>
      <c r="H12" s="23">
        <f t="shared" si="1"/>
        <v>2.5509108463390774E-3</v>
      </c>
      <c r="I12" s="23">
        <f t="shared" si="1"/>
        <v>3.3121036586307297E-3</v>
      </c>
      <c r="J12" s="23">
        <f t="shared" si="1"/>
        <v>4.2625924801735944E-3</v>
      </c>
      <c r="K12" s="23">
        <f t="shared" si="1"/>
        <v>5.4486828283965951E-3</v>
      </c>
      <c r="L12" s="23">
        <f t="shared" si="1"/>
        <v>6.928133970096389E-3</v>
      </c>
      <c r="M12" s="23">
        <f t="shared" si="1"/>
        <v>8.7726429369761189E-3</v>
      </c>
      <c r="N12" s="23">
        <f t="shared" si="1"/>
        <v>1.1070777138137833E-2</v>
      </c>
      <c r="O12" s="23">
        <f t="shared" si="1"/>
        <v>1.3384365318767313E-2</v>
      </c>
      <c r="P12" s="23">
        <f t="shared" si="1"/>
        <v>1.6149113287515469E-2</v>
      </c>
      <c r="Q12" s="23">
        <f t="shared" si="1"/>
        <v>1.9450149604894027E-2</v>
      </c>
      <c r="R12" s="23">
        <f t="shared" si="1"/>
        <v>3.4830610600266092E-2</v>
      </c>
      <c r="S12" s="23">
        <f t="shared" si="1"/>
        <v>6.1845594111426858E-2</v>
      </c>
      <c r="T12" s="23">
        <f t="shared" si="1"/>
        <v>0.108379867062895</v>
      </c>
      <c r="U12" s="23">
        <f t="shared" si="1"/>
        <v>0.12491948072827599</v>
      </c>
      <c r="V12" s="23">
        <f t="shared" si="1"/>
        <v>0.14361282098750786</v>
      </c>
      <c r="W12" s="23">
        <f t="shared" si="1"/>
        <v>0.16462837136931596</v>
      </c>
      <c r="X12" s="23">
        <f t="shared" si="1"/>
        <v>0.18811270905010138</v>
      </c>
      <c r="Y12" s="23">
        <f t="shared" si="1"/>
        <v>0.21417817227549224</v>
      </c>
      <c r="Z12" s="23">
        <f t="shared" si="1"/>
        <v>0.24288888342392723</v>
      </c>
      <c r="AA12" s="23">
        <f t="shared" si="1"/>
        <v>0.27424594144379966</v>
      </c>
      <c r="AB12" s="23">
        <f t="shared" si="1"/>
        <v>0.30817306613240836</v>
      </c>
      <c r="AC12" s="23">
        <f t="shared" si="1"/>
        <v>0.34450437368248632</v>
      </c>
      <c r="AD12" s="23">
        <f t="shared" si="1"/>
        <v>0.38297629685606466</v>
      </c>
      <c r="AE12" s="23">
        <f t="shared" si="1"/>
        <v>0.42322573144085285</v>
      </c>
      <c r="AF12" s="23">
        <f t="shared" si="1"/>
        <v>0.46479616181875272</v>
      </c>
      <c r="AG12" s="23">
        <f t="shared" si="1"/>
        <v>0.50715272459724303</v>
      </c>
      <c r="AH12" s="23">
        <f t="shared" si="1"/>
        <v>0.54970595986363768</v>
      </c>
      <c r="AI12" s="23">
        <f t="shared" si="1"/>
        <v>0.5918425374717815</v>
      </c>
      <c r="AJ12" s="23">
        <f t="shared" si="1"/>
        <v>0.6329598837984316</v>
      </c>
      <c r="AK12" s="23">
        <f t="shared" si="1"/>
        <v>0.67250071084673757</v>
      </c>
      <c r="AL12" s="23">
        <f t="shared" si="1"/>
        <v>0.70998328464676952</v>
      </c>
      <c r="AM12" s="23">
        <f t="shared" si="1"/>
        <v>0.74502395226533302</v>
      </c>
      <c r="AN12" s="23">
        <f t="shared" si="1"/>
        <v>0.77734978315155034</v>
      </c>
      <c r="AO12" s="23">
        <f t="shared" si="1"/>
        <v>0.80680090829005424</v>
      </c>
      <c r="AP12" s="23">
        <f t="shared" si="1"/>
        <v>0.83332367306262334</v>
      </c>
      <c r="AQ12" s="23">
        <f t="shared" si="1"/>
        <v>0.85695686899868417</v>
      </c>
      <c r="AR12" s="23">
        <f t="shared" si="1"/>
        <v>0.87781379685269223</v>
      </c>
      <c r="AS12" s="23">
        <f t="shared" si="1"/>
        <v>0.89606284518408663</v>
      </c>
      <c r="AT12" s="23">
        <f t="shared" si="1"/>
        <v>0.91190877495963318</v>
      </c>
      <c r="AU12" s="23">
        <f t="shared" si="1"/>
        <v>0.92557619366499932</v>
      </c>
      <c r="AV12" s="23">
        <f t="shared" si="1"/>
        <v>0.93729603037478226</v>
      </c>
    </row>
    <row r="13" spans="1:48" x14ac:dyDescent="0.25">
      <c r="A13" t="s">
        <v>1602</v>
      </c>
      <c r="M13" s="23">
        <v>9.0067769894268956E-3</v>
      </c>
      <c r="N13" s="23">
        <v>1.0770075710286641E-2</v>
      </c>
      <c r="O13" s="23">
        <v>1.1801509133970106E-2</v>
      </c>
      <c r="P13" s="23">
        <v>1.4290295583070654E-2</v>
      </c>
      <c r="Q13" s="23">
        <v>1.9312885086888564E-2</v>
      </c>
      <c r="R13" s="23">
        <v>6.7217051881775652E-2</v>
      </c>
      <c r="S13" s="23">
        <v>9.7712903472748386E-2</v>
      </c>
      <c r="T13" s="23">
        <v>0.13271638647905379</v>
      </c>
    </row>
    <row r="15" spans="1:48" x14ac:dyDescent="0.25">
      <c r="A15" t="s">
        <v>1600</v>
      </c>
      <c r="B15" s="23">
        <f t="shared" ref="B15:AV15" si="2">B4/B5</f>
        <v>7.5360400966123297E-5</v>
      </c>
      <c r="C15" s="23">
        <f t="shared" si="2"/>
        <v>7.5360400966123351E-5</v>
      </c>
      <c r="D15" s="23">
        <f t="shared" si="2"/>
        <v>7.5360400972489787E-5</v>
      </c>
      <c r="E15" s="23">
        <f t="shared" si="2"/>
        <v>1.6316535229155308E-4</v>
      </c>
      <c r="F15" s="23">
        <f t="shared" si="2"/>
        <v>2.7593996562347235E-4</v>
      </c>
      <c r="G15" s="23">
        <f t="shared" si="2"/>
        <v>4.315952856636453E-4</v>
      </c>
      <c r="H15" s="23">
        <f t="shared" si="2"/>
        <v>6.2325728562913829E-4</v>
      </c>
      <c r="I15" s="23">
        <f t="shared" si="2"/>
        <v>8.5950503683133279E-4</v>
      </c>
      <c r="J15" s="23">
        <f t="shared" si="2"/>
        <v>1.1225464316642463E-3</v>
      </c>
      <c r="K15" s="23">
        <f t="shared" si="2"/>
        <v>1.442266817629486E-3</v>
      </c>
      <c r="L15" s="23">
        <f t="shared" si="2"/>
        <v>1.8499466331373796E-3</v>
      </c>
      <c r="M15" s="23">
        <f t="shared" si="2"/>
        <v>2.4123406021390502E-3</v>
      </c>
      <c r="N15" s="23">
        <f t="shared" si="2"/>
        <v>3.1088591054168895E-3</v>
      </c>
      <c r="O15" s="23">
        <f t="shared" si="2"/>
        <v>3.9354610177485885E-3</v>
      </c>
      <c r="P15" s="23">
        <f t="shared" si="2"/>
        <v>4.9179749794950591E-3</v>
      </c>
      <c r="Q15" s="23">
        <f t="shared" si="2"/>
        <v>6.0792211781083363E-3</v>
      </c>
      <c r="R15" s="23">
        <f t="shared" si="2"/>
        <v>8.4567097919281166E-3</v>
      </c>
      <c r="S15" s="23">
        <f t="shared" si="2"/>
        <v>1.2875285235831009E-2</v>
      </c>
      <c r="T15" s="23">
        <f t="shared" si="2"/>
        <v>2.0595743488893706E-2</v>
      </c>
      <c r="U15" s="23">
        <f t="shared" si="2"/>
        <v>2.9029294481452552E-2</v>
      </c>
      <c r="V15" s="23">
        <f t="shared" si="2"/>
        <v>3.8188673699253245E-2</v>
      </c>
      <c r="W15" s="23">
        <f t="shared" si="2"/>
        <v>4.82420439125541E-2</v>
      </c>
      <c r="X15" s="23">
        <f t="shared" si="2"/>
        <v>5.9472920254385643E-2</v>
      </c>
      <c r="Y15" s="23">
        <f t="shared" si="2"/>
        <v>7.201791234356282E-2</v>
      </c>
      <c r="Z15" s="23">
        <f t="shared" si="2"/>
        <v>8.6000403530670191E-2</v>
      </c>
      <c r="AA15" s="23">
        <f t="shared" si="2"/>
        <v>0.10149993266025092</v>
      </c>
      <c r="AB15" s="23">
        <f t="shared" si="2"/>
        <v>0.11858215803863224</v>
      </c>
      <c r="AC15" s="23">
        <f t="shared" si="2"/>
        <v>0.13728060971212766</v>
      </c>
      <c r="AD15" s="23">
        <f t="shared" si="2"/>
        <v>0.15761058606361983</v>
      </c>
      <c r="AE15" s="23">
        <f t="shared" si="2"/>
        <v>0.17956524048466785</v>
      </c>
      <c r="AF15" s="23">
        <f t="shared" si="2"/>
        <v>0.203113830587174</v>
      </c>
      <c r="AG15" s="23">
        <f t="shared" si="2"/>
        <v>0.22819976922805818</v>
      </c>
      <c r="AH15" s="23">
        <f t="shared" si="2"/>
        <v>0.25472353817028254</v>
      </c>
      <c r="AI15" s="23">
        <f t="shared" si="2"/>
        <v>0.28255288817602775</v>
      </c>
      <c r="AJ15" s="23">
        <f t="shared" si="2"/>
        <v>0.31151204544901562</v>
      </c>
      <c r="AK15" s="23">
        <f t="shared" si="2"/>
        <v>0.34139537348823901</v>
      </c>
      <c r="AL15" s="23">
        <f t="shared" si="2"/>
        <v>0.37196391999511025</v>
      </c>
      <c r="AM15" s="23">
        <f t="shared" si="2"/>
        <v>0.40297108561822381</v>
      </c>
      <c r="AN15" s="23">
        <f t="shared" si="2"/>
        <v>0.43415261564805674</v>
      </c>
      <c r="AO15" s="23">
        <f t="shared" si="2"/>
        <v>0.46523909784361017</v>
      </c>
      <c r="AP15" s="23">
        <f t="shared" si="2"/>
        <v>0.4959820137577704</v>
      </c>
      <c r="AQ15" s="23">
        <f t="shared" si="2"/>
        <v>0.52615018071331909</v>
      </c>
      <c r="AR15" s="23">
        <f t="shared" si="2"/>
        <v>0.55553203655699601</v>
      </c>
      <c r="AS15" s="23">
        <f t="shared" si="2"/>
        <v>0.58397542775822686</v>
      </c>
      <c r="AT15" s="23">
        <f t="shared" si="2"/>
        <v>0.6113563712808664</v>
      </c>
      <c r="AU15" s="23">
        <f t="shared" si="2"/>
        <v>0.63758115537479509</v>
      </c>
      <c r="AV15" s="23">
        <f t="shared" si="2"/>
        <v>0.66259716657416401</v>
      </c>
    </row>
    <row r="16" spans="1:48" x14ac:dyDescent="0.25">
      <c r="A16" t="s">
        <v>1601</v>
      </c>
      <c r="B16" s="23">
        <f t="shared" ref="B16:AV16" si="3">B8/B9</f>
        <v>7.5360400966123297E-5</v>
      </c>
      <c r="C16" s="23">
        <f t="shared" si="3"/>
        <v>7.5360400966123351E-5</v>
      </c>
      <c r="D16" s="23">
        <f t="shared" si="3"/>
        <v>7.5360400972489787E-5</v>
      </c>
      <c r="E16" s="23">
        <f t="shared" si="3"/>
        <v>1.6316535229155308E-4</v>
      </c>
      <c r="F16" s="23">
        <f t="shared" si="3"/>
        <v>2.7593996562347235E-4</v>
      </c>
      <c r="G16" s="23">
        <f t="shared" si="3"/>
        <v>4.315952856636453E-4</v>
      </c>
      <c r="H16" s="23">
        <f t="shared" si="3"/>
        <v>6.2325728562913829E-4</v>
      </c>
      <c r="I16" s="23">
        <f t="shared" si="3"/>
        <v>8.5950503683133279E-4</v>
      </c>
      <c r="J16" s="23">
        <f t="shared" si="3"/>
        <v>1.1225464316642463E-3</v>
      </c>
      <c r="K16" s="23">
        <f t="shared" si="3"/>
        <v>1.442266817629486E-3</v>
      </c>
      <c r="L16" s="23">
        <f t="shared" si="3"/>
        <v>1.8499466331373796E-3</v>
      </c>
      <c r="M16" s="23">
        <f t="shared" si="3"/>
        <v>2.4123406021390502E-3</v>
      </c>
      <c r="N16" s="23">
        <f t="shared" si="3"/>
        <v>3.1088591054168895E-3</v>
      </c>
      <c r="O16" s="23">
        <f t="shared" si="3"/>
        <v>3.9354610177485885E-3</v>
      </c>
      <c r="P16" s="23">
        <f t="shared" si="3"/>
        <v>4.9179749794950591E-3</v>
      </c>
      <c r="Q16" s="23">
        <f t="shared" si="3"/>
        <v>6.0792211781083363E-3</v>
      </c>
      <c r="R16" s="23">
        <f t="shared" si="3"/>
        <v>8.4567097919281166E-3</v>
      </c>
      <c r="S16" s="23">
        <f t="shared" si="3"/>
        <v>1.2875285235831009E-2</v>
      </c>
      <c r="T16" s="23">
        <f t="shared" si="3"/>
        <v>2.0595743488893706E-2</v>
      </c>
      <c r="U16" s="23">
        <f t="shared" si="3"/>
        <v>2.9029294481452552E-2</v>
      </c>
      <c r="V16" s="23">
        <f t="shared" si="3"/>
        <v>3.8179948595708696E-2</v>
      </c>
      <c r="W16" s="23">
        <f t="shared" si="3"/>
        <v>4.8211152863913899E-2</v>
      </c>
      <c r="X16" s="23">
        <f t="shared" si="3"/>
        <v>5.9417103004003963E-2</v>
      </c>
      <c r="Y16" s="23">
        <f t="shared" si="3"/>
        <v>7.1941983894503181E-2</v>
      </c>
      <c r="Z16" s="23">
        <f t="shared" si="3"/>
        <v>8.5913408969854305E-2</v>
      </c>
      <c r="AA16" s="23">
        <f t="shared" si="3"/>
        <v>0.10141347522128417</v>
      </c>
      <c r="AB16" s="23">
        <f t="shared" si="3"/>
        <v>0.11850909475386892</v>
      </c>
      <c r="AC16" s="23">
        <f t="shared" si="3"/>
        <v>0.1372325517070998</v>
      </c>
      <c r="AD16" s="23">
        <f t="shared" si="3"/>
        <v>0.15760020156994994</v>
      </c>
      <c r="AE16" s="23">
        <f t="shared" si="3"/>
        <v>0.17960239386125074</v>
      </c>
      <c r="AF16" s="23">
        <f t="shared" si="3"/>
        <v>0.20320279359075719</v>
      </c>
      <c r="AG16" s="23">
        <f t="shared" si="3"/>
        <v>0.22833882052772111</v>
      </c>
      <c r="AH16" s="23">
        <f t="shared" si="3"/>
        <v>0.25490527611466135</v>
      </c>
      <c r="AI16" s="23">
        <f t="shared" si="3"/>
        <v>0.28276523349478766</v>
      </c>
      <c r="AJ16" s="23">
        <f t="shared" si="3"/>
        <v>0.31173990065123147</v>
      </c>
      <c r="AK16" s="23">
        <f t="shared" si="3"/>
        <v>0.34162291495250086</v>
      </c>
      <c r="AL16" s="23">
        <f t="shared" si="3"/>
        <v>0.37217698032175156</v>
      </c>
      <c r="AM16" s="23">
        <f t="shared" si="3"/>
        <v>0.40315636228127366</v>
      </c>
      <c r="AN16" s="23">
        <f t="shared" si="3"/>
        <v>0.43430253584056489</v>
      </c>
      <c r="AO16" s="23">
        <f t="shared" si="3"/>
        <v>0.46535247230446936</v>
      </c>
      <c r="AP16" s="23">
        <f t="shared" si="3"/>
        <v>0.49606257873905901</v>
      </c>
      <c r="AQ16" s="23">
        <f t="shared" si="3"/>
        <v>0.52620519815626532</v>
      </c>
      <c r="AR16" s="23">
        <f t="shared" si="3"/>
        <v>0.55556940758143036</v>
      </c>
      <c r="AS16" s="23">
        <f t="shared" si="3"/>
        <v>0.58400200731607022</v>
      </c>
      <c r="AT16" s="23">
        <f t="shared" si="3"/>
        <v>0.61137818773559582</v>
      </c>
      <c r="AU16" s="23">
        <f t="shared" si="3"/>
        <v>0.63760268710084111</v>
      </c>
      <c r="AV16" s="23">
        <f t="shared" si="3"/>
        <v>0.66262099311952716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1486A-D3A0-4FA9-8782-2A316F67F2C5}">
  <dimension ref="A1:AV81"/>
  <sheetViews>
    <sheetView workbookViewId="0">
      <pane xSplit="1" ySplit="1" topLeftCell="Y62" activePane="bottomRight" state="frozen"/>
      <selection pane="topRight" activeCell="B1" sqref="B1"/>
      <selection pane="bottomLeft" activeCell="A2" sqref="A2"/>
      <selection pane="bottomRight" activeCell="AW76" sqref="AW76"/>
    </sheetView>
  </sheetViews>
  <sheetFormatPr baseColWidth="10" defaultRowHeight="15.75" x14ac:dyDescent="0.25"/>
  <cols>
    <col min="34" max="47" width="0" hidden="1" customWidth="1"/>
  </cols>
  <sheetData>
    <row r="1" spans="1:48" x14ac:dyDescent="0.2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25">
      <c r="A2" t="str">
        <f>résultats!B470</f>
        <v>TS_2</v>
      </c>
      <c r="B2">
        <f>résultats!C470</f>
        <v>4.3327541915470703E-2</v>
      </c>
      <c r="C2">
        <f>résultats!D470</f>
        <v>4.3327541915470801E-2</v>
      </c>
      <c r="D2">
        <f>résultats!E470</f>
        <v>5.6936993599999999E-2</v>
      </c>
      <c r="E2">
        <f>résultats!F470</f>
        <v>4.8468793800000003E-3</v>
      </c>
      <c r="F2">
        <f>résultats!G470</f>
        <v>1.37028007E-2</v>
      </c>
      <c r="G2">
        <f>résultats!H470</f>
        <v>1.5137607500000001E-2</v>
      </c>
      <c r="H2">
        <f>résultats!I470</f>
        <v>-1.1789378499999999E-2</v>
      </c>
      <c r="I2">
        <f>résultats!J470</f>
        <v>-2.2411522E-2</v>
      </c>
      <c r="J2">
        <f>résultats!K470</f>
        <v>-1.6411003100000002E-2</v>
      </c>
      <c r="K2">
        <f>résultats!L470</f>
        <v>-1.7723553699999998E-2</v>
      </c>
      <c r="L2">
        <f>résultats!M470</f>
        <v>-1.9848160699999999E-2</v>
      </c>
      <c r="M2">
        <f>résultats!N470</f>
        <v>-2.25713653E-2</v>
      </c>
      <c r="N2">
        <f>résultats!O470</f>
        <v>1.08745944E-2</v>
      </c>
      <c r="O2">
        <f>résultats!P470</f>
        <v>1.24745451E-2</v>
      </c>
      <c r="P2">
        <f>résultats!Q470</f>
        <v>1.29260448E-2</v>
      </c>
      <c r="Q2">
        <f>résultats!R470</f>
        <v>2.53235136E-2</v>
      </c>
      <c r="R2">
        <f>résultats!S470</f>
        <v>2.8320848999999999E-2</v>
      </c>
      <c r="S2">
        <f>résultats!T470</f>
        <v>3.1486626900000002E-2</v>
      </c>
      <c r="T2">
        <f>résultats!U470</f>
        <v>2.9003277800000001E-2</v>
      </c>
      <c r="U2">
        <f>résultats!V470</f>
        <v>2.4108066399999999E-2</v>
      </c>
      <c r="V2">
        <f>résultats!W470</f>
        <v>2.27377827E-2</v>
      </c>
      <c r="W2">
        <f>résultats!X470</f>
        <v>2.4414461299999999E-2</v>
      </c>
      <c r="X2">
        <f>résultats!Y470</f>
        <v>2.45968131E-2</v>
      </c>
      <c r="Y2">
        <f>résultats!Z470</f>
        <v>2.4830210200000001E-2</v>
      </c>
      <c r="Z2">
        <f>résultats!AA470</f>
        <v>2.4158516099999999E-2</v>
      </c>
      <c r="AA2">
        <f>résultats!AB470</f>
        <v>2.3375989699999999E-2</v>
      </c>
      <c r="AB2">
        <f>résultats!AC470</f>
        <v>2.2428779999999999E-2</v>
      </c>
      <c r="AC2">
        <f>résultats!AD470</f>
        <v>2.10064971E-2</v>
      </c>
      <c r="AD2">
        <f>résultats!AE470</f>
        <v>1.99077319E-2</v>
      </c>
      <c r="AE2">
        <f>résultats!AF470</f>
        <v>1.8981991199999999E-2</v>
      </c>
      <c r="AF2">
        <f>résultats!AG470</f>
        <v>1.8201178200000001E-2</v>
      </c>
      <c r="AG2">
        <f>résultats!AH470</f>
        <v>1.7108516599999998E-2</v>
      </c>
      <c r="AH2">
        <f>résultats!AI470</f>
        <v>1.6754267E-2</v>
      </c>
      <c r="AI2">
        <f>résultats!AJ470</f>
        <v>1.6638447000000001E-2</v>
      </c>
      <c r="AJ2">
        <f>résultats!AK470</f>
        <v>1.59550717E-2</v>
      </c>
      <c r="AK2">
        <f>résultats!AL470</f>
        <v>1.54078798E-2</v>
      </c>
      <c r="AL2">
        <f>résultats!AM470</f>
        <v>1.5033448899999999E-2</v>
      </c>
      <c r="AM2">
        <f>résultats!AN470</f>
        <v>1.4383578899999999E-2</v>
      </c>
      <c r="AN2">
        <f>résultats!AO470</f>
        <v>1.4099349299999999E-2</v>
      </c>
      <c r="AO2">
        <f>résultats!AP470</f>
        <v>1.38268065E-2</v>
      </c>
      <c r="AP2">
        <f>résultats!AQ470</f>
        <v>1.32076864E-2</v>
      </c>
      <c r="AQ2">
        <f>résultats!AR470</f>
        <v>1.30172068E-2</v>
      </c>
      <c r="AR2">
        <f>résultats!AS470</f>
        <v>1.2846366200000001E-2</v>
      </c>
      <c r="AS2">
        <f>résultats!AT470</f>
        <v>1.2623690200000001E-2</v>
      </c>
      <c r="AT2">
        <f>résultats!AU470</f>
        <v>1.2636923E-2</v>
      </c>
      <c r="AU2">
        <f>résultats!AV470</f>
        <v>1.26860523E-2</v>
      </c>
      <c r="AV2">
        <f>résultats!AW470</f>
        <v>1.13882627E-2</v>
      </c>
    </row>
    <row r="3" spans="1:48" x14ac:dyDescent="0.25">
      <c r="A3" t="str">
        <f>résultats!B471</f>
        <v>TS_H01_2</v>
      </c>
      <c r="B3">
        <f>résultats!C471</f>
        <v>4.3327541915470703E-2</v>
      </c>
      <c r="C3">
        <f>résultats!D471</f>
        <v>4.3327541915470801E-2</v>
      </c>
      <c r="D3">
        <f>résultats!E471</f>
        <v>5.6936993599999999E-2</v>
      </c>
      <c r="E3">
        <f>résultats!F471</f>
        <v>4.8468793800000003E-3</v>
      </c>
      <c r="F3">
        <f>résultats!G471</f>
        <v>1.37028007E-2</v>
      </c>
      <c r="G3">
        <f>résultats!H471</f>
        <v>1.5137607500000001E-2</v>
      </c>
      <c r="H3">
        <f>résultats!I471</f>
        <v>-1.1789378499999999E-2</v>
      </c>
      <c r="I3">
        <f>résultats!J471</f>
        <v>-2.2411522E-2</v>
      </c>
      <c r="J3">
        <f>résultats!K471</f>
        <v>-1.6411003100000002E-2</v>
      </c>
      <c r="K3">
        <f>résultats!L471</f>
        <v>-1.7723553699999998E-2</v>
      </c>
      <c r="L3">
        <f>résultats!M471</f>
        <v>-1.9848160699999999E-2</v>
      </c>
      <c r="M3">
        <f>résultats!N471</f>
        <v>-2.25713653E-2</v>
      </c>
      <c r="N3">
        <f>résultats!O471</f>
        <v>1.08745944E-2</v>
      </c>
      <c r="O3">
        <f>résultats!P471</f>
        <v>1.24745451E-2</v>
      </c>
      <c r="P3">
        <f>résultats!Q471</f>
        <v>1.29260448E-2</v>
      </c>
      <c r="Q3">
        <f>résultats!R471</f>
        <v>2.53235136E-2</v>
      </c>
      <c r="R3">
        <f>résultats!S471</f>
        <v>2.8320848999999999E-2</v>
      </c>
      <c r="S3">
        <f>résultats!T471</f>
        <v>3.1486626900000002E-2</v>
      </c>
      <c r="T3">
        <f>résultats!U471</f>
        <v>2.9003277800000001E-2</v>
      </c>
      <c r="U3">
        <f>résultats!V471</f>
        <v>2.4108066399999999E-2</v>
      </c>
      <c r="V3">
        <f>résultats!W471</f>
        <v>2.27377827E-2</v>
      </c>
      <c r="W3">
        <f>résultats!X471</f>
        <v>2.4414461299999999E-2</v>
      </c>
      <c r="X3">
        <f>résultats!Y471</f>
        <v>2.45968131E-2</v>
      </c>
      <c r="Y3">
        <f>résultats!Z471</f>
        <v>2.4830210200000001E-2</v>
      </c>
      <c r="Z3">
        <f>résultats!AA471</f>
        <v>2.4158516099999999E-2</v>
      </c>
      <c r="AA3">
        <f>résultats!AB471</f>
        <v>2.3375989699999999E-2</v>
      </c>
      <c r="AB3">
        <f>résultats!AC471</f>
        <v>2.2428779999999999E-2</v>
      </c>
      <c r="AC3">
        <f>résultats!AD471</f>
        <v>2.10064971E-2</v>
      </c>
      <c r="AD3">
        <f>résultats!AE471</f>
        <v>1.99077319E-2</v>
      </c>
      <c r="AE3">
        <f>résultats!AF471</f>
        <v>1.8981991199999999E-2</v>
      </c>
      <c r="AF3">
        <f>résultats!AG471</f>
        <v>1.8201178200000001E-2</v>
      </c>
      <c r="AG3">
        <f>résultats!AH471</f>
        <v>1.7108516599999998E-2</v>
      </c>
      <c r="AH3">
        <f>résultats!AI471</f>
        <v>1.6754267E-2</v>
      </c>
      <c r="AI3">
        <f>résultats!AJ471</f>
        <v>1.6638447000000001E-2</v>
      </c>
      <c r="AJ3">
        <f>résultats!AK471</f>
        <v>1.59550717E-2</v>
      </c>
      <c r="AK3">
        <f>résultats!AL471</f>
        <v>1.54078798E-2</v>
      </c>
      <c r="AL3">
        <f>résultats!AM471</f>
        <v>1.5033448899999999E-2</v>
      </c>
      <c r="AM3">
        <f>résultats!AN471</f>
        <v>1.4383578899999999E-2</v>
      </c>
      <c r="AN3">
        <f>résultats!AO471</f>
        <v>1.4099349299999999E-2</v>
      </c>
      <c r="AO3">
        <f>résultats!AP471</f>
        <v>1.38268065E-2</v>
      </c>
      <c r="AP3">
        <f>résultats!AQ471</f>
        <v>1.32076864E-2</v>
      </c>
      <c r="AQ3">
        <f>résultats!AR471</f>
        <v>1.30172068E-2</v>
      </c>
      <c r="AR3">
        <f>résultats!AS471</f>
        <v>1.2846366200000001E-2</v>
      </c>
      <c r="AS3">
        <f>résultats!AT471</f>
        <v>1.2623690200000001E-2</v>
      </c>
      <c r="AT3">
        <f>résultats!AU471</f>
        <v>1.2636923E-2</v>
      </c>
      <c r="AU3">
        <f>résultats!AV471</f>
        <v>1.26860523E-2</v>
      </c>
      <c r="AV3">
        <f>résultats!AW471</f>
        <v>1.13882627E-2</v>
      </c>
    </row>
    <row r="4" spans="1:48" x14ac:dyDescent="0.25">
      <c r="A4" t="str">
        <f>résultats!B472</f>
        <v>DISPINC_VAL_H01_2</v>
      </c>
      <c r="B4">
        <f>résultats!C472</f>
        <v>1079422.7477277301</v>
      </c>
      <c r="C4">
        <f>résultats!D472</f>
        <v>1118688.29367352</v>
      </c>
      <c r="D4">
        <f>résultats!E472</f>
        <v>1159382.0490000001</v>
      </c>
      <c r="E4">
        <f>résultats!F472</f>
        <v>1202093.746</v>
      </c>
      <c r="F4">
        <f>résultats!G472</f>
        <v>1247959.6470000001</v>
      </c>
      <c r="G4">
        <f>résultats!H472</f>
        <v>1256821.8589999999</v>
      </c>
      <c r="H4">
        <f>résultats!I472</f>
        <v>1261116.7819999999</v>
      </c>
      <c r="I4">
        <f>résultats!J472</f>
        <v>1283432.29</v>
      </c>
      <c r="J4">
        <f>résultats!K472</f>
        <v>1311306.017</v>
      </c>
      <c r="K4">
        <f>résultats!L472</f>
        <v>1332496.3640000001</v>
      </c>
      <c r="L4">
        <f>résultats!M472</f>
        <v>1362247.5120000001</v>
      </c>
      <c r="M4">
        <f>résultats!N472</f>
        <v>1391615.1470000001</v>
      </c>
      <c r="N4">
        <f>résultats!O472</f>
        <v>1428174.875</v>
      </c>
      <c r="O4">
        <f>résultats!P472</f>
        <v>1483775.5249999999</v>
      </c>
      <c r="P4">
        <f>résultats!Q472</f>
        <v>1553062.503</v>
      </c>
      <c r="Q4">
        <f>résultats!R472</f>
        <v>1631944.892</v>
      </c>
      <c r="R4">
        <f>résultats!S472</f>
        <v>1723497.4669999999</v>
      </c>
      <c r="S4">
        <f>résultats!T472</f>
        <v>1827710.564</v>
      </c>
      <c r="T4">
        <f>résultats!U472</f>
        <v>1926055.1029999999</v>
      </c>
      <c r="U4">
        <f>résultats!V472</f>
        <v>2035742.7779999999</v>
      </c>
      <c r="V4">
        <f>résultats!W472</f>
        <v>2143999.5449999999</v>
      </c>
      <c r="W4">
        <f>résultats!X472</f>
        <v>2257073.0010000002</v>
      </c>
      <c r="X4">
        <f>résultats!Y472</f>
        <v>2368958.537</v>
      </c>
      <c r="Y4">
        <f>résultats!Z472</f>
        <v>2480528.9010000001</v>
      </c>
      <c r="Z4">
        <f>résultats!AA472</f>
        <v>2593818.2209999999</v>
      </c>
      <c r="AA4">
        <f>résultats!AB472</f>
        <v>2707839.534</v>
      </c>
      <c r="AB4">
        <f>résultats!AC472</f>
        <v>2821962.4879999999</v>
      </c>
      <c r="AC4">
        <f>résultats!AD472</f>
        <v>2936279.4139999999</v>
      </c>
      <c r="AD4">
        <f>résultats!AE472</f>
        <v>3049923.3840000001</v>
      </c>
      <c r="AE4">
        <f>résultats!AF472</f>
        <v>3162469.6510000001</v>
      </c>
      <c r="AF4">
        <f>résultats!AG472</f>
        <v>3274060.6889999998</v>
      </c>
      <c r="AG4">
        <f>résultats!AH472</f>
        <v>3385502.83</v>
      </c>
      <c r="AH4">
        <f>résultats!AI472</f>
        <v>3497068.105</v>
      </c>
      <c r="AI4">
        <f>résultats!AJ472</f>
        <v>3609168.6409999998</v>
      </c>
      <c r="AJ4">
        <f>résultats!AK472</f>
        <v>3722683.514</v>
      </c>
      <c r="AK4">
        <f>résultats!AL472</f>
        <v>3838981.7659999998</v>
      </c>
      <c r="AL4">
        <f>résultats!AM472</f>
        <v>3958788.5359999998</v>
      </c>
      <c r="AM4">
        <f>résultats!AN472</f>
        <v>4083465.92</v>
      </c>
      <c r="AN4">
        <f>résultats!AO472</f>
        <v>4213315.9740000004</v>
      </c>
      <c r="AO4">
        <f>résultats!AP472</f>
        <v>4348896.449</v>
      </c>
      <c r="AP4">
        <f>résultats!AQ472</f>
        <v>4491471.2050000001</v>
      </c>
      <c r="AQ4">
        <f>résultats!AR472</f>
        <v>4641549.16</v>
      </c>
      <c r="AR4">
        <f>résultats!AS472</f>
        <v>4800150.8600000003</v>
      </c>
      <c r="AS4">
        <f>résultats!AT472</f>
        <v>4968319.4280000003</v>
      </c>
      <c r="AT4">
        <f>résultats!AU472</f>
        <v>5146334.0070000002</v>
      </c>
      <c r="AU4">
        <f>résultats!AV472</f>
        <v>5334648.1380000003</v>
      </c>
      <c r="AV4">
        <f>résultats!AW472</f>
        <v>5535634.335</v>
      </c>
    </row>
    <row r="5" spans="1:48" x14ac:dyDescent="0.25">
      <c r="A5" t="str">
        <f>résultats!B473</f>
        <v>DISPINC_AI_VAL_H01_2</v>
      </c>
      <c r="B5">
        <f>résultats!C473</f>
        <v>1226094.8497681399</v>
      </c>
      <c r="C5">
        <f>résultats!D473</f>
        <v>1270695.8031562399</v>
      </c>
      <c r="D5">
        <f>résultats!E473</f>
        <v>1316919.0319999999</v>
      </c>
      <c r="E5">
        <f>résultats!F473</f>
        <v>1371584.9609999999</v>
      </c>
      <c r="F5">
        <f>résultats!G473</f>
        <v>1430252.1189999999</v>
      </c>
      <c r="G5">
        <f>résultats!H473</f>
        <v>1447016.7250000001</v>
      </c>
      <c r="H5">
        <f>résultats!I473</f>
        <v>1458992.8259999999</v>
      </c>
      <c r="I5">
        <f>résultats!J473</f>
        <v>1491708.051</v>
      </c>
      <c r="J5">
        <f>résultats!K473</f>
        <v>1531422.159</v>
      </c>
      <c r="K5">
        <f>résultats!L473</f>
        <v>1562809.67</v>
      </c>
      <c r="L5">
        <f>résultats!M473</f>
        <v>1596005.3</v>
      </c>
      <c r="M5">
        <f>résultats!N473</f>
        <v>1631066.1429999999</v>
      </c>
      <c r="N5">
        <f>résultats!O473</f>
        <v>1673378.3389999999</v>
      </c>
      <c r="O5">
        <f>résultats!P473</f>
        <v>1738285.419</v>
      </c>
      <c r="P5">
        <f>résultats!Q473</f>
        <v>1819305.4029999999</v>
      </c>
      <c r="Q5">
        <f>résultats!R473</f>
        <v>1910999.281</v>
      </c>
      <c r="R5">
        <f>résultats!S473</f>
        <v>2021936.632</v>
      </c>
      <c r="S5">
        <f>résultats!T473</f>
        <v>2138744.3360000001</v>
      </c>
      <c r="T5">
        <f>résultats!U473</f>
        <v>2255885.6880000001</v>
      </c>
      <c r="U5">
        <f>résultats!V473</f>
        <v>2383905.4900000002</v>
      </c>
      <c r="V5">
        <f>résultats!W473</f>
        <v>2515019.7599999998</v>
      </c>
      <c r="W5">
        <f>résultats!X473</f>
        <v>2647595.719</v>
      </c>
      <c r="X5">
        <f>résultats!Y473</f>
        <v>2778781.0350000001</v>
      </c>
      <c r="Y5">
        <f>résultats!Z473</f>
        <v>2909556.0380000002</v>
      </c>
      <c r="Z5">
        <f>résultats!AA473</f>
        <v>3042288.3429999999</v>
      </c>
      <c r="AA5">
        <f>résultats!AB473</f>
        <v>3175812.0120000001</v>
      </c>
      <c r="AB5">
        <f>résultats!AC473</f>
        <v>3309390.2349999999</v>
      </c>
      <c r="AC5">
        <f>résultats!AD473</f>
        <v>3443137.96</v>
      </c>
      <c r="AD5">
        <f>résultats!AE473</f>
        <v>3576045.2030000002</v>
      </c>
      <c r="AE5">
        <f>résultats!AF473</f>
        <v>3707621.628</v>
      </c>
      <c r="AF5">
        <f>résultats!AG473</f>
        <v>3838043.5520000001</v>
      </c>
      <c r="AG5">
        <f>résultats!AH473</f>
        <v>3968265.4350000001</v>
      </c>
      <c r="AH5">
        <f>résultats!AI473</f>
        <v>4098611.912</v>
      </c>
      <c r="AI5">
        <f>résultats!AJ473</f>
        <v>4229580.1770000001</v>
      </c>
      <c r="AJ5">
        <f>résultats!AK473</f>
        <v>4362212.3600000003</v>
      </c>
      <c r="AK5">
        <f>résultats!AL473</f>
        <v>4498124.5420000004</v>
      </c>
      <c r="AL5">
        <f>résultats!AM473</f>
        <v>4638178.1050000004</v>
      </c>
      <c r="AM5">
        <f>résultats!AN473</f>
        <v>4783981.6859999998</v>
      </c>
      <c r="AN5">
        <f>résultats!AO473</f>
        <v>4935895.8250000002</v>
      </c>
      <c r="AO5">
        <f>résultats!AP473</f>
        <v>5094583.057</v>
      </c>
      <c r="AP5">
        <f>résultats!AQ473</f>
        <v>5261529.0070000002</v>
      </c>
      <c r="AQ5">
        <f>résultats!AR473</f>
        <v>5437334.6109999996</v>
      </c>
      <c r="AR5">
        <f>résultats!AS473</f>
        <v>5623201.7050000001</v>
      </c>
      <c r="AS5">
        <f>résultats!AT473</f>
        <v>5820345.4050000003</v>
      </c>
      <c r="AT5">
        <f>résultats!AU473</f>
        <v>6029090.9749999996</v>
      </c>
      <c r="AU5">
        <f>résultats!AV473</f>
        <v>6249966.8300000001</v>
      </c>
      <c r="AV5">
        <f>résultats!AW473</f>
        <v>6485746.9819999998</v>
      </c>
    </row>
    <row r="6" spans="1:48" x14ac:dyDescent="0.25">
      <c r="A6" t="str">
        <f>résultats!B474</f>
        <v>IR_VAL_H01_2</v>
      </c>
      <c r="B6">
        <f>résultats!C474</f>
        <v>130354.82254187101</v>
      </c>
      <c r="C6">
        <f>résultats!D474</f>
        <v>135096.665609888</v>
      </c>
      <c r="D6">
        <f>résultats!E474</f>
        <v>140010.98420000001</v>
      </c>
      <c r="E6">
        <f>résultats!F474</f>
        <v>152245.9307</v>
      </c>
      <c r="F6">
        <f>résultats!G474</f>
        <v>164478.99369999999</v>
      </c>
      <c r="G6">
        <f>résultats!H474</f>
        <v>172194.9902</v>
      </c>
      <c r="H6">
        <f>résultats!I474</f>
        <v>179456.1177</v>
      </c>
      <c r="I6">
        <f>résultats!J474</f>
        <v>189446.92240000001</v>
      </c>
      <c r="J6">
        <f>résultats!K474</f>
        <v>200616.3028</v>
      </c>
      <c r="K6">
        <f>résultats!L474</f>
        <v>210979.30540000001</v>
      </c>
      <c r="L6">
        <f>résultats!M474</f>
        <v>214522.26379999999</v>
      </c>
      <c r="M6">
        <f>résultats!N474</f>
        <v>218336.51430000001</v>
      </c>
      <c r="N6">
        <f>résultats!O474</f>
        <v>223030.9258</v>
      </c>
      <c r="O6">
        <f>résultats!P474</f>
        <v>230794.0785</v>
      </c>
      <c r="P6">
        <f>résultats!Q474</f>
        <v>240151.6226</v>
      </c>
      <c r="Q6">
        <f>résultats!R474</f>
        <v>252695.36499999999</v>
      </c>
      <c r="R6">
        <f>résultats!S474</f>
        <v>267768.80690000003</v>
      </c>
      <c r="S6">
        <f>résultats!T474</f>
        <v>283657.47690000001</v>
      </c>
      <c r="T6">
        <f>résultats!U474</f>
        <v>299558.60320000001</v>
      </c>
      <c r="U6">
        <f>résultats!V474</f>
        <v>316927.04570000002</v>
      </c>
      <c r="V6">
        <f>résultats!W474</f>
        <v>334733.19380000001</v>
      </c>
      <c r="W6">
        <f>résultats!X474</f>
        <v>352748.9412</v>
      </c>
      <c r="X6">
        <f>résultats!Y474</f>
        <v>370565.03989999997</v>
      </c>
      <c r="Y6">
        <f>résultats!Z474</f>
        <v>388323.36229999998</v>
      </c>
      <c r="Z6">
        <f>résultats!AA474</f>
        <v>406342.96519999998</v>
      </c>
      <c r="AA6">
        <f>résultats!AB474</f>
        <v>424466.99609999999</v>
      </c>
      <c r="AB6">
        <f>résultats!AC474</f>
        <v>442597.73759999999</v>
      </c>
      <c r="AC6">
        <f>résultats!AD474</f>
        <v>460753.34769999998</v>
      </c>
      <c r="AD6">
        <f>résultats!AE474</f>
        <v>478798.54479999997</v>
      </c>
      <c r="AE6">
        <f>résultats!AF474</f>
        <v>496667.02269999997</v>
      </c>
      <c r="AF6">
        <f>résultats!AG474</f>
        <v>514382.90730000002</v>
      </c>
      <c r="AG6">
        <f>résultats!AH474</f>
        <v>532074.38089999999</v>
      </c>
      <c r="AH6">
        <f>résultats!AI474</f>
        <v>549781.47309999994</v>
      </c>
      <c r="AI6">
        <f>résultats!AJ474</f>
        <v>567574.69880000001</v>
      </c>
      <c r="AJ6">
        <f>résultats!AK474</f>
        <v>585594.1581</v>
      </c>
      <c r="AK6">
        <f>résultats!AL474</f>
        <v>604057.82220000005</v>
      </c>
      <c r="AL6">
        <f>résultats!AM474</f>
        <v>623081.36250000005</v>
      </c>
      <c r="AM6">
        <f>résultats!AN474</f>
        <v>642884.99179999996</v>
      </c>
      <c r="AN6">
        <f>résultats!AO474</f>
        <v>663513.87910000002</v>
      </c>
      <c r="AO6">
        <f>résultats!AP474</f>
        <v>685056.59939999995</v>
      </c>
      <c r="AP6">
        <f>résultats!AQ474</f>
        <v>707712.79520000005</v>
      </c>
      <c r="AQ6">
        <f>résultats!AR474</f>
        <v>731563.07429999998</v>
      </c>
      <c r="AR6">
        <f>résultats!AS474</f>
        <v>756768.98049999995</v>
      </c>
      <c r="AS6">
        <f>résultats!AT474</f>
        <v>783494.63749999995</v>
      </c>
      <c r="AT6">
        <f>résultats!AU474</f>
        <v>811783.45070000004</v>
      </c>
      <c r="AU6">
        <f>résultats!AV474</f>
        <v>841706.29130000004</v>
      </c>
      <c r="AV6">
        <f>résultats!AW474</f>
        <v>873636.70389999996</v>
      </c>
    </row>
    <row r="7" spans="1:48" x14ac:dyDescent="0.25">
      <c r="A7" t="str">
        <f>résultats!B475</f>
        <v>AIC_VAL_H01_2</v>
      </c>
      <c r="B7">
        <f>résultats!C475</f>
        <v>16317.279498531099</v>
      </c>
      <c r="C7">
        <f>résultats!D475</f>
        <v>16910.843872830701</v>
      </c>
      <c r="D7">
        <f>résultats!E475</f>
        <v>17525.998029999999</v>
      </c>
      <c r="E7">
        <f>résultats!F475</f>
        <v>18253.510460000001</v>
      </c>
      <c r="F7">
        <f>résultats!G475</f>
        <v>19034.272580000001</v>
      </c>
      <c r="G7">
        <f>résultats!H475</f>
        <v>19257.381549999998</v>
      </c>
      <c r="H7">
        <f>résultats!I475</f>
        <v>19416.763510000001</v>
      </c>
      <c r="I7">
        <f>résultats!J475</f>
        <v>19852.14863</v>
      </c>
      <c r="J7">
        <f>résultats!K475</f>
        <v>20380.677240000001</v>
      </c>
      <c r="K7">
        <f>résultats!L475</f>
        <v>20798.39271</v>
      </c>
      <c r="L7">
        <f>résultats!M475</f>
        <v>21240.17124</v>
      </c>
      <c r="M7">
        <f>résultats!N475</f>
        <v>21706.772639999999</v>
      </c>
      <c r="N7">
        <f>résultats!O475</f>
        <v>22269.87746</v>
      </c>
      <c r="O7">
        <f>résultats!P475</f>
        <v>23133.682550000001</v>
      </c>
      <c r="P7">
        <f>résultats!Q475</f>
        <v>24211.92354</v>
      </c>
      <c r="Q7">
        <f>résultats!R475</f>
        <v>25432.216270000001</v>
      </c>
      <c r="R7">
        <f>résultats!S475</f>
        <v>26908.60757</v>
      </c>
      <c r="S7">
        <f>résultats!T475</f>
        <v>28463.123479999998</v>
      </c>
      <c r="T7">
        <f>résultats!U475</f>
        <v>30022.079689999999</v>
      </c>
      <c r="U7">
        <f>résultats!V475</f>
        <v>31725.809939999999</v>
      </c>
      <c r="V7">
        <f>résultats!W475</f>
        <v>33470.722410000002</v>
      </c>
      <c r="W7">
        <f>résultats!X475</f>
        <v>35235.087529999997</v>
      </c>
      <c r="X7">
        <f>résultats!Y475</f>
        <v>36980.945500000002</v>
      </c>
      <c r="Y7">
        <f>résultats!Z475</f>
        <v>38721.34289</v>
      </c>
      <c r="Z7">
        <f>résultats!AA475</f>
        <v>40487.788710000001</v>
      </c>
      <c r="AA7">
        <f>résultats!AB475</f>
        <v>42264.766259999997</v>
      </c>
      <c r="AB7">
        <f>résultats!AC475</f>
        <v>44042.469830000002</v>
      </c>
      <c r="AC7">
        <f>résultats!AD475</f>
        <v>45822.429199999999</v>
      </c>
      <c r="AD7">
        <f>résultats!AE475</f>
        <v>47591.203150000001</v>
      </c>
      <c r="AE7">
        <f>résultats!AF475</f>
        <v>49342.266130000004</v>
      </c>
      <c r="AF7">
        <f>résultats!AG475</f>
        <v>51077.964630000002</v>
      </c>
      <c r="AG7">
        <f>résultats!AH475</f>
        <v>52811.000910000002</v>
      </c>
      <c r="AH7">
        <f>résultats!AI475</f>
        <v>54545.695339999998</v>
      </c>
      <c r="AI7">
        <f>résultats!AJ475</f>
        <v>56288.664720000001</v>
      </c>
      <c r="AJ7">
        <f>résultats!AK475</f>
        <v>58053.778079999996</v>
      </c>
      <c r="AK7">
        <f>résultats!AL475</f>
        <v>59862.542759999997</v>
      </c>
      <c r="AL7">
        <f>résultats!AM475</f>
        <v>61726.422330000001</v>
      </c>
      <c r="AM7">
        <f>résultats!AN475</f>
        <v>63666.825040000003</v>
      </c>
      <c r="AN7">
        <f>résultats!AO475</f>
        <v>65688.549119999996</v>
      </c>
      <c r="AO7">
        <f>résultats!AP475</f>
        <v>67800.411770000006</v>
      </c>
      <c r="AP7">
        <f>résultats!AQ475</f>
        <v>70022.184179999997</v>
      </c>
      <c r="AQ7">
        <f>résultats!AR475</f>
        <v>72361.863849999994</v>
      </c>
      <c r="AR7">
        <f>résultats!AS475</f>
        <v>74835.445170000006</v>
      </c>
      <c r="AS7">
        <f>résultats!AT475</f>
        <v>77459.099319999994</v>
      </c>
      <c r="AT7">
        <f>résultats!AU475</f>
        <v>80237.155039999998</v>
      </c>
      <c r="AU7">
        <f>résultats!AV475</f>
        <v>83176.644639999999</v>
      </c>
      <c r="AV7">
        <f>résultats!AW475</f>
        <v>86314.4856</v>
      </c>
    </row>
    <row r="8" spans="1:48" x14ac:dyDescent="0.25">
      <c r="A8" t="str">
        <f>résultats!B476</f>
        <v>SUB_AUTO_VAL_2</v>
      </c>
      <c r="B8">
        <f>résultats!C476</f>
        <v>0</v>
      </c>
      <c r="C8">
        <f>résultats!D476</f>
        <v>0</v>
      </c>
      <c r="D8">
        <f>résultats!E476</f>
        <v>0</v>
      </c>
      <c r="E8">
        <f>résultats!F476</f>
        <v>0</v>
      </c>
      <c r="F8">
        <f>résultats!G476</f>
        <v>-138.8001673</v>
      </c>
      <c r="G8">
        <f>résultats!H476</f>
        <v>-144.29079229999999</v>
      </c>
      <c r="H8">
        <f>résultats!I476</f>
        <v>-125.097326</v>
      </c>
      <c r="I8">
        <f>résultats!J476</f>
        <v>-68.381878850000007</v>
      </c>
      <c r="J8">
        <f>résultats!K476</f>
        <v>0.96319372319999996</v>
      </c>
      <c r="K8">
        <f>résultats!L476</f>
        <v>215.53373640000001</v>
      </c>
      <c r="L8">
        <f>résultats!M476</f>
        <v>240.96629630000001</v>
      </c>
      <c r="M8">
        <f>résultats!N476</f>
        <v>-1900.1585889999999</v>
      </c>
      <c r="N8">
        <f>résultats!O476</f>
        <v>-1802.162249</v>
      </c>
      <c r="O8">
        <f>résultats!P476</f>
        <v>-2499.3723749999999</v>
      </c>
      <c r="P8">
        <f>résultats!Q476</f>
        <v>-3309.276398</v>
      </c>
      <c r="Q8">
        <f>résultats!R476</f>
        <v>-2961.0527339999999</v>
      </c>
      <c r="R8">
        <f>résultats!S476</f>
        <v>-5731.7004619999998</v>
      </c>
      <c r="S8">
        <f>résultats!T476</f>
        <v>-2738.7940170000002</v>
      </c>
      <c r="T8">
        <f>résultats!U476</f>
        <v>-3292.9268870000001</v>
      </c>
      <c r="U8">
        <f>résultats!V476</f>
        <v>-3088.3198109999998</v>
      </c>
      <c r="V8">
        <f>résultats!W476</f>
        <v>-2816.2980470000002</v>
      </c>
      <c r="W8">
        <f>résultats!X476</f>
        <v>-2538.6899400000002</v>
      </c>
      <c r="X8">
        <f>résultats!Y476</f>
        <v>-2276.5134859999998</v>
      </c>
      <c r="Y8">
        <f>résultats!Z476</f>
        <v>-1982.431646</v>
      </c>
      <c r="Z8">
        <f>résultats!AA476</f>
        <v>-1639.3682510000001</v>
      </c>
      <c r="AA8">
        <f>résultats!AB476</f>
        <v>-1240.7153780000001</v>
      </c>
      <c r="AB8">
        <f>résultats!AC476</f>
        <v>-787.53907549999997</v>
      </c>
      <c r="AC8">
        <f>résultats!AD476</f>
        <v>-282.76894199999998</v>
      </c>
      <c r="AD8">
        <f>résultats!AE476</f>
        <v>267.9284222</v>
      </c>
      <c r="AE8">
        <f>résultats!AF476</f>
        <v>857.31162810000001</v>
      </c>
      <c r="AF8">
        <f>résultats!AG476</f>
        <v>1478.0085429999999</v>
      </c>
      <c r="AG8">
        <f>résultats!AH476</f>
        <v>2122.776766</v>
      </c>
      <c r="AH8">
        <f>résultats!AI476</f>
        <v>2783.3610480000002</v>
      </c>
      <c r="AI8">
        <f>résultats!AJ476</f>
        <v>3451.8271519999998</v>
      </c>
      <c r="AJ8">
        <f>résultats!AK476</f>
        <v>4119.0903310000003</v>
      </c>
      <c r="AK8">
        <f>résultats!AL476</f>
        <v>4777.5887460000004</v>
      </c>
      <c r="AL8">
        <f>résultats!AM476</f>
        <v>5418.2148669999997</v>
      </c>
      <c r="AM8">
        <f>résultats!AN476</f>
        <v>6036.0516369999996</v>
      </c>
      <c r="AN8">
        <f>résultats!AO476</f>
        <v>6622.5770730000004</v>
      </c>
      <c r="AO8">
        <f>résultats!AP476</f>
        <v>7170.4029430000001</v>
      </c>
      <c r="AP8">
        <f>résultats!AQ476</f>
        <v>7677.1776470000004</v>
      </c>
      <c r="AQ8">
        <f>résultats!AR476</f>
        <v>8139.4866830000001</v>
      </c>
      <c r="AR8">
        <f>résultats!AS476</f>
        <v>8553.5803109999997</v>
      </c>
      <c r="AS8">
        <f>résultats!AT476</f>
        <v>8927.7602979999901</v>
      </c>
      <c r="AT8">
        <f>résultats!AU476</f>
        <v>9263.6377709999997</v>
      </c>
      <c r="AU8">
        <f>résultats!AV476</f>
        <v>9564.2445100000004</v>
      </c>
      <c r="AV8">
        <f>résultats!AW476</f>
        <v>9838.5430660000002</v>
      </c>
    </row>
    <row r="9" spans="1:48" x14ac:dyDescent="0.25">
      <c r="A9" t="str">
        <f>résultats!B477</f>
        <v>SUB_RENOV_VAL_2</v>
      </c>
      <c r="B9">
        <f>résultats!C477</f>
        <v>0</v>
      </c>
      <c r="C9">
        <f>résultats!D477</f>
        <v>0</v>
      </c>
      <c r="D9">
        <f>résultats!E477</f>
        <v>0</v>
      </c>
      <c r="E9">
        <f>résultats!F477</f>
        <v>1008.225823</v>
      </c>
      <c r="F9">
        <f>résultats!G477</f>
        <v>1359.594699</v>
      </c>
      <c r="G9">
        <f>résultats!H477</f>
        <v>1401.7968619999999</v>
      </c>
      <c r="H9">
        <f>résultats!I477</f>
        <v>1121.934377</v>
      </c>
      <c r="I9">
        <f>résultats!J477</f>
        <v>1091.6917040000001</v>
      </c>
      <c r="J9">
        <f>résultats!K477</f>
        <v>879.87513850000005</v>
      </c>
      <c r="K9">
        <f>résultats!L477</f>
        <v>1248.85832</v>
      </c>
      <c r="L9">
        <f>résultats!M477</f>
        <v>1763.679744</v>
      </c>
      <c r="M9">
        <f>résultats!N477</f>
        <v>2492.4494</v>
      </c>
      <c r="N9">
        <f>résultats!O477</f>
        <v>1899.501276</v>
      </c>
      <c r="O9">
        <f>résultats!P477</f>
        <v>1917.239311</v>
      </c>
      <c r="P9">
        <f>résultats!Q477</f>
        <v>1429.922779</v>
      </c>
      <c r="Q9">
        <f>résultats!R477</f>
        <v>2034.245261</v>
      </c>
      <c r="R9">
        <f>résultats!S477</f>
        <v>1969.9499619999999</v>
      </c>
      <c r="S9">
        <f>résultats!T477</f>
        <v>3825.6227779999999</v>
      </c>
      <c r="T9">
        <f>résultats!U477</f>
        <v>3043.0250559999999</v>
      </c>
      <c r="U9">
        <f>résultats!V477</f>
        <v>3578.4623919999999</v>
      </c>
      <c r="V9">
        <f>résultats!W477</f>
        <v>0</v>
      </c>
      <c r="W9">
        <f>résultats!X477</f>
        <v>0</v>
      </c>
      <c r="X9">
        <f>résultats!Y477</f>
        <v>0</v>
      </c>
      <c r="Y9">
        <f>résultats!Z477</f>
        <v>0</v>
      </c>
      <c r="Z9">
        <f>résultats!AA477</f>
        <v>0</v>
      </c>
      <c r="AA9">
        <f>résultats!AB477</f>
        <v>0</v>
      </c>
      <c r="AB9">
        <f>résultats!AC477</f>
        <v>0</v>
      </c>
      <c r="AC9">
        <f>résultats!AD477</f>
        <v>0</v>
      </c>
      <c r="AD9">
        <f>résultats!AE477</f>
        <v>0</v>
      </c>
      <c r="AE9">
        <f>résultats!AF477</f>
        <v>0</v>
      </c>
      <c r="AF9">
        <f>résultats!AG477</f>
        <v>0</v>
      </c>
      <c r="AG9">
        <f>résultats!AH477</f>
        <v>0</v>
      </c>
      <c r="AH9">
        <f>résultats!AI477</f>
        <v>0</v>
      </c>
      <c r="AI9">
        <f>résultats!AJ477</f>
        <v>0</v>
      </c>
      <c r="AJ9">
        <f>résultats!AK477</f>
        <v>0</v>
      </c>
      <c r="AK9">
        <f>résultats!AL477</f>
        <v>0</v>
      </c>
      <c r="AL9">
        <f>résultats!AM477</f>
        <v>0</v>
      </c>
      <c r="AM9">
        <f>résultats!AN477</f>
        <v>0</v>
      </c>
      <c r="AN9">
        <f>résultats!AO477</f>
        <v>0</v>
      </c>
      <c r="AO9">
        <f>résultats!AP477</f>
        <v>0</v>
      </c>
      <c r="AP9">
        <f>résultats!AQ477</f>
        <v>0</v>
      </c>
      <c r="AQ9">
        <f>résultats!AR477</f>
        <v>0</v>
      </c>
      <c r="AR9">
        <f>résultats!AS477</f>
        <v>0</v>
      </c>
      <c r="AS9">
        <f>résultats!AT477</f>
        <v>0</v>
      </c>
      <c r="AT9">
        <f>résultats!AU477</f>
        <v>0</v>
      </c>
      <c r="AU9">
        <f>résultats!AV477</f>
        <v>0</v>
      </c>
      <c r="AV9">
        <f>résultats!AW477</f>
        <v>0</v>
      </c>
    </row>
    <row r="10" spans="1:48" x14ac:dyDescent="0.25">
      <c r="A10" t="str">
        <f>résultats!B478</f>
        <v>EXP_H01_2</v>
      </c>
      <c r="B10">
        <f>résultats!C478</f>
        <v>1074373.2367726599</v>
      </c>
      <c r="C10">
        <f>résultats!D478</f>
        <v>1091622.64660492</v>
      </c>
      <c r="D10">
        <f>résultats!E478</f>
        <v>1093371.0889999999</v>
      </c>
      <c r="E10">
        <f>résultats!F478</f>
        <v>1128808.3729999999</v>
      </c>
      <c r="F10">
        <f>résultats!G478</f>
        <v>1129526.108</v>
      </c>
      <c r="G10">
        <f>résultats!H478</f>
        <v>1127628.348</v>
      </c>
      <c r="H10">
        <f>résultats!I478</f>
        <v>1141486.8840000001</v>
      </c>
      <c r="I10">
        <f>résultats!J478</f>
        <v>1148874.7390000001</v>
      </c>
      <c r="J10">
        <f>résultats!K478</f>
        <v>1142480.3870000001</v>
      </c>
      <c r="K10">
        <f>résultats!L478</f>
        <v>1144819.084</v>
      </c>
      <c r="L10">
        <f>résultats!M478</f>
        <v>1155054.8740000001</v>
      </c>
      <c r="M10">
        <f>résultats!N478</f>
        <v>1170712.675</v>
      </c>
      <c r="N10">
        <f>résultats!O478</f>
        <v>1195727.355</v>
      </c>
      <c r="O10">
        <f>résultats!P478</f>
        <v>1220701.341</v>
      </c>
      <c r="P10">
        <f>résultats!Q478</f>
        <v>1246771.102</v>
      </c>
      <c r="Q10">
        <f>résultats!R478</f>
        <v>1271201.7379999999</v>
      </c>
      <c r="R10">
        <f>résultats!S478</f>
        <v>1313214.905</v>
      </c>
      <c r="S10">
        <f>résultats!T478</f>
        <v>1349360.078</v>
      </c>
      <c r="T10">
        <f>résultats!U478</f>
        <v>1376748.483</v>
      </c>
      <c r="U10">
        <f>résultats!V478</f>
        <v>1411149.8729999999</v>
      </c>
      <c r="V10">
        <f>résultats!W478</f>
        <v>1431966.8940000001</v>
      </c>
      <c r="W10">
        <f>résultats!X478</f>
        <v>1450748.7239999999</v>
      </c>
      <c r="X10">
        <f>résultats!Y478</f>
        <v>1469819.2879999999</v>
      </c>
      <c r="Y10">
        <f>résultats!Z478</f>
        <v>1490538.9469999999</v>
      </c>
      <c r="Z10">
        <f>résultats!AA478</f>
        <v>1513757.861</v>
      </c>
      <c r="AA10">
        <f>résultats!AB478</f>
        <v>1538286.611</v>
      </c>
      <c r="AB10">
        <f>résultats!AC478</f>
        <v>1563963.9</v>
      </c>
      <c r="AC10">
        <f>résultats!AD478</f>
        <v>1590990.1440000001</v>
      </c>
      <c r="AD10">
        <f>résultats!AE478</f>
        <v>1617503.186</v>
      </c>
      <c r="AE10">
        <f>résultats!AF478</f>
        <v>1643300.993</v>
      </c>
      <c r="AF10">
        <f>résultats!AG478</f>
        <v>1668356.335</v>
      </c>
      <c r="AG10">
        <f>résultats!AH478</f>
        <v>1693612.227</v>
      </c>
      <c r="AH10">
        <f>résultats!AI478</f>
        <v>1717568.1070000001</v>
      </c>
      <c r="AI10">
        <f>résultats!AJ478</f>
        <v>1741233.09</v>
      </c>
      <c r="AJ10">
        <f>résultats!AK478</f>
        <v>1766049.1939999999</v>
      </c>
      <c r="AK10">
        <f>résultats!AL478</f>
        <v>1791385.0789999999</v>
      </c>
      <c r="AL10">
        <f>résultats!AM478</f>
        <v>1817316.0079999999</v>
      </c>
      <c r="AM10">
        <f>résultats!AN478</f>
        <v>1844813.01</v>
      </c>
      <c r="AN10">
        <f>résultats!AO478</f>
        <v>1872764.1229999999</v>
      </c>
      <c r="AO10">
        <f>résultats!AP478</f>
        <v>1901616.202</v>
      </c>
      <c r="AP10">
        <f>résultats!AQ478</f>
        <v>1932090.091</v>
      </c>
      <c r="AQ10">
        <f>résultats!AR478</f>
        <v>1962616.4069999999</v>
      </c>
      <c r="AR10">
        <f>résultats!AS478</f>
        <v>1993724.693</v>
      </c>
      <c r="AS10">
        <f>résultats!AT478</f>
        <v>2025793.145</v>
      </c>
      <c r="AT10">
        <f>résultats!AU478</f>
        <v>2058055.1459999999</v>
      </c>
      <c r="AU10">
        <f>résultats!AV478</f>
        <v>2090757.986</v>
      </c>
      <c r="AV10">
        <f>résultats!AW478</f>
        <v>2127158.548</v>
      </c>
    </row>
    <row r="11" spans="1:48" x14ac:dyDescent="0.25">
      <c r="A11" t="str">
        <f>résultats!B479</f>
        <v>EXP_01_H01_2</v>
      </c>
      <c r="B11">
        <f>résultats!C479</f>
        <v>29479.785898797902</v>
      </c>
      <c r="C11">
        <f>résultats!D479</f>
        <v>29953.093396910001</v>
      </c>
      <c r="D11">
        <f>résultats!E479</f>
        <v>30428.204760000001</v>
      </c>
      <c r="E11">
        <f>résultats!F479</f>
        <v>30707.970720000001</v>
      </c>
      <c r="F11">
        <f>résultats!G479</f>
        <v>30582.672729999998</v>
      </c>
      <c r="G11">
        <f>résultats!H479</f>
        <v>31454.639569999999</v>
      </c>
      <c r="H11">
        <f>résultats!I479</f>
        <v>31434.52994</v>
      </c>
      <c r="I11">
        <f>résultats!J479</f>
        <v>31147.39919</v>
      </c>
      <c r="J11">
        <f>résultats!K479</f>
        <v>31171.868170000002</v>
      </c>
      <c r="K11">
        <f>résultats!L479</f>
        <v>31818.87227</v>
      </c>
      <c r="L11">
        <f>résultats!M479</f>
        <v>32948.552589999999</v>
      </c>
      <c r="M11">
        <f>résultats!N479</f>
        <v>32807.47393</v>
      </c>
      <c r="N11">
        <f>résultats!O479</f>
        <v>33910.674559999999</v>
      </c>
      <c r="O11">
        <f>résultats!P479</f>
        <v>35050.971960000003</v>
      </c>
      <c r="P11">
        <f>résultats!Q479</f>
        <v>36229.613590000001</v>
      </c>
      <c r="Q11">
        <f>résultats!R479</f>
        <v>37447.888800000001</v>
      </c>
      <c r="R11">
        <f>résultats!S479</f>
        <v>34698.662909999999</v>
      </c>
      <c r="S11">
        <f>résultats!T479</f>
        <v>33618.023759999996</v>
      </c>
      <c r="T11">
        <f>résultats!U479</f>
        <v>33154.829030000001</v>
      </c>
      <c r="U11">
        <f>résultats!V479</f>
        <v>32947.4113</v>
      </c>
      <c r="V11">
        <f>résultats!W479</f>
        <v>32847.849719999998</v>
      </c>
      <c r="W11">
        <f>résultats!X479</f>
        <v>32796.760499999997</v>
      </c>
      <c r="X11">
        <f>résultats!Y479</f>
        <v>32767.58193</v>
      </c>
      <c r="Y11">
        <f>résultats!Z479</f>
        <v>32749.893090000001</v>
      </c>
      <c r="Z11">
        <f>résultats!AA479</f>
        <v>32738.576420000001</v>
      </c>
      <c r="AA11">
        <f>résultats!AB479</f>
        <v>32731.26772</v>
      </c>
      <c r="AB11">
        <f>résultats!AC479</f>
        <v>32726.705880000001</v>
      </c>
      <c r="AC11">
        <f>résultats!AD479</f>
        <v>32724.08857</v>
      </c>
      <c r="AD11">
        <f>résultats!AE479</f>
        <v>32722.881689999998</v>
      </c>
      <c r="AE11">
        <f>résultats!AF479</f>
        <v>32722.701870000001</v>
      </c>
      <c r="AF11">
        <f>résultats!AG479</f>
        <v>32723.323680000001</v>
      </c>
      <c r="AG11">
        <f>résultats!AH479</f>
        <v>32724.638709999999</v>
      </c>
      <c r="AH11">
        <f>résultats!AI479</f>
        <v>32726.691169999998</v>
      </c>
      <c r="AI11">
        <f>résultats!AJ479</f>
        <v>32729.554080000002</v>
      </c>
      <c r="AJ11">
        <f>résultats!AK479</f>
        <v>32733.21487</v>
      </c>
      <c r="AK11">
        <f>résultats!AL479</f>
        <v>32737.752090000002</v>
      </c>
      <c r="AL11">
        <f>résultats!AM479</f>
        <v>32743.20478</v>
      </c>
      <c r="AM11">
        <f>résultats!AN479</f>
        <v>32749.542850000002</v>
      </c>
      <c r="AN11">
        <f>résultats!AO479</f>
        <v>32756.756130000002</v>
      </c>
      <c r="AO11">
        <f>résultats!AP479</f>
        <v>32764.77259</v>
      </c>
      <c r="AP11">
        <f>résultats!AQ479</f>
        <v>32773.486250000002</v>
      </c>
      <c r="AQ11">
        <f>résultats!AR479</f>
        <v>32782.835310000002</v>
      </c>
      <c r="AR11">
        <f>résultats!AS479</f>
        <v>32792.714359999998</v>
      </c>
      <c r="AS11">
        <f>résultats!AT479</f>
        <v>32803.067669999997</v>
      </c>
      <c r="AT11">
        <f>résultats!AU479</f>
        <v>32813.873789999998</v>
      </c>
      <c r="AU11">
        <f>résultats!AV479</f>
        <v>32825.092900000003</v>
      </c>
      <c r="AV11">
        <f>résultats!AW479</f>
        <v>32836.641369999998</v>
      </c>
    </row>
    <row r="12" spans="1:48" x14ac:dyDescent="0.25">
      <c r="A12" t="str">
        <f>résultats!B480</f>
        <v>EXP_02_H01_2</v>
      </c>
      <c r="B12">
        <f>résultats!C480</f>
        <v>140789.85480162199</v>
      </c>
      <c r="C12">
        <f>résultats!D480</f>
        <v>143050.281460231</v>
      </c>
      <c r="D12">
        <f>résultats!E480</f>
        <v>142606.9823</v>
      </c>
      <c r="E12">
        <f>résultats!F480</f>
        <v>144509.14840000001</v>
      </c>
      <c r="F12">
        <f>résultats!G480</f>
        <v>143983.3273</v>
      </c>
      <c r="G12">
        <f>résultats!H480</f>
        <v>144188.5238</v>
      </c>
      <c r="H12">
        <f>résultats!I480</f>
        <v>147376.72560000001</v>
      </c>
      <c r="I12">
        <f>résultats!J480</f>
        <v>149486.00580000001</v>
      </c>
      <c r="J12">
        <f>résultats!K480</f>
        <v>149681.4455</v>
      </c>
      <c r="K12">
        <f>résultats!L480</f>
        <v>149898.492</v>
      </c>
      <c r="L12">
        <f>résultats!M480</f>
        <v>149579.0141</v>
      </c>
      <c r="M12">
        <f>résultats!N480</f>
        <v>151713.6991</v>
      </c>
      <c r="N12">
        <f>résultats!O480</f>
        <v>154059.05369999999</v>
      </c>
      <c r="O12">
        <f>résultats!P480</f>
        <v>156440.6654</v>
      </c>
      <c r="P12">
        <f>résultats!Q480</f>
        <v>158859.09460000001</v>
      </c>
      <c r="Q12">
        <f>résultats!R480</f>
        <v>161314.9105</v>
      </c>
      <c r="R12">
        <f>résultats!S480</f>
        <v>170701.1404</v>
      </c>
      <c r="S12">
        <f>résultats!T480</f>
        <v>178745.92050000001</v>
      </c>
      <c r="T12">
        <f>résultats!U480</f>
        <v>184561.5998</v>
      </c>
      <c r="U12">
        <f>résultats!V480</f>
        <v>189412.93609999999</v>
      </c>
      <c r="V12">
        <f>résultats!W480</f>
        <v>193334.0527</v>
      </c>
      <c r="W12">
        <f>résultats!X480</f>
        <v>197613.11</v>
      </c>
      <c r="X12">
        <f>résultats!Y480</f>
        <v>202033.37059999999</v>
      </c>
      <c r="Y12">
        <f>résultats!Z480</f>
        <v>207018.05470000001</v>
      </c>
      <c r="Z12">
        <f>résultats!AA480</f>
        <v>212439.53959999999</v>
      </c>
      <c r="AA12">
        <f>résultats!AB480</f>
        <v>218201.6789</v>
      </c>
      <c r="AB12">
        <f>résultats!AC480</f>
        <v>224180.46710000001</v>
      </c>
      <c r="AC12">
        <f>résultats!AD480</f>
        <v>230228.52</v>
      </c>
      <c r="AD12">
        <f>résultats!AE480</f>
        <v>236222.64360000001</v>
      </c>
      <c r="AE12">
        <f>résultats!AF480</f>
        <v>242065.35949999999</v>
      </c>
      <c r="AF12">
        <f>résultats!AG480</f>
        <v>247717.41039999999</v>
      </c>
      <c r="AG12">
        <f>résultats!AH480</f>
        <v>253188.5062</v>
      </c>
      <c r="AH12">
        <f>résultats!AI480</f>
        <v>258562.57889999999</v>
      </c>
      <c r="AI12">
        <f>résultats!AJ480</f>
        <v>263932.96889999998</v>
      </c>
      <c r="AJ12">
        <f>résultats!AK480</f>
        <v>269340.66100000002</v>
      </c>
      <c r="AK12">
        <f>résultats!AL480</f>
        <v>274871.03009999997</v>
      </c>
      <c r="AL12">
        <f>résultats!AM480</f>
        <v>280583.59389999998</v>
      </c>
      <c r="AM12">
        <f>résultats!AN480</f>
        <v>286495.9523</v>
      </c>
      <c r="AN12">
        <f>résultats!AO480</f>
        <v>292632.68859999999</v>
      </c>
      <c r="AO12">
        <f>résultats!AP480</f>
        <v>298981.33480000001</v>
      </c>
      <c r="AP12">
        <f>résultats!AQ480</f>
        <v>305507.73430000001</v>
      </c>
      <c r="AQ12">
        <f>résultats!AR480</f>
        <v>312199.0282</v>
      </c>
      <c r="AR12">
        <f>résultats!AS480</f>
        <v>319016.36609999998</v>
      </c>
      <c r="AS12">
        <f>résultats!AT480</f>
        <v>325945.80739999999</v>
      </c>
      <c r="AT12">
        <f>résultats!AU480</f>
        <v>332990.50150000001</v>
      </c>
      <c r="AU12">
        <f>résultats!AV480</f>
        <v>340142.20140000002</v>
      </c>
      <c r="AV12">
        <f>résultats!AW480</f>
        <v>347367.30440000002</v>
      </c>
    </row>
    <row r="13" spans="1:48" x14ac:dyDescent="0.25">
      <c r="A13" t="str">
        <f>résultats!B481</f>
        <v>EXP_03_H01_2</v>
      </c>
      <c r="B13">
        <f>résultats!C481</f>
        <v>56765.975058868797</v>
      </c>
      <c r="C13">
        <f>résultats!D481</f>
        <v>57677.371149913801</v>
      </c>
      <c r="D13">
        <f>résultats!E481</f>
        <v>58603.4</v>
      </c>
      <c r="E13">
        <f>résultats!F481</f>
        <v>69989.649569999994</v>
      </c>
      <c r="F13">
        <f>résultats!G481</f>
        <v>68297.569220000005</v>
      </c>
      <c r="G13">
        <f>résultats!H481</f>
        <v>73723.389620000002</v>
      </c>
      <c r="H13">
        <f>résultats!I481</f>
        <v>72397.094920000003</v>
      </c>
      <c r="I13">
        <f>résultats!J481</f>
        <v>70851.889599999995</v>
      </c>
      <c r="J13">
        <f>résultats!K481</f>
        <v>62702.87341</v>
      </c>
      <c r="K13">
        <f>résultats!L481</f>
        <v>59868.209990000003</v>
      </c>
      <c r="L13">
        <f>résultats!M481</f>
        <v>59898.317139999999</v>
      </c>
      <c r="M13">
        <f>résultats!N481</f>
        <v>65163.486129999998</v>
      </c>
      <c r="N13">
        <f>résultats!O481</f>
        <v>64804.517809999998</v>
      </c>
      <c r="O13">
        <f>résultats!P481</f>
        <v>64666.678979999997</v>
      </c>
      <c r="P13">
        <f>résultats!Q481</f>
        <v>64496.991390000003</v>
      </c>
      <c r="Q13">
        <f>résultats!R481</f>
        <v>64233.583319999998</v>
      </c>
      <c r="R13">
        <f>résultats!S481</f>
        <v>66172.40148</v>
      </c>
      <c r="S13">
        <f>résultats!T481</f>
        <v>67770.302769999995</v>
      </c>
      <c r="T13">
        <f>résultats!U481</f>
        <v>67704.03469</v>
      </c>
      <c r="U13">
        <f>résultats!V481</f>
        <v>68428.639039999995</v>
      </c>
      <c r="V13">
        <f>résultats!W481</f>
        <v>68441.638879999999</v>
      </c>
      <c r="W13">
        <f>résultats!X481</f>
        <v>68886.977920000005</v>
      </c>
      <c r="X13">
        <f>résultats!Y481</f>
        <v>70456.41661</v>
      </c>
      <c r="Y13">
        <f>résultats!Z481</f>
        <v>72230.177339999995</v>
      </c>
      <c r="Z13">
        <f>résultats!AA481</f>
        <v>74142.151729999998</v>
      </c>
      <c r="AA13">
        <f>résultats!AB481</f>
        <v>76024.929359999995</v>
      </c>
      <c r="AB13">
        <f>résultats!AC481</f>
        <v>77889.883050000004</v>
      </c>
      <c r="AC13">
        <f>résultats!AD481</f>
        <v>79693.392160000003</v>
      </c>
      <c r="AD13">
        <f>résultats!AE481</f>
        <v>81466.376550000001</v>
      </c>
      <c r="AE13">
        <f>résultats!AF481</f>
        <v>83240.590060000002</v>
      </c>
      <c r="AF13">
        <f>résultats!AG481</f>
        <v>85052.206260000006</v>
      </c>
      <c r="AG13">
        <f>résultats!AH481</f>
        <v>86938.218689999994</v>
      </c>
      <c r="AH13">
        <f>résultats!AI481</f>
        <v>88879.903590000002</v>
      </c>
      <c r="AI13">
        <f>résultats!AJ481</f>
        <v>90887.461729999995</v>
      </c>
      <c r="AJ13">
        <f>résultats!AK481</f>
        <v>92927.007459999906</v>
      </c>
      <c r="AK13">
        <f>résultats!AL481</f>
        <v>94988.460430000006</v>
      </c>
      <c r="AL13">
        <f>résultats!AM481</f>
        <v>97027.819409999996</v>
      </c>
      <c r="AM13">
        <f>résultats!AN481</f>
        <v>99049.035560000004</v>
      </c>
      <c r="AN13">
        <f>résultats!AO481</f>
        <v>101002.15459999999</v>
      </c>
      <c r="AO13">
        <f>résultats!AP481</f>
        <v>102838.8073</v>
      </c>
      <c r="AP13">
        <f>résultats!AQ481</f>
        <v>104563.0732</v>
      </c>
      <c r="AQ13">
        <f>résultats!AR481</f>
        <v>106147.8149</v>
      </c>
      <c r="AR13">
        <f>résultats!AS481</f>
        <v>107552.6064</v>
      </c>
      <c r="AS13">
        <f>résultats!AT481</f>
        <v>108868.86659999999</v>
      </c>
      <c r="AT13">
        <f>résultats!AU481</f>
        <v>110095.2809</v>
      </c>
      <c r="AU13">
        <f>résultats!AV481</f>
        <v>111241.4359</v>
      </c>
      <c r="AV13">
        <f>résultats!AW481</f>
        <v>112378.7755</v>
      </c>
    </row>
    <row r="14" spans="1:48" x14ac:dyDescent="0.25">
      <c r="A14" t="str">
        <f>résultats!B482</f>
        <v>EXP_04_H01_2</v>
      </c>
      <c r="B14">
        <f>résultats!C482</f>
        <v>1819.1180231958399</v>
      </c>
      <c r="C14">
        <f>résultats!D482</f>
        <v>1848.32455146865</v>
      </c>
      <c r="D14">
        <f>résultats!E482</f>
        <v>1842.5967700000001</v>
      </c>
      <c r="E14">
        <f>résultats!F482</f>
        <v>1898.4850980000001</v>
      </c>
      <c r="F14">
        <f>résultats!G482</f>
        <v>1863.401693</v>
      </c>
      <c r="G14">
        <f>résultats!H482</f>
        <v>1717.814754</v>
      </c>
      <c r="H14">
        <f>résultats!I482</f>
        <v>1739.9664270000001</v>
      </c>
      <c r="I14">
        <f>résultats!J482</f>
        <v>1777.042543</v>
      </c>
      <c r="J14">
        <f>résultats!K482</f>
        <v>1751.9200800000001</v>
      </c>
      <c r="K14">
        <f>résultats!L482</f>
        <v>1730.4023560000001</v>
      </c>
      <c r="L14">
        <f>résultats!M482</f>
        <v>1723.9605120000001</v>
      </c>
      <c r="M14">
        <f>résultats!N482</f>
        <v>1706.671554</v>
      </c>
      <c r="N14">
        <f>résultats!O482</f>
        <v>1736.7461169999999</v>
      </c>
      <c r="O14">
        <f>résultats!P482</f>
        <v>1767.350647</v>
      </c>
      <c r="P14">
        <f>résultats!Q482</f>
        <v>1798.4944829999999</v>
      </c>
      <c r="Q14">
        <f>résultats!R482</f>
        <v>1830.187128</v>
      </c>
      <c r="R14">
        <f>résultats!S482</f>
        <v>2038.502774</v>
      </c>
      <c r="S14">
        <f>résultats!T482</f>
        <v>2181.4508500000002</v>
      </c>
      <c r="T14">
        <f>résultats!U482</f>
        <v>2272.3215749999999</v>
      </c>
      <c r="U14">
        <f>résultats!V482</f>
        <v>2339.8824719999998</v>
      </c>
      <c r="V14">
        <f>résultats!W482</f>
        <v>2390.9126529999999</v>
      </c>
      <c r="W14">
        <f>résultats!X482</f>
        <v>2444.2097910000002</v>
      </c>
      <c r="X14">
        <f>résultats!Y482</f>
        <v>2498.363378</v>
      </c>
      <c r="Y14">
        <f>résultats!Z482</f>
        <v>2559.1473190000002</v>
      </c>
      <c r="Z14">
        <f>résultats!AA482</f>
        <v>2625.2116430000001</v>
      </c>
      <c r="AA14">
        <f>résultats!AB482</f>
        <v>2695.4623740000002</v>
      </c>
      <c r="AB14">
        <f>résultats!AC482</f>
        <v>2768.4058220000002</v>
      </c>
      <c r="AC14">
        <f>résultats!AD482</f>
        <v>2842.2372209999999</v>
      </c>
      <c r="AD14">
        <f>résultats!AE482</f>
        <v>2915.441742</v>
      </c>
      <c r="AE14">
        <f>résultats!AF482</f>
        <v>2986.8186089999999</v>
      </c>
      <c r="AF14">
        <f>résultats!AG482</f>
        <v>3055.8838820000001</v>
      </c>
      <c r="AG14">
        <f>résultats!AH482</f>
        <v>3122.7566059999999</v>
      </c>
      <c r="AH14">
        <f>résultats!AI482</f>
        <v>3188.4700509999998</v>
      </c>
      <c r="AI14">
        <f>résultats!AJ482</f>
        <v>3254.1725190000002</v>
      </c>
      <c r="AJ14">
        <f>résultats!AK482</f>
        <v>3320.366497</v>
      </c>
      <c r="AK14">
        <f>résultats!AL482</f>
        <v>3388.101263</v>
      </c>
      <c r="AL14">
        <f>résultats!AM482</f>
        <v>3458.1072519999998</v>
      </c>
      <c r="AM14">
        <f>résultats!AN482</f>
        <v>3530.5985059999998</v>
      </c>
      <c r="AN14">
        <f>résultats!AO482</f>
        <v>3605.8752690000001</v>
      </c>
      <c r="AO14">
        <f>résultats!AP482</f>
        <v>3683.7816269999998</v>
      </c>
      <c r="AP14">
        <f>résultats!AQ482</f>
        <v>3763.8948650000002</v>
      </c>
      <c r="AQ14">
        <f>résultats!AR482</f>
        <v>3846.0548439999998</v>
      </c>
      <c r="AR14">
        <f>résultats!AS482</f>
        <v>3929.7816010000001</v>
      </c>
      <c r="AS14">
        <f>résultats!AT482</f>
        <v>4014.9021189999999</v>
      </c>
      <c r="AT14">
        <f>résultats!AU482</f>
        <v>4101.4539430000004</v>
      </c>
      <c r="AU14">
        <f>résultats!AV482</f>
        <v>4189.3344070000003</v>
      </c>
      <c r="AV14">
        <f>résultats!AW482</f>
        <v>4278.1288109999996</v>
      </c>
    </row>
    <row r="15" spans="1:48" x14ac:dyDescent="0.25">
      <c r="A15" t="str">
        <f>résultats!B483</f>
        <v>EXP_05_H01_2</v>
      </c>
      <c r="B15">
        <f>résultats!C483</f>
        <v>1756.1560042886399</v>
      </c>
      <c r="C15">
        <f>résultats!D483</f>
        <v>1784.35165698225</v>
      </c>
      <c r="D15">
        <f>résultats!E483</f>
        <v>1778.822122</v>
      </c>
      <c r="E15">
        <f>résultats!F483</f>
        <v>1832.7760820000001</v>
      </c>
      <c r="F15">
        <f>résultats!G483</f>
        <v>1798.9069589999999</v>
      </c>
      <c r="G15">
        <f>résultats!H483</f>
        <v>1658.358972</v>
      </c>
      <c r="H15">
        <f>résultats!I483</f>
        <v>1679.7439469999999</v>
      </c>
      <c r="I15">
        <f>résultats!J483</f>
        <v>1715.5368100000001</v>
      </c>
      <c r="J15">
        <f>résultats!K483</f>
        <v>1691.2838690000001</v>
      </c>
      <c r="K15">
        <f>résultats!L483</f>
        <v>1670.5109010000001</v>
      </c>
      <c r="L15">
        <f>résultats!M483</f>
        <v>1664.292017</v>
      </c>
      <c r="M15">
        <f>résultats!N483</f>
        <v>1647.6014520000001</v>
      </c>
      <c r="N15">
        <f>résultats!O483</f>
        <v>1676.635096</v>
      </c>
      <c r="O15">
        <f>résultats!P483</f>
        <v>1706.1803640000001</v>
      </c>
      <c r="P15">
        <f>résultats!Q483</f>
        <v>1736.2462720000001</v>
      </c>
      <c r="Q15">
        <f>résultats!R483</f>
        <v>1766.8419940000001</v>
      </c>
      <c r="R15">
        <f>résultats!S483</f>
        <v>1983.2583239999999</v>
      </c>
      <c r="S15">
        <f>résultats!T483</f>
        <v>2130.667203</v>
      </c>
      <c r="T15">
        <f>résultats!U483</f>
        <v>2222.9940470000001</v>
      </c>
      <c r="U15">
        <f>résultats!V483</f>
        <v>2290.5383299999999</v>
      </c>
      <c r="V15">
        <f>résultats!W483</f>
        <v>2341.0181550000002</v>
      </c>
      <c r="W15">
        <f>résultats!X483</f>
        <v>2393.3383920000001</v>
      </c>
      <c r="X15">
        <f>résultats!Y483</f>
        <v>2446.338984</v>
      </c>
      <c r="Y15">
        <f>résultats!Z483</f>
        <v>2505.7695549999999</v>
      </c>
      <c r="Z15">
        <f>résultats!AA483</f>
        <v>2570.3483030000002</v>
      </c>
      <c r="AA15">
        <f>résultats!AB483</f>
        <v>2639.020739</v>
      </c>
      <c r="AB15">
        <f>résultats!AC483</f>
        <v>2710.331095</v>
      </c>
      <c r="AC15">
        <f>résultats!AD483</f>
        <v>2782.5149459999998</v>
      </c>
      <c r="AD15">
        <f>résultats!AE483</f>
        <v>2854.0901410000001</v>
      </c>
      <c r="AE15">
        <f>résultats!AF483</f>
        <v>2923.8813799999998</v>
      </c>
      <c r="AF15">
        <f>résultats!AG483</f>
        <v>2991.414929</v>
      </c>
      <c r="AG15">
        <f>résultats!AH483</f>
        <v>3056.8072569999999</v>
      </c>
      <c r="AH15">
        <f>résultats!AI483</f>
        <v>3121.0697460000001</v>
      </c>
      <c r="AI15">
        <f>résultats!AJ483</f>
        <v>3185.3262770000001</v>
      </c>
      <c r="AJ15">
        <f>résultats!AK483</f>
        <v>3250.0684230000002</v>
      </c>
      <c r="AK15">
        <f>résultats!AL483</f>
        <v>3316.323022</v>
      </c>
      <c r="AL15">
        <f>résultats!AM483</f>
        <v>3384.8047529999999</v>
      </c>
      <c r="AM15">
        <f>résultats!AN483</f>
        <v>3455.722792</v>
      </c>
      <c r="AN15">
        <f>résultats!AO483</f>
        <v>3529.3707250000002</v>
      </c>
      <c r="AO15">
        <f>résultats!AP483</f>
        <v>3605.5956249999999</v>
      </c>
      <c r="AP15">
        <f>résultats!AQ483</f>
        <v>3683.9834369999999</v>
      </c>
      <c r="AQ15">
        <f>résultats!AR483</f>
        <v>3764.377176</v>
      </c>
      <c r="AR15">
        <f>résultats!AS483</f>
        <v>3846.3068109999999</v>
      </c>
      <c r="AS15">
        <f>résultats!AT483</f>
        <v>3929.602805</v>
      </c>
      <c r="AT15">
        <f>résultats!AU483</f>
        <v>4014.3017530000002</v>
      </c>
      <c r="AU15">
        <f>résultats!AV483</f>
        <v>4100.3030129999997</v>
      </c>
      <c r="AV15">
        <f>résultats!AW483</f>
        <v>4187.200519</v>
      </c>
    </row>
    <row r="16" spans="1:48" x14ac:dyDescent="0.25">
      <c r="A16" t="str">
        <f>résultats!B484</f>
        <v>EXP_06_H01_2</v>
      </c>
      <c r="B16">
        <f>résultats!C484</f>
        <v>3797.0940633267901</v>
      </c>
      <c r="C16">
        <f>résultats!D484</f>
        <v>3858.0576367183799</v>
      </c>
      <c r="D16">
        <f>résultats!E484</f>
        <v>3846.1018840000002</v>
      </c>
      <c r="E16">
        <f>résultats!F484</f>
        <v>3940.538744</v>
      </c>
      <c r="F16">
        <f>résultats!G484</f>
        <v>3845.5959229999999</v>
      </c>
      <c r="G16">
        <f>résultats!H484</f>
        <v>3778.7695800000001</v>
      </c>
      <c r="H16">
        <f>résultats!I484</f>
        <v>3782.5945900000002</v>
      </c>
      <c r="I16">
        <f>résultats!J484</f>
        <v>3813.649132</v>
      </c>
      <c r="J16">
        <f>résultats!K484</f>
        <v>3826.991223</v>
      </c>
      <c r="K16">
        <f>résultats!L484</f>
        <v>3811.7214779999999</v>
      </c>
      <c r="L16">
        <f>résultats!M484</f>
        <v>3848.727887</v>
      </c>
      <c r="M16">
        <f>résultats!N484</f>
        <v>3862.5623059999998</v>
      </c>
      <c r="N16">
        <f>résultats!O484</f>
        <v>3849.9001029999999</v>
      </c>
      <c r="O16">
        <f>résultats!P484</f>
        <v>3837.2794090000002</v>
      </c>
      <c r="P16">
        <f>résultats!Q484</f>
        <v>3824.7000870000002</v>
      </c>
      <c r="Q16">
        <f>résultats!R484</f>
        <v>3812.1620039999998</v>
      </c>
      <c r="R16">
        <f>résultats!S484</f>
        <v>4181.9197249999997</v>
      </c>
      <c r="S16">
        <f>résultats!T484</f>
        <v>4454.5681759999998</v>
      </c>
      <c r="T16">
        <f>résultats!U484</f>
        <v>4634.6480000000001</v>
      </c>
      <c r="U16">
        <f>résultats!V484</f>
        <v>4773.3699880000004</v>
      </c>
      <c r="V16">
        <f>résultats!W484</f>
        <v>4758.6010399999996</v>
      </c>
      <c r="W16">
        <f>résultats!X484</f>
        <v>4679.6227520000002</v>
      </c>
      <c r="X16">
        <f>résultats!Y484</f>
        <v>4576.1797189999997</v>
      </c>
      <c r="Y16">
        <f>résultats!Z484</f>
        <v>4465.0466809999998</v>
      </c>
      <c r="Z16">
        <f>résultats!AA484</f>
        <v>4353.0775659999999</v>
      </c>
      <c r="AA16">
        <f>résultats!AB484</f>
        <v>4242.9684390000002</v>
      </c>
      <c r="AB16">
        <f>résultats!AC484</f>
        <v>4135.7007780000004</v>
      </c>
      <c r="AC16">
        <f>résultats!AD484</f>
        <v>4061.190556</v>
      </c>
      <c r="AD16">
        <f>résultats!AE484</f>
        <v>4000.7351250000002</v>
      </c>
      <c r="AE16">
        <f>résultats!AF484</f>
        <v>3946.6191520000002</v>
      </c>
      <c r="AF16">
        <f>résultats!AG484</f>
        <v>3895.6154310000002</v>
      </c>
      <c r="AG16">
        <f>résultats!AH484</f>
        <v>3846.3579589999999</v>
      </c>
      <c r="AH16">
        <f>résultats!AI484</f>
        <v>3798.2583540000001</v>
      </c>
      <c r="AI16">
        <f>résultats!AJ484</f>
        <v>3751.0548370000001</v>
      </c>
      <c r="AJ16">
        <f>résultats!AK484</f>
        <v>3704.623689</v>
      </c>
      <c r="AK16">
        <f>résultats!AL484</f>
        <v>3658.9002289999999</v>
      </c>
      <c r="AL16">
        <f>résultats!AM484</f>
        <v>3613.8455869999998</v>
      </c>
      <c r="AM16">
        <f>résultats!AN484</f>
        <v>3569.4326780000001</v>
      </c>
      <c r="AN16">
        <f>résultats!AO484</f>
        <v>3525.640206</v>
      </c>
      <c r="AO16">
        <f>résultats!AP484</f>
        <v>3482.4500710000002</v>
      </c>
      <c r="AP16">
        <f>résultats!AQ484</f>
        <v>3439.8461889999999</v>
      </c>
      <c r="AQ16">
        <f>résultats!AR484</f>
        <v>3397.8139249999999</v>
      </c>
      <c r="AR16">
        <f>résultats!AS484</f>
        <v>3356.3397970000001</v>
      </c>
      <c r="AS16">
        <f>résultats!AT484</f>
        <v>3315.4112839999998</v>
      </c>
      <c r="AT16">
        <f>résultats!AU484</f>
        <v>3275.0167000000001</v>
      </c>
      <c r="AU16">
        <f>résultats!AV484</f>
        <v>3235.1450949999999</v>
      </c>
      <c r="AV16">
        <f>résultats!AW484</f>
        <v>3195.7861739999998</v>
      </c>
    </row>
    <row r="17" spans="1:48" x14ac:dyDescent="0.25">
      <c r="A17" t="str">
        <f>résultats!B485</f>
        <v>EXP_07_H01_2</v>
      </c>
      <c r="B17">
        <f>résultats!C485</f>
        <v>94.927351583169894</v>
      </c>
      <c r="C17">
        <f>résultats!D485</f>
        <v>96.451440917959602</v>
      </c>
      <c r="D17">
        <f>résultats!E485</f>
        <v>96.15254711</v>
      </c>
      <c r="E17">
        <f>résultats!F485</f>
        <v>100.43585849999999</v>
      </c>
      <c r="F17">
        <f>résultats!G485</f>
        <v>103.4342213</v>
      </c>
      <c r="G17">
        <f>résultats!H485</f>
        <v>103.5851712</v>
      </c>
      <c r="H17">
        <f>résultats!I485</f>
        <v>107.8523732</v>
      </c>
      <c r="I17">
        <f>résultats!J485</f>
        <v>111.09695720000001</v>
      </c>
      <c r="J17">
        <f>résultats!K485</f>
        <v>111.44818669999999</v>
      </c>
      <c r="K17">
        <f>résultats!L485</f>
        <v>112.63716650000001</v>
      </c>
      <c r="L17">
        <f>résultats!M485</f>
        <v>114.6909447</v>
      </c>
      <c r="M17">
        <f>résultats!N485</f>
        <v>116.433046</v>
      </c>
      <c r="N17">
        <f>résultats!O485</f>
        <v>116.29244919999999</v>
      </c>
      <c r="O17">
        <f>résultats!P485</f>
        <v>116.1520223</v>
      </c>
      <c r="P17">
        <f>résultats!Q485</f>
        <v>116.0117649</v>
      </c>
      <c r="Q17">
        <f>résultats!R485</f>
        <v>115.8716769</v>
      </c>
      <c r="R17">
        <f>résultats!S485</f>
        <v>116.35150590000001</v>
      </c>
      <c r="S17">
        <f>résultats!T485</f>
        <v>119.4104138</v>
      </c>
      <c r="T17">
        <f>résultats!U485</f>
        <v>122.3568685</v>
      </c>
      <c r="U17">
        <f>résultats!V485</f>
        <v>125.2658416</v>
      </c>
      <c r="V17">
        <f>résultats!W485</f>
        <v>127.8168854</v>
      </c>
      <c r="W17">
        <f>résultats!X485</f>
        <v>130.7105956</v>
      </c>
      <c r="X17">
        <f>résultats!Y485</f>
        <v>133.73852400000001</v>
      </c>
      <c r="Y17">
        <f>résultats!Z485</f>
        <v>137.15334229999999</v>
      </c>
      <c r="Z17">
        <f>résultats!AA485</f>
        <v>140.8595641</v>
      </c>
      <c r="AA17">
        <f>résultats!AB485</f>
        <v>144.78918300000001</v>
      </c>
      <c r="AB17">
        <f>résultats!AC485</f>
        <v>148.858408</v>
      </c>
      <c r="AC17">
        <f>résultats!AD485</f>
        <v>152.96892070000001</v>
      </c>
      <c r="AD17">
        <f>résultats!AE485</f>
        <v>157.03877420000001</v>
      </c>
      <c r="AE17">
        <f>résultats!AF485</f>
        <v>161.00318870000001</v>
      </c>
      <c r="AF17">
        <f>résultats!AG485</f>
        <v>164.83612009999999</v>
      </c>
      <c r="AG17">
        <f>résultats!AH485</f>
        <v>168.54414360000001</v>
      </c>
      <c r="AH17">
        <f>résultats!AI485</f>
        <v>172.18330649999999</v>
      </c>
      <c r="AI17">
        <f>résultats!AJ485</f>
        <v>175.8160158</v>
      </c>
      <c r="AJ17">
        <f>résultats!AK485</f>
        <v>179.4698674</v>
      </c>
      <c r="AK17">
        <f>résultats!AL485</f>
        <v>183.20205340000001</v>
      </c>
      <c r="AL17">
        <f>résultats!AM485</f>
        <v>187.0525614</v>
      </c>
      <c r="AM17">
        <f>résultats!AN485</f>
        <v>191.03343599999999</v>
      </c>
      <c r="AN17">
        <f>résultats!AO485</f>
        <v>195.16135700000001</v>
      </c>
      <c r="AO17">
        <f>résultats!AP485</f>
        <v>199.42827399999999</v>
      </c>
      <c r="AP17">
        <f>résultats!AQ485</f>
        <v>203.81163670000001</v>
      </c>
      <c r="AQ17">
        <f>résultats!AR485</f>
        <v>208.303068</v>
      </c>
      <c r="AR17">
        <f>résultats!AS485</f>
        <v>212.87682530000001</v>
      </c>
      <c r="AS17">
        <f>résultats!AT485</f>
        <v>217.5237611</v>
      </c>
      <c r="AT17">
        <f>résultats!AU485</f>
        <v>222.24611630000001</v>
      </c>
      <c r="AU17">
        <f>résultats!AV485</f>
        <v>227.03851510000001</v>
      </c>
      <c r="AV17">
        <f>résultats!AW485</f>
        <v>231.87864500000001</v>
      </c>
    </row>
    <row r="18" spans="1:48" x14ac:dyDescent="0.25">
      <c r="A18" t="str">
        <f>résultats!B486</f>
        <v>EXP_08_H01_2</v>
      </c>
      <c r="B18">
        <f>résultats!C486</f>
        <v>19.372928894524399</v>
      </c>
      <c r="C18">
        <f>résultats!D486</f>
        <v>19.6839675342774</v>
      </c>
      <c r="D18">
        <f>résultats!E486</f>
        <v>19.622968799999999</v>
      </c>
      <c r="E18">
        <f>résultats!F486</f>
        <v>20.497113989999999</v>
      </c>
      <c r="F18">
        <f>résultats!G486</f>
        <v>21.10902475</v>
      </c>
      <c r="G18">
        <f>résultats!H486</f>
        <v>21.13983086</v>
      </c>
      <c r="H18">
        <f>résultats!I486</f>
        <v>22.01068841</v>
      </c>
      <c r="I18">
        <f>résultats!J486</f>
        <v>22.672848399999999</v>
      </c>
      <c r="J18">
        <f>résultats!K486</f>
        <v>22.744527900000001</v>
      </c>
      <c r="K18">
        <f>résultats!L486</f>
        <v>22.987176829999999</v>
      </c>
      <c r="L18">
        <f>résultats!M486</f>
        <v>23.406315249999999</v>
      </c>
      <c r="M18">
        <f>résultats!N486</f>
        <v>23.76184611</v>
      </c>
      <c r="N18">
        <f>résultats!O486</f>
        <v>23.7331529</v>
      </c>
      <c r="O18">
        <f>résultats!P486</f>
        <v>23.70449434</v>
      </c>
      <c r="P18">
        <f>résultats!Q486</f>
        <v>23.67587039</v>
      </c>
      <c r="Q18">
        <f>résultats!R486</f>
        <v>23.647281</v>
      </c>
      <c r="R18">
        <f>résultats!S486</f>
        <v>23.65433771</v>
      </c>
      <c r="S18">
        <f>résultats!T486</f>
        <v>24.261869829999998</v>
      </c>
      <c r="T18">
        <f>résultats!U486</f>
        <v>24.854731210000001</v>
      </c>
      <c r="U18">
        <f>résultats!V486</f>
        <v>25.443516209999999</v>
      </c>
      <c r="V18">
        <f>résultats!W486</f>
        <v>25.961118320000001</v>
      </c>
      <c r="W18">
        <f>résultats!X486</f>
        <v>26.54895058</v>
      </c>
      <c r="X18">
        <f>résultats!Y486</f>
        <v>27.164296069999999</v>
      </c>
      <c r="Y18">
        <f>résultats!Z486</f>
        <v>27.85831245</v>
      </c>
      <c r="Z18">
        <f>résultats!AA486</f>
        <v>28.611539499999999</v>
      </c>
      <c r="AA18">
        <f>résultats!AB486</f>
        <v>29.410137630000001</v>
      </c>
      <c r="AB18">
        <f>résultats!AC486</f>
        <v>30.237077379999999</v>
      </c>
      <c r="AC18">
        <f>résultats!AD486</f>
        <v>31.07238491</v>
      </c>
      <c r="AD18">
        <f>résultats!AE486</f>
        <v>31.899413979999999</v>
      </c>
      <c r="AE18">
        <f>résultats!AF486</f>
        <v>32.70500612</v>
      </c>
      <c r="AF18">
        <f>résultats!AG486</f>
        <v>33.483871290000003</v>
      </c>
      <c r="AG18">
        <f>résultats!AH486</f>
        <v>34.237345490000003</v>
      </c>
      <c r="AH18">
        <f>résultats!AI486</f>
        <v>34.976814160000004</v>
      </c>
      <c r="AI18">
        <f>résultats!AJ486</f>
        <v>35.714955019999998</v>
      </c>
      <c r="AJ18">
        <f>résultats!AK486</f>
        <v>36.45737475</v>
      </c>
      <c r="AK18">
        <f>résultats!AL486</f>
        <v>37.215692089999997</v>
      </c>
      <c r="AL18">
        <f>résultats!AM486</f>
        <v>37.998031089999998</v>
      </c>
      <c r="AM18">
        <f>résultats!AN486</f>
        <v>38.806839650000001</v>
      </c>
      <c r="AN18">
        <f>résultats!AO486</f>
        <v>39.645507119999998</v>
      </c>
      <c r="AO18">
        <f>résultats!AP486</f>
        <v>40.512399250000001</v>
      </c>
      <c r="AP18">
        <f>résultats!AQ486</f>
        <v>41.402936240000002</v>
      </c>
      <c r="AQ18">
        <f>résultats!AR486</f>
        <v>42.315417189999998</v>
      </c>
      <c r="AR18">
        <f>résultats!AS486</f>
        <v>43.244613610000002</v>
      </c>
      <c r="AS18">
        <f>résultats!AT486</f>
        <v>44.188667860000002</v>
      </c>
      <c r="AT18">
        <f>résultats!AU486</f>
        <v>45.148035759999999</v>
      </c>
      <c r="AU18">
        <f>résultats!AV486</f>
        <v>46.121625799999997</v>
      </c>
      <c r="AV18">
        <f>résultats!AW486</f>
        <v>47.104905960000004</v>
      </c>
    </row>
    <row r="19" spans="1:48" x14ac:dyDescent="0.25">
      <c r="A19" t="str">
        <f>résultats!B487</f>
        <v>EXP_09_H01_2</v>
      </c>
      <c r="B19">
        <f>résultats!C487</f>
        <v>4889.7272529779802</v>
      </c>
      <c r="C19">
        <f>résultats!D487</f>
        <v>4968.2334056516302</v>
      </c>
      <c r="D19">
        <f>résultats!E487</f>
        <v>4952.8373250000004</v>
      </c>
      <c r="E19">
        <f>résultats!F487</f>
        <v>5148.7041149999995</v>
      </c>
      <c r="F19">
        <f>résultats!G487</f>
        <v>5110.4153839999999</v>
      </c>
      <c r="G19">
        <f>résultats!H487</f>
        <v>5105.4503370000002</v>
      </c>
      <c r="H19">
        <f>résultats!I487</f>
        <v>5363.8650930000003</v>
      </c>
      <c r="I19">
        <f>résultats!J487</f>
        <v>5487.1234830000003</v>
      </c>
      <c r="J19">
        <f>résultats!K487</f>
        <v>5396.2317540000004</v>
      </c>
      <c r="K19">
        <f>résultats!L487</f>
        <v>5312.8871230000004</v>
      </c>
      <c r="L19">
        <f>résultats!M487</f>
        <v>5421.3849659999996</v>
      </c>
      <c r="M19">
        <f>résultats!N487</f>
        <v>5444.1403069999997</v>
      </c>
      <c r="N19">
        <f>résultats!O487</f>
        <v>5414.5930920000001</v>
      </c>
      <c r="O19">
        <f>résultats!P487</f>
        <v>5385.2062400000004</v>
      </c>
      <c r="P19">
        <f>résultats!Q487</f>
        <v>5355.978881</v>
      </c>
      <c r="Q19">
        <f>résultats!R487</f>
        <v>5326.9101490000003</v>
      </c>
      <c r="R19">
        <f>résultats!S487</f>
        <v>5635.4473390000003</v>
      </c>
      <c r="S19">
        <f>résultats!T487</f>
        <v>5920.845045</v>
      </c>
      <c r="T19">
        <f>résultats!U487</f>
        <v>6126.2350450000004</v>
      </c>
      <c r="U19">
        <f>résultats!V487</f>
        <v>6296.5539289999997</v>
      </c>
      <c r="V19">
        <f>résultats!W487</f>
        <v>6434.3426470000004</v>
      </c>
      <c r="W19">
        <f>résultats!X487</f>
        <v>6583.1030190000001</v>
      </c>
      <c r="X19">
        <f>résultats!Y487</f>
        <v>6735.9689049999997</v>
      </c>
      <c r="Y19">
        <f>résultats!Z487</f>
        <v>6907.2211379999999</v>
      </c>
      <c r="Z19">
        <f>résultats!AA487</f>
        <v>7092.7165500000001</v>
      </c>
      <c r="AA19">
        <f>résultats!AB487</f>
        <v>7289.3125550000004</v>
      </c>
      <c r="AB19">
        <f>résultats!AC487</f>
        <v>7492.9093620000003</v>
      </c>
      <c r="AC19">
        <f>résultats!AD487</f>
        <v>7698.6079419999996</v>
      </c>
      <c r="AD19">
        <f>résultats!AE487</f>
        <v>7902.3051169999999</v>
      </c>
      <c r="AE19">
        <f>résultats!AF487</f>
        <v>8100.7499639999996</v>
      </c>
      <c r="AF19">
        <f>résultats!AG487</f>
        <v>8292.6353130000007</v>
      </c>
      <c r="AG19">
        <f>résultats!AH487</f>
        <v>8478.2921399999996</v>
      </c>
      <c r="AH19">
        <f>résultats!AI487</f>
        <v>8660.5376980000001</v>
      </c>
      <c r="AI19">
        <f>résultats!AJ487</f>
        <v>8842.5074339999901</v>
      </c>
      <c r="AJ19">
        <f>résultats!AK487</f>
        <v>9025.5854089999902</v>
      </c>
      <c r="AK19">
        <f>résultats!AL487</f>
        <v>9212.6433990000005</v>
      </c>
      <c r="AL19">
        <f>résultats!AM487</f>
        <v>9405.6877970000005</v>
      </c>
      <c r="AM19">
        <f>résultats!AN487</f>
        <v>9605.3202099999999</v>
      </c>
      <c r="AN19">
        <f>résultats!AO487</f>
        <v>9812.3754879999997</v>
      </c>
      <c r="AO19">
        <f>résultats!AP487</f>
        <v>10026.44564</v>
      </c>
      <c r="AP19">
        <f>résultats!AQ487</f>
        <v>10246.39428</v>
      </c>
      <c r="AQ19">
        <f>résultats!AR487</f>
        <v>10471.79781</v>
      </c>
      <c r="AR19">
        <f>résultats!AS487</f>
        <v>10701.36018</v>
      </c>
      <c r="AS19">
        <f>résultats!AT487</f>
        <v>10934.61969</v>
      </c>
      <c r="AT19">
        <f>résultats!AU487</f>
        <v>11171.68722</v>
      </c>
      <c r="AU19">
        <f>résultats!AV487</f>
        <v>11412.29099</v>
      </c>
      <c r="AV19">
        <f>résultats!AW487</f>
        <v>11655.30824</v>
      </c>
    </row>
    <row r="20" spans="1:48" x14ac:dyDescent="0.25">
      <c r="A20" t="str">
        <f>résultats!B488</f>
        <v>EXP_11_H01_2</v>
      </c>
      <c r="B20">
        <f>résultats!C488</f>
        <v>158.85801693510001</v>
      </c>
      <c r="C20">
        <f>résultats!D488</f>
        <v>161.40853378107499</v>
      </c>
      <c r="D20">
        <f>résultats!E488</f>
        <v>160.90834409999999</v>
      </c>
      <c r="E20">
        <f>résultats!F488</f>
        <v>153.0964046</v>
      </c>
      <c r="F20">
        <f>résultats!G488</f>
        <v>144.51125089999999</v>
      </c>
      <c r="G20">
        <f>résultats!H488</f>
        <v>149.96502480000001</v>
      </c>
      <c r="H20">
        <f>résultats!I488</f>
        <v>145.83754709999999</v>
      </c>
      <c r="I20">
        <f>résultats!J488</f>
        <v>141.71006929999999</v>
      </c>
      <c r="J20">
        <f>résultats!K488</f>
        <v>131.01439859999999</v>
      </c>
      <c r="K20">
        <f>résultats!L488</f>
        <v>132.28703759999999</v>
      </c>
      <c r="L20">
        <f>résultats!M488</f>
        <v>133.5844415</v>
      </c>
      <c r="M20">
        <f>résultats!N488</f>
        <v>132.27465520000001</v>
      </c>
      <c r="N20">
        <f>résultats!O488</f>
        <v>131.9393555</v>
      </c>
      <c r="O20">
        <f>résultats!P488</f>
        <v>131.60490580000001</v>
      </c>
      <c r="P20">
        <f>résultats!Q488</f>
        <v>131.27130389999999</v>
      </c>
      <c r="Q20">
        <f>résultats!R488</f>
        <v>130.93854759999999</v>
      </c>
      <c r="R20">
        <f>résultats!S488</f>
        <v>163.2769529</v>
      </c>
      <c r="S20">
        <f>résultats!T488</f>
        <v>183.62397910000001</v>
      </c>
      <c r="T20">
        <f>résultats!U488</f>
        <v>195.32493009999999</v>
      </c>
      <c r="U20">
        <f>résultats!V488</f>
        <v>202.90948750000001</v>
      </c>
      <c r="V20">
        <f>résultats!W488</f>
        <v>208.0920572</v>
      </c>
      <c r="W20">
        <f>résultats!X488</f>
        <v>213.0436862</v>
      </c>
      <c r="X20">
        <f>résultats!Y488</f>
        <v>217.884704</v>
      </c>
      <c r="Y20">
        <f>résultats!Z488</f>
        <v>223.22449950000001</v>
      </c>
      <c r="Z20">
        <f>résultats!AA488</f>
        <v>228.9912491</v>
      </c>
      <c r="AA20">
        <f>résultats!AB488</f>
        <v>235.10924689999999</v>
      </c>
      <c r="AB20">
        <f>résultats!AC488</f>
        <v>241.45667299999999</v>
      </c>
      <c r="AC20">
        <f>résultats!AD488</f>
        <v>247.87975040000001</v>
      </c>
      <c r="AD20">
        <f>résultats!AE488</f>
        <v>254.24792450000001</v>
      </c>
      <c r="AE20">
        <f>résultats!AF488</f>
        <v>260.45714459999999</v>
      </c>
      <c r="AF20">
        <f>résultats!AG488</f>
        <v>266.46548689999997</v>
      </c>
      <c r="AG20">
        <f>résultats!AH488</f>
        <v>272.28343419999999</v>
      </c>
      <c r="AH20">
        <f>résultats!AI488</f>
        <v>278.00109700000002</v>
      </c>
      <c r="AI20">
        <f>résultats!AJ488</f>
        <v>283.7185657</v>
      </c>
      <c r="AJ20">
        <f>résultats!AK488</f>
        <v>289.4796005</v>
      </c>
      <c r="AK20">
        <f>résultats!AL488</f>
        <v>295.37562200000002</v>
      </c>
      <c r="AL20">
        <f>résultats!AM488</f>
        <v>301.47024649999997</v>
      </c>
      <c r="AM20">
        <f>résultats!AN488</f>
        <v>307.78207229999998</v>
      </c>
      <c r="AN20">
        <f>résultats!AO488</f>
        <v>314.33721650000001</v>
      </c>
      <c r="AO20">
        <f>résultats!AP488</f>
        <v>321.1220356</v>
      </c>
      <c r="AP20">
        <f>résultats!AQ488</f>
        <v>328.09963620000002</v>
      </c>
      <c r="AQ20">
        <f>résultats!AR488</f>
        <v>335.25601970000002</v>
      </c>
      <c r="AR20">
        <f>résultats!AS488</f>
        <v>342.54931429999999</v>
      </c>
      <c r="AS20">
        <f>résultats!AT488</f>
        <v>349.96440860000001</v>
      </c>
      <c r="AT20">
        <f>résultats!AU488</f>
        <v>357.504548</v>
      </c>
      <c r="AU20">
        <f>résultats!AV488</f>
        <v>365.16075869999997</v>
      </c>
      <c r="AV20">
        <f>résultats!AW488</f>
        <v>372.8968716</v>
      </c>
    </row>
    <row r="21" spans="1:48" x14ac:dyDescent="0.25">
      <c r="A21" t="str">
        <f>résultats!B489</f>
        <v>EXP_12_H01_2</v>
      </c>
      <c r="B21">
        <f>résultats!C489</f>
        <v>173659.515798384</v>
      </c>
      <c r="C21">
        <f>résultats!D489</f>
        <v>176447.67549628901</v>
      </c>
      <c r="D21">
        <f>résultats!E489</f>
        <v>175900.88099999999</v>
      </c>
      <c r="E21">
        <f>résultats!F489</f>
        <v>184330.61379999999</v>
      </c>
      <c r="F21">
        <f>résultats!G489</f>
        <v>184316.30249999999</v>
      </c>
      <c r="G21">
        <f>résultats!H489</f>
        <v>182149.96900000001</v>
      </c>
      <c r="H21">
        <f>résultats!I489</f>
        <v>185807.79089999999</v>
      </c>
      <c r="I21">
        <f>résultats!J489</f>
        <v>188613.95670000001</v>
      </c>
      <c r="J21">
        <f>résultats!K489</f>
        <v>187769.42180000001</v>
      </c>
      <c r="K21">
        <f>résultats!L489</f>
        <v>188794.9019</v>
      </c>
      <c r="L21">
        <f>résultats!M489</f>
        <v>193724.212</v>
      </c>
      <c r="M21">
        <f>résultats!N489</f>
        <v>198949.47750000001</v>
      </c>
      <c r="N21">
        <f>résultats!O489</f>
        <v>201187.67180000001</v>
      </c>
      <c r="O21">
        <f>résultats!P489</f>
        <v>203451.0459</v>
      </c>
      <c r="P21">
        <f>résultats!Q489</f>
        <v>205739.88310000001</v>
      </c>
      <c r="Q21">
        <f>résultats!R489</f>
        <v>208054.46979999999</v>
      </c>
      <c r="R21">
        <f>résultats!S489</f>
        <v>211440.2622</v>
      </c>
      <c r="S21">
        <f>résultats!T489</f>
        <v>218049.94289999999</v>
      </c>
      <c r="T21">
        <f>résultats!U489</f>
        <v>223778.72380000001</v>
      </c>
      <c r="U21">
        <f>résultats!V489</f>
        <v>229149.5399</v>
      </c>
      <c r="V21">
        <f>résultats!W489</f>
        <v>231063.71479999999</v>
      </c>
      <c r="W21">
        <f>résultats!X489</f>
        <v>231495.9803</v>
      </c>
      <c r="X21">
        <f>résultats!Y489</f>
        <v>231312.4376</v>
      </c>
      <c r="Y21">
        <f>résultats!Z489</f>
        <v>230883.43309999999</v>
      </c>
      <c r="Z21">
        <f>résultats!AA489</f>
        <v>230364.94899999999</v>
      </c>
      <c r="AA21">
        <f>résultats!AB489</f>
        <v>229821.6208</v>
      </c>
      <c r="AB21">
        <f>résultats!AC489</f>
        <v>229279.46230000001</v>
      </c>
      <c r="AC21">
        <f>résultats!AD489</f>
        <v>228838.0569</v>
      </c>
      <c r="AD21">
        <f>résultats!AE489</f>
        <v>228447.6746</v>
      </c>
      <c r="AE21">
        <f>résultats!AF489</f>
        <v>228086.4037</v>
      </c>
      <c r="AF21">
        <f>résultats!AG489</f>
        <v>227744.18799999999</v>
      </c>
      <c r="AG21">
        <f>résultats!AH489</f>
        <v>227416.07199999999</v>
      </c>
      <c r="AH21">
        <f>résultats!AI489</f>
        <v>227099.33319999999</v>
      </c>
      <c r="AI21">
        <f>résultats!AJ489</f>
        <v>226792.26180000001</v>
      </c>
      <c r="AJ21">
        <f>résultats!AK489</f>
        <v>226493.63519999999</v>
      </c>
      <c r="AK21">
        <f>résultats!AL489</f>
        <v>226202.49069999999</v>
      </c>
      <c r="AL21">
        <f>résultats!AM489</f>
        <v>225918.02239999999</v>
      </c>
      <c r="AM21">
        <f>résultats!AN489</f>
        <v>225639.533</v>
      </c>
      <c r="AN21">
        <f>résultats!AO489</f>
        <v>225366.40909999999</v>
      </c>
      <c r="AO21">
        <f>résultats!AP489</f>
        <v>225098.10630000001</v>
      </c>
      <c r="AP21">
        <f>résultats!AQ489</f>
        <v>224834.13939999999</v>
      </c>
      <c r="AQ21">
        <f>résultats!AR489</f>
        <v>224574.0753</v>
      </c>
      <c r="AR21">
        <f>résultats!AS489</f>
        <v>224317.527</v>
      </c>
      <c r="AS21">
        <f>résultats!AT489</f>
        <v>224064.1483</v>
      </c>
      <c r="AT21">
        <f>résultats!AU489</f>
        <v>223813.62969999999</v>
      </c>
      <c r="AU21">
        <f>résultats!AV489</f>
        <v>223565.69440000001</v>
      </c>
      <c r="AV21">
        <f>résultats!AW489</f>
        <v>223320.09460000001</v>
      </c>
    </row>
    <row r="22" spans="1:48" x14ac:dyDescent="0.25">
      <c r="A22" t="str">
        <f>résultats!B490</f>
        <v>EXP_13_H01_2</v>
      </c>
      <c r="B22">
        <f>résultats!C490</f>
        <v>87751.618720637998</v>
      </c>
      <c r="C22">
        <f>résultats!D490</f>
        <v>89160.499343263204</v>
      </c>
      <c r="D22">
        <f>résultats!E490</f>
        <v>90592</v>
      </c>
      <c r="E22">
        <f>résultats!F490</f>
        <v>93640.035560000004</v>
      </c>
      <c r="F22">
        <f>résultats!G490</f>
        <v>94403.127680000005</v>
      </c>
      <c r="G22">
        <f>résultats!H490</f>
        <v>89937.035780000006</v>
      </c>
      <c r="H22">
        <f>résultats!I490</f>
        <v>91720.683929999999</v>
      </c>
      <c r="I22">
        <f>résultats!J490</f>
        <v>91971.078450000001</v>
      </c>
      <c r="J22">
        <f>résultats!K490</f>
        <v>91358.99682</v>
      </c>
      <c r="K22">
        <f>résultats!L490</f>
        <v>89303.564379999996</v>
      </c>
      <c r="L22">
        <f>résultats!M490</f>
        <v>88186.052410000004</v>
      </c>
      <c r="M22">
        <f>résultats!N490</f>
        <v>86762.756429999994</v>
      </c>
      <c r="N22">
        <f>résultats!O490</f>
        <v>89672.661170000007</v>
      </c>
      <c r="O22">
        <f>résultats!P490</f>
        <v>91712.260689999996</v>
      </c>
      <c r="P22">
        <f>résultats!Q490</f>
        <v>94315.302580000003</v>
      </c>
      <c r="Q22">
        <f>résultats!R490</f>
        <v>94775.018309999999</v>
      </c>
      <c r="R22">
        <f>résultats!S490</f>
        <v>103931.0824</v>
      </c>
      <c r="S22">
        <f>résultats!T490</f>
        <v>102824.0128</v>
      </c>
      <c r="T22">
        <f>résultats!U490</f>
        <v>101756.2175</v>
      </c>
      <c r="U22">
        <f>résultats!V490</f>
        <v>110063.71060000001</v>
      </c>
      <c r="V22">
        <f>résultats!W490</f>
        <v>112480.9359</v>
      </c>
      <c r="W22">
        <f>résultats!X490</f>
        <v>112001.63710000001</v>
      </c>
      <c r="X22">
        <f>résultats!Y490</f>
        <v>110442.2167</v>
      </c>
      <c r="Y22">
        <f>résultats!Z490</f>
        <v>107786.17260000001</v>
      </c>
      <c r="Z22">
        <f>résultats!AA490</f>
        <v>105395.32460000001</v>
      </c>
      <c r="AA22">
        <f>résultats!AB490</f>
        <v>102680.6866</v>
      </c>
      <c r="AB22">
        <f>résultats!AC490</f>
        <v>100049.9463</v>
      </c>
      <c r="AC22">
        <f>résultats!AD490</f>
        <v>98330.279240000003</v>
      </c>
      <c r="AD22">
        <f>résultats!AE490</f>
        <v>96285.897200000007</v>
      </c>
      <c r="AE22">
        <f>résultats!AF490</f>
        <v>94175.994139999995</v>
      </c>
      <c r="AF22">
        <f>résultats!AG490</f>
        <v>92136.142640000005</v>
      </c>
      <c r="AG22">
        <f>résultats!AH490</f>
        <v>91029.141279999996</v>
      </c>
      <c r="AH22">
        <f>résultats!AI490</f>
        <v>88989.109179999999</v>
      </c>
      <c r="AI22">
        <f>résultats!AJ490</f>
        <v>86583.830100000006</v>
      </c>
      <c r="AJ22">
        <f>résultats!AK490</f>
        <v>85098.383180000004</v>
      </c>
      <c r="AK22">
        <f>résultats!AL490</f>
        <v>83510.027900000001</v>
      </c>
      <c r="AL22">
        <f>résultats!AM490</f>
        <v>81662.849900000001</v>
      </c>
      <c r="AM22">
        <f>résultats!AN490</f>
        <v>80435.574670000002</v>
      </c>
      <c r="AN22">
        <f>résultats!AO490</f>
        <v>78659.923899999994</v>
      </c>
      <c r="AO22">
        <f>résultats!AP490</f>
        <v>76893.227719999995</v>
      </c>
      <c r="AP22">
        <f>résultats!AQ490</f>
        <v>76005.979030000002</v>
      </c>
      <c r="AQ22">
        <f>résultats!AR490</f>
        <v>74518.074779999995</v>
      </c>
      <c r="AR22">
        <f>résultats!AS490</f>
        <v>73182.122929999998</v>
      </c>
      <c r="AS22">
        <f>résultats!AT490</f>
        <v>72347.144750000007</v>
      </c>
      <c r="AT22">
        <f>résultats!AU490</f>
        <v>71236.394239999994</v>
      </c>
      <c r="AU22">
        <f>résultats!AV490</f>
        <v>70126.668770000004</v>
      </c>
      <c r="AV22">
        <f>résultats!AW490</f>
        <v>72334.5959</v>
      </c>
    </row>
    <row r="23" spans="1:48" x14ac:dyDescent="0.25">
      <c r="A23" t="str">
        <f>résultats!B491</f>
        <v>EXP_14_H01_2</v>
      </c>
      <c r="B23">
        <f>résultats!C491</f>
        <v>4048.6566146889299</v>
      </c>
      <c r="C23">
        <f>résultats!D491</f>
        <v>4113.65910621284</v>
      </c>
      <c r="D23">
        <f>résultats!E491</f>
        <v>4179.705234</v>
      </c>
      <c r="E23">
        <f>résultats!F491</f>
        <v>4271.2577279999996</v>
      </c>
      <c r="F23">
        <f>résultats!G491</f>
        <v>4500.2943830000004</v>
      </c>
      <c r="G23">
        <f>résultats!H491</f>
        <v>4483.7927909999999</v>
      </c>
      <c r="H23">
        <f>résultats!I491</f>
        <v>4584.1230599999999</v>
      </c>
      <c r="I23">
        <f>résultats!J491</f>
        <v>4647.8269849999997</v>
      </c>
      <c r="J23">
        <f>résultats!K491</f>
        <v>4671.0718079999997</v>
      </c>
      <c r="K23">
        <f>résultats!L491</f>
        <v>4662.8690740000002</v>
      </c>
      <c r="L23">
        <f>résultats!M491</f>
        <v>4626.0331329999999</v>
      </c>
      <c r="M23">
        <f>résultats!N491</f>
        <v>4601.1718229999997</v>
      </c>
      <c r="N23">
        <f>résultats!O491</f>
        <v>4769.2870650000004</v>
      </c>
      <c r="O23">
        <f>résultats!P491</f>
        <v>4943.5448150000002</v>
      </c>
      <c r="P23">
        <f>résultats!Q491</f>
        <v>5124.1695049999998</v>
      </c>
      <c r="Q23">
        <f>résultats!R491</f>
        <v>5311.3937660000001</v>
      </c>
      <c r="R23">
        <f>résultats!S491</f>
        <v>5316.7921429999997</v>
      </c>
      <c r="S23">
        <f>résultats!T491</f>
        <v>5298.2962390000002</v>
      </c>
      <c r="T23">
        <f>résultats!U491</f>
        <v>5281.964903</v>
      </c>
      <c r="U23">
        <f>résultats!V491</f>
        <v>5272.9983490000004</v>
      </c>
      <c r="V23">
        <f>résultats!W491</f>
        <v>5255.1312660000003</v>
      </c>
      <c r="W23">
        <f>résultats!X491</f>
        <v>5242.8506040000002</v>
      </c>
      <c r="X23">
        <f>résultats!Y491</f>
        <v>5229.6489410000004</v>
      </c>
      <c r="Y23">
        <f>résultats!Z491</f>
        <v>5222.0158019999999</v>
      </c>
      <c r="Z23">
        <f>résultats!AA491</f>
        <v>5225.4731700000002</v>
      </c>
      <c r="AA23">
        <f>résultats!AB491</f>
        <v>5231.1338850000002</v>
      </c>
      <c r="AB23">
        <f>résultats!AC491</f>
        <v>5239.9645769999997</v>
      </c>
      <c r="AC23">
        <f>résultats!AD491</f>
        <v>5251.5940090000004</v>
      </c>
      <c r="AD23">
        <f>résultats!AE491</f>
        <v>5265.2400539999999</v>
      </c>
      <c r="AE23">
        <f>résultats!AF491</f>
        <v>5280.2077200000003</v>
      </c>
      <c r="AF23">
        <f>résultats!AG491</f>
        <v>5296.3786899999996</v>
      </c>
      <c r="AG23">
        <f>résultats!AH491</f>
        <v>5313.9770619999999</v>
      </c>
      <c r="AH23">
        <f>résultats!AI491</f>
        <v>5332.8383819999999</v>
      </c>
      <c r="AI23">
        <f>résultats!AJ491</f>
        <v>5353.170228</v>
      </c>
      <c r="AJ23">
        <f>résultats!AK491</f>
        <v>5374.6808650000003</v>
      </c>
      <c r="AK23">
        <f>résultats!AL491</f>
        <v>5397.7475869999998</v>
      </c>
      <c r="AL23">
        <f>résultats!AM491</f>
        <v>5421.9891989999996</v>
      </c>
      <c r="AM23">
        <f>résultats!AN491</f>
        <v>5449.1727209999999</v>
      </c>
      <c r="AN23">
        <f>résultats!AO491</f>
        <v>5477.1716939999997</v>
      </c>
      <c r="AO23">
        <f>résultats!AP491</f>
        <v>5505.050819</v>
      </c>
      <c r="AP23">
        <f>résultats!AQ491</f>
        <v>5532.7072040000003</v>
      </c>
      <c r="AQ23">
        <f>résultats!AR491</f>
        <v>5559.6467409999996</v>
      </c>
      <c r="AR23">
        <f>résultats!AS491</f>
        <v>5585.9745240000002</v>
      </c>
      <c r="AS23">
        <f>résultats!AT491</f>
        <v>5611.6317179999996</v>
      </c>
      <c r="AT23">
        <f>résultats!AU491</f>
        <v>5636.23261</v>
      </c>
      <c r="AU23">
        <f>résultats!AV491</f>
        <v>5659.6315839999997</v>
      </c>
      <c r="AV23">
        <f>résultats!AW491</f>
        <v>5682.6515630000004</v>
      </c>
    </row>
    <row r="24" spans="1:48" x14ac:dyDescent="0.25">
      <c r="A24" t="str">
        <f>résultats!B492</f>
        <v>EXP_15_H01_2</v>
      </c>
      <c r="B24">
        <f>résultats!C492</f>
        <v>8948.3558563808492</v>
      </c>
      <c r="C24">
        <f>résultats!D492</f>
        <v>9092.0246040827606</v>
      </c>
      <c r="D24">
        <f>résultats!E492</f>
        <v>9238</v>
      </c>
      <c r="E24">
        <f>résultats!F492</f>
        <v>9440.3496610000002</v>
      </c>
      <c r="F24">
        <f>résultats!G492</f>
        <v>9946.567325</v>
      </c>
      <c r="G24">
        <f>résultats!H492</f>
        <v>9910.0954459999903</v>
      </c>
      <c r="H24">
        <f>résultats!I492</f>
        <v>10131.84578</v>
      </c>
      <c r="I24">
        <f>résultats!J492</f>
        <v>10272.64443</v>
      </c>
      <c r="J24">
        <f>résultats!K492</f>
        <v>10324.02022</v>
      </c>
      <c r="K24">
        <f>résultats!L492</f>
        <v>10305.890509999999</v>
      </c>
      <c r="L24">
        <f>résultats!M492</f>
        <v>10224.47558</v>
      </c>
      <c r="M24">
        <f>résultats!N492</f>
        <v>10169.52702</v>
      </c>
      <c r="N24">
        <f>résultats!O492</f>
        <v>10511.80651</v>
      </c>
      <c r="O24">
        <f>résultats!P492</f>
        <v>10865.60622</v>
      </c>
      <c r="P24">
        <f>résultats!Q492</f>
        <v>11231.313899999999</v>
      </c>
      <c r="Q24">
        <f>résultats!R492</f>
        <v>11609.33034</v>
      </c>
      <c r="R24">
        <f>résultats!S492</f>
        <v>11722.00808</v>
      </c>
      <c r="S24">
        <f>résultats!T492</f>
        <v>11699.0435</v>
      </c>
      <c r="T24">
        <f>résultats!U492</f>
        <v>11665.28595</v>
      </c>
      <c r="U24">
        <f>résultats!V492</f>
        <v>11636.524230000001</v>
      </c>
      <c r="V24">
        <f>résultats!W492</f>
        <v>11578.92562</v>
      </c>
      <c r="W24">
        <f>résultats!X492</f>
        <v>11521.809929999999</v>
      </c>
      <c r="X24">
        <f>résultats!Y492</f>
        <v>11471.445900000001</v>
      </c>
      <c r="Y24">
        <f>résultats!Z492</f>
        <v>11437.50971</v>
      </c>
      <c r="Z24">
        <f>résultats!AA492</f>
        <v>11424.14992</v>
      </c>
      <c r="AA24">
        <f>résultats!AB492</f>
        <v>11424.759840000001</v>
      </c>
      <c r="AB24">
        <f>résultats!AC492</f>
        <v>11436.278190000001</v>
      </c>
      <c r="AC24">
        <f>résultats!AD492</f>
        <v>11451.43254</v>
      </c>
      <c r="AD24">
        <f>résultats!AE492</f>
        <v>11469.72278</v>
      </c>
      <c r="AE24">
        <f>résultats!AF492</f>
        <v>11490.39687</v>
      </c>
      <c r="AF24">
        <f>résultats!AG492</f>
        <v>11513.69796</v>
      </c>
      <c r="AG24">
        <f>résultats!AH492</f>
        <v>11540.417820000001</v>
      </c>
      <c r="AH24">
        <f>résultats!AI492</f>
        <v>11570.708769999999</v>
      </c>
      <c r="AI24">
        <f>résultats!AJ492</f>
        <v>11605.261210000001</v>
      </c>
      <c r="AJ24">
        <f>résultats!AK492</f>
        <v>11643.20212</v>
      </c>
      <c r="AK24">
        <f>résultats!AL492</f>
        <v>11684.96261</v>
      </c>
      <c r="AL24">
        <f>résultats!AM492</f>
        <v>11729.61615</v>
      </c>
      <c r="AM24">
        <f>résultats!AN492</f>
        <v>11783.100619999999</v>
      </c>
      <c r="AN24">
        <f>résultats!AO492</f>
        <v>11839.263209999999</v>
      </c>
      <c r="AO24">
        <f>résultats!AP492</f>
        <v>11895.17416</v>
      </c>
      <c r="AP24">
        <f>résultats!AQ492</f>
        <v>11949.891250000001</v>
      </c>
      <c r="AQ24">
        <f>résultats!AR492</f>
        <v>12001.984109999999</v>
      </c>
      <c r="AR24">
        <f>résultats!AS492</f>
        <v>12050.90733</v>
      </c>
      <c r="AS24">
        <f>résultats!AT492</f>
        <v>12096.280119999999</v>
      </c>
      <c r="AT24">
        <f>résultats!AU492</f>
        <v>12137.57747</v>
      </c>
      <c r="AU24">
        <f>résultats!AV492</f>
        <v>12174.72738</v>
      </c>
      <c r="AV24">
        <f>résultats!AW492</f>
        <v>12209.47961</v>
      </c>
    </row>
    <row r="25" spans="1:48" x14ac:dyDescent="0.25">
      <c r="A25" t="str">
        <f>résultats!B493</f>
        <v>EXP_16_H01_2</v>
      </c>
      <c r="B25">
        <f>résultats!C493</f>
        <v>656.86411438588902</v>
      </c>
      <c r="C25">
        <f>résultats!D493</f>
        <v>667.41028021107195</v>
      </c>
      <c r="D25">
        <f>résultats!E493</f>
        <v>665.34203950000006</v>
      </c>
      <c r="E25">
        <f>résultats!F493</f>
        <v>679.91572819999999</v>
      </c>
      <c r="F25">
        <f>résultats!G493</f>
        <v>716.37469039999996</v>
      </c>
      <c r="G25">
        <f>résultats!H493</f>
        <v>713.74790159999998</v>
      </c>
      <c r="H25">
        <f>résultats!I493</f>
        <v>729.71887140000001</v>
      </c>
      <c r="I25">
        <f>résultats!J493</f>
        <v>739.85951450000005</v>
      </c>
      <c r="J25">
        <f>résultats!K493</f>
        <v>743.55971750000003</v>
      </c>
      <c r="K25">
        <f>résultats!L493</f>
        <v>742.25397390000001</v>
      </c>
      <c r="L25">
        <f>résultats!M493</f>
        <v>736.39028280000002</v>
      </c>
      <c r="M25">
        <f>résultats!N493</f>
        <v>732.43276100000003</v>
      </c>
      <c r="N25">
        <f>résultats!O493</f>
        <v>757.08451820000005</v>
      </c>
      <c r="O25">
        <f>résultats!P493</f>
        <v>782.56598870000005</v>
      </c>
      <c r="P25">
        <f>résultats!Q493</f>
        <v>808.90509829999996</v>
      </c>
      <c r="Q25">
        <f>résultats!R493</f>
        <v>836.13071300000001</v>
      </c>
      <c r="R25">
        <f>résultats!S493</f>
        <v>798.66548369999998</v>
      </c>
      <c r="S25">
        <f>résultats!T493</f>
        <v>800.71771130000002</v>
      </c>
      <c r="T25">
        <f>résultats!U493</f>
        <v>811.72953180000002</v>
      </c>
      <c r="U25">
        <f>résultats!V493</f>
        <v>826.66756099999998</v>
      </c>
      <c r="V25">
        <f>résultats!W493</f>
        <v>841.08456379999996</v>
      </c>
      <c r="W25">
        <f>résultats!X493</f>
        <v>858.58505500000001</v>
      </c>
      <c r="X25">
        <f>résultats!Y493</f>
        <v>877.35313210000004</v>
      </c>
      <c r="Y25">
        <f>résultats!Z493</f>
        <v>898.85000419999994</v>
      </c>
      <c r="Z25">
        <f>résultats!AA493</f>
        <v>922.35997620000001</v>
      </c>
      <c r="AA25">
        <f>résultats!AB493</f>
        <v>947.3964823</v>
      </c>
      <c r="AB25">
        <f>résultats!AC493</f>
        <v>973.39169800000002</v>
      </c>
      <c r="AC25">
        <f>résultats!AD493</f>
        <v>999.69335349999994</v>
      </c>
      <c r="AD25">
        <f>résultats!AE493</f>
        <v>1025.7614189999999</v>
      </c>
      <c r="AE25">
        <f>résultats!AF493</f>
        <v>1051.17058</v>
      </c>
      <c r="AF25">
        <f>résultats!AG493</f>
        <v>1075.7495220000001</v>
      </c>
      <c r="AG25">
        <f>résultats!AH493</f>
        <v>1099.540041</v>
      </c>
      <c r="AH25">
        <f>résultats!AI493</f>
        <v>1122.9063369999999</v>
      </c>
      <c r="AI25">
        <f>résultats!AJ493</f>
        <v>1146.253608</v>
      </c>
      <c r="AJ25">
        <f>résultats!AK493</f>
        <v>1169.759902</v>
      </c>
      <c r="AK25">
        <f>résultats!AL493</f>
        <v>1193.795959</v>
      </c>
      <c r="AL25">
        <f>résultats!AM493</f>
        <v>1218.6203069999999</v>
      </c>
      <c r="AM25">
        <f>résultats!AN493</f>
        <v>1244.30954</v>
      </c>
      <c r="AN25">
        <f>résultats!AO493</f>
        <v>1270.9705429999999</v>
      </c>
      <c r="AO25">
        <f>résultats!AP493</f>
        <v>1298.5493710000001</v>
      </c>
      <c r="AP25">
        <f>résultats!AQ493</f>
        <v>1326.897919</v>
      </c>
      <c r="AQ25">
        <f>résultats!AR493</f>
        <v>1355.9605039999999</v>
      </c>
      <c r="AR25">
        <f>résultats!AS493</f>
        <v>1385.568612</v>
      </c>
      <c r="AS25">
        <f>résultats!AT493</f>
        <v>1415.661838</v>
      </c>
      <c r="AT25">
        <f>résultats!AU493</f>
        <v>1446.2539409999999</v>
      </c>
      <c r="AU25">
        <f>résultats!AV493</f>
        <v>1477.309209</v>
      </c>
      <c r="AV25">
        <f>résultats!AW493</f>
        <v>1508.681867</v>
      </c>
    </row>
    <row r="26" spans="1:48" x14ac:dyDescent="0.25">
      <c r="A26" t="str">
        <f>résultats!B494</f>
        <v>EXP_17_H01_2</v>
      </c>
      <c r="B26">
        <f>résultats!C494</f>
        <v>347.860931989363</v>
      </c>
      <c r="C26">
        <f>résultats!D494</f>
        <v>353.44595177125899</v>
      </c>
      <c r="D26">
        <f>résultats!E494</f>
        <v>352.35065650000001</v>
      </c>
      <c r="E26">
        <f>résultats!F494</f>
        <v>364.46529930000003</v>
      </c>
      <c r="F26">
        <f>résultats!G494</f>
        <v>366.45691820000002</v>
      </c>
      <c r="G26">
        <f>résultats!H494</f>
        <v>362.49573500000002</v>
      </c>
      <c r="H26">
        <f>résultats!I494</f>
        <v>375.88570429999999</v>
      </c>
      <c r="I26">
        <f>résultats!J494</f>
        <v>370.13235170000002</v>
      </c>
      <c r="J26">
        <f>résultats!K494</f>
        <v>361.74108690000003</v>
      </c>
      <c r="K26">
        <f>résultats!L494</f>
        <v>372.29657109999999</v>
      </c>
      <c r="L26">
        <f>résultats!M494</f>
        <v>384.70655269999997</v>
      </c>
      <c r="M26">
        <f>résultats!N494</f>
        <v>395.8949058</v>
      </c>
      <c r="N26">
        <f>résultats!O494</f>
        <v>389.88825830000002</v>
      </c>
      <c r="O26">
        <f>résultats!P494</f>
        <v>383.9727456</v>
      </c>
      <c r="P26">
        <f>résultats!Q494</f>
        <v>378.14698499999997</v>
      </c>
      <c r="Q26">
        <f>résultats!R494</f>
        <v>372.40961479999999</v>
      </c>
      <c r="R26">
        <f>résultats!S494</f>
        <v>399.26808940000001</v>
      </c>
      <c r="S26">
        <f>résultats!T494</f>
        <v>422.1542536</v>
      </c>
      <c r="T26">
        <f>résultats!U494</f>
        <v>438.07643209999998</v>
      </c>
      <c r="U26">
        <f>résultats!V494</f>
        <v>450.90857790000001</v>
      </c>
      <c r="V26">
        <f>résultats!W494</f>
        <v>461.14581190000001</v>
      </c>
      <c r="W26">
        <f>résultats!X494</f>
        <v>472.04766710000001</v>
      </c>
      <c r="X26">
        <f>résultats!Y494</f>
        <v>483.18647140000002</v>
      </c>
      <c r="Y26">
        <f>résultats!Z494</f>
        <v>495.61531189999999</v>
      </c>
      <c r="Z26">
        <f>résultats!AA494</f>
        <v>509.05023349999999</v>
      </c>
      <c r="AA26">
        <f>résultats!AB494</f>
        <v>523.27185929999996</v>
      </c>
      <c r="AB26">
        <f>résultats!AC494</f>
        <v>537.98884139999996</v>
      </c>
      <c r="AC26">
        <f>résultats!AD494</f>
        <v>552.85087209999995</v>
      </c>
      <c r="AD26">
        <f>résultats!AE494</f>
        <v>567.56399610000005</v>
      </c>
      <c r="AE26">
        <f>résultats!AF494</f>
        <v>581.89507149999997</v>
      </c>
      <c r="AF26">
        <f>résultats!AG494</f>
        <v>595.75040320000005</v>
      </c>
      <c r="AG26">
        <f>résultats!AH494</f>
        <v>609.15394140000001</v>
      </c>
      <c r="AH26">
        <f>résultats!AI494</f>
        <v>622.30831690000002</v>
      </c>
      <c r="AI26">
        <f>résultats!AJ494</f>
        <v>635.43910270000003</v>
      </c>
      <c r="AJ26">
        <f>résultats!AK494</f>
        <v>648.6460538</v>
      </c>
      <c r="AK26">
        <f>résultats!AL494</f>
        <v>662.13587210000003</v>
      </c>
      <c r="AL26">
        <f>résultats!AM494</f>
        <v>676.0530827</v>
      </c>
      <c r="AM26">
        <f>résultats!AN494</f>
        <v>690.44122870000001</v>
      </c>
      <c r="AN26">
        <f>résultats!AO494</f>
        <v>705.36060090000001</v>
      </c>
      <c r="AO26">
        <f>résultats!AP494</f>
        <v>720.78211959999999</v>
      </c>
      <c r="AP26">
        <f>résultats!AQ494</f>
        <v>736.62430370000004</v>
      </c>
      <c r="AQ26">
        <f>résultats!AR494</f>
        <v>752.85688930000003</v>
      </c>
      <c r="AR26">
        <f>résultats!AS494</f>
        <v>769.38685659999999</v>
      </c>
      <c r="AS26">
        <f>résultats!AT494</f>
        <v>786.18115499999999</v>
      </c>
      <c r="AT26">
        <f>résultats!AU494</f>
        <v>803.24789009999995</v>
      </c>
      <c r="AU26">
        <f>résultats!AV494</f>
        <v>820.56764080000005</v>
      </c>
      <c r="AV26">
        <f>résultats!AW494</f>
        <v>838.05978010000001</v>
      </c>
    </row>
    <row r="27" spans="1:48" x14ac:dyDescent="0.25">
      <c r="A27" t="str">
        <f>résultats!B495</f>
        <v>EXP_18_H01_2</v>
      </c>
      <c r="B27">
        <f>résultats!C495</f>
        <v>7106.0371595840998</v>
      </c>
      <c r="C27">
        <f>résultats!D495</f>
        <v>7220.1268846940702</v>
      </c>
      <c r="D27">
        <f>résultats!E495</f>
        <v>7336.0483590000003</v>
      </c>
      <c r="E27">
        <f>résultats!F495</f>
        <v>7684.3859270000003</v>
      </c>
      <c r="F27">
        <f>résultats!G495</f>
        <v>7898.8203720000001</v>
      </c>
      <c r="G27">
        <f>résultats!H495</f>
        <v>7611.473782</v>
      </c>
      <c r="H27">
        <f>résultats!I495</f>
        <v>7696.9272799999999</v>
      </c>
      <c r="I27">
        <f>résultats!J495</f>
        <v>8092.810109</v>
      </c>
      <c r="J27">
        <f>résultats!K495</f>
        <v>8190.3670760000005</v>
      </c>
      <c r="K27">
        <f>résultats!L495</f>
        <v>8468.4457189999903</v>
      </c>
      <c r="L27">
        <f>résultats!M495</f>
        <v>8673.9741410000006</v>
      </c>
      <c r="M27">
        <f>résultats!N495</f>
        <v>8986.4552700000004</v>
      </c>
      <c r="N27">
        <f>résultats!O495</f>
        <v>9390.3347749999903</v>
      </c>
      <c r="O27">
        <f>résultats!P495</f>
        <v>9812.3658919999998</v>
      </c>
      <c r="P27">
        <f>résultats!Q495</f>
        <v>10253.36441</v>
      </c>
      <c r="Q27">
        <f>résultats!R495</f>
        <v>10714.182790000001</v>
      </c>
      <c r="R27">
        <f>résultats!S495</f>
        <v>10602.72982</v>
      </c>
      <c r="S27">
        <f>résultats!T495</f>
        <v>10519.385619999999</v>
      </c>
      <c r="T27">
        <f>résultats!U495</f>
        <v>10502.94685</v>
      </c>
      <c r="U27">
        <f>résultats!V495</f>
        <v>10499.139440000001</v>
      </c>
      <c r="V27">
        <f>résultats!W495</f>
        <v>10743.224200000001</v>
      </c>
      <c r="W27">
        <f>résultats!X495</f>
        <v>10979.18195</v>
      </c>
      <c r="X27">
        <f>résultats!Y495</f>
        <v>11232.861080000001</v>
      </c>
      <c r="Y27">
        <f>résultats!Z495</f>
        <v>11489.68095</v>
      </c>
      <c r="Z27">
        <f>résultats!AA495</f>
        <v>11767.32358</v>
      </c>
      <c r="AA27">
        <f>résultats!AB495</f>
        <v>12058.944750000001</v>
      </c>
      <c r="AB27">
        <f>résultats!AC495</f>
        <v>12359.4411</v>
      </c>
      <c r="AC27">
        <f>résultats!AD495</f>
        <v>12665.419379999999</v>
      </c>
      <c r="AD27">
        <f>résultats!AE495</f>
        <v>12969.43262</v>
      </c>
      <c r="AE27">
        <f>résultats!AF495</f>
        <v>13266.48998</v>
      </c>
      <c r="AF27">
        <f>résultats!AG495</f>
        <v>13555.95184</v>
      </c>
      <c r="AG27">
        <f>résultats!AH495</f>
        <v>13840.631079999999</v>
      </c>
      <c r="AH27">
        <f>résultats!AI495</f>
        <v>14123.402899999999</v>
      </c>
      <c r="AI27">
        <f>résultats!AJ495</f>
        <v>14406.981250000001</v>
      </c>
      <c r="AJ27">
        <f>résultats!AK495</f>
        <v>14693.10528</v>
      </c>
      <c r="AK27">
        <f>résultats!AL495</f>
        <v>14989.042589999999</v>
      </c>
      <c r="AL27">
        <f>résultats!AM495</f>
        <v>15297.051009999999</v>
      </c>
      <c r="AM27">
        <f>résultats!AN495</f>
        <v>15617.23774</v>
      </c>
      <c r="AN27">
        <f>résultats!AO495</f>
        <v>15951.411819999999</v>
      </c>
      <c r="AO27">
        <f>résultats!AP495</f>
        <v>16298.694519999999</v>
      </c>
      <c r="AP27">
        <f>résultats!AQ495</f>
        <v>16660.97928</v>
      </c>
      <c r="AQ27">
        <f>résultats!AR495</f>
        <v>17037.63812</v>
      </c>
      <c r="AR27">
        <f>résultats!AS495</f>
        <v>17425.417379999999</v>
      </c>
      <c r="AS27">
        <f>résultats!AT495</f>
        <v>17827.600689999999</v>
      </c>
      <c r="AT27">
        <f>résultats!AU495</f>
        <v>18242.747609999999</v>
      </c>
      <c r="AU27">
        <f>résultats!AV495</f>
        <v>18669.855159999999</v>
      </c>
      <c r="AV27">
        <f>résultats!AW495</f>
        <v>19114.965230000002</v>
      </c>
    </row>
    <row r="28" spans="1:48" x14ac:dyDescent="0.25">
      <c r="A28" t="str">
        <f>résultats!B496</f>
        <v>EXP_19_H01_2</v>
      </c>
      <c r="B28">
        <f>résultats!C496</f>
        <v>472474.73905122001</v>
      </c>
      <c r="C28">
        <f>résultats!D496</f>
        <v>480060.47381297202</v>
      </c>
      <c r="D28">
        <f>résultats!E496</f>
        <v>478572.81219999999</v>
      </c>
      <c r="E28">
        <f>résultats!F496</f>
        <v>488332.05810000002</v>
      </c>
      <c r="F28">
        <f>résultats!G496</f>
        <v>490476.27830000001</v>
      </c>
      <c r="G28">
        <f>résultats!H496</f>
        <v>489585.31280000001</v>
      </c>
      <c r="H28">
        <f>résultats!I496</f>
        <v>495761.837</v>
      </c>
      <c r="I28">
        <f>résultats!J496</f>
        <v>499297.94589999999</v>
      </c>
      <c r="J28">
        <f>résultats!K496</f>
        <v>502972.59360000002</v>
      </c>
      <c r="K28">
        <f>résultats!L496</f>
        <v>508849.2733</v>
      </c>
      <c r="L28">
        <f>résultats!M496</f>
        <v>514932.04229999997</v>
      </c>
      <c r="M28">
        <f>résultats!N496</f>
        <v>519726.45610000001</v>
      </c>
      <c r="N28">
        <f>résultats!O496</f>
        <v>535823.92420000001</v>
      </c>
      <c r="O28">
        <f>résultats!P496</f>
        <v>552419.97860000003</v>
      </c>
      <c r="P28">
        <f>résultats!Q496</f>
        <v>569530.06200000003</v>
      </c>
      <c r="Q28">
        <f>résultats!R496</f>
        <v>587170.09539999999</v>
      </c>
      <c r="R28">
        <f>résultats!S496</f>
        <v>607152.45420000004</v>
      </c>
      <c r="S28">
        <f>résultats!T496</f>
        <v>628798.83570000005</v>
      </c>
      <c r="T28">
        <f>résultats!U496</f>
        <v>646013.09450000001</v>
      </c>
      <c r="U28">
        <f>résultats!V496</f>
        <v>661388.35499999998</v>
      </c>
      <c r="V28">
        <f>résultats!W496</f>
        <v>674204.59770000004</v>
      </c>
      <c r="W28">
        <f>résultats!X496</f>
        <v>688582.62730000005</v>
      </c>
      <c r="X28">
        <f>résultats!Y496</f>
        <v>703598.4595</v>
      </c>
      <c r="Y28">
        <f>résultats!Z496</f>
        <v>720652.61419999995</v>
      </c>
      <c r="Z28">
        <f>résultats!AA496</f>
        <v>739266.62029999995</v>
      </c>
      <c r="AA28">
        <f>résultats!AB496</f>
        <v>759090.17550000001</v>
      </c>
      <c r="AB28">
        <f>résultats!AC496</f>
        <v>779684.29960000003</v>
      </c>
      <c r="AC28">
        <f>résultats!AD496</f>
        <v>800532.5943</v>
      </c>
      <c r="AD28">
        <f>résultats!AE496</f>
        <v>821204.75769999996</v>
      </c>
      <c r="AE28">
        <f>résultats!AF496</f>
        <v>841360.88</v>
      </c>
      <c r="AF28">
        <f>résultats!AG496</f>
        <v>860863.93169999996</v>
      </c>
      <c r="AG28">
        <f>résultats!AH496</f>
        <v>879747.24410000001</v>
      </c>
      <c r="AH28">
        <f>résultats!AI496</f>
        <v>898302.08759999997</v>
      </c>
      <c r="AI28">
        <f>résultats!AJ496</f>
        <v>916852.28650000005</v>
      </c>
      <c r="AJ28">
        <f>résultats!AK496</f>
        <v>935539.63809999998</v>
      </c>
      <c r="AK28">
        <f>résultats!AL496</f>
        <v>954660.14520000003</v>
      </c>
      <c r="AL28">
        <f>résultats!AM496</f>
        <v>974419.92989999999</v>
      </c>
      <c r="AM28">
        <f>résultats!AN496</f>
        <v>994879.50549999997</v>
      </c>
      <c r="AN28">
        <f>résultats!AO496</f>
        <v>1016123.687</v>
      </c>
      <c r="AO28">
        <f>résultats!AP496</f>
        <v>1038108.643</v>
      </c>
      <c r="AP28">
        <f>résultats!AQ496</f>
        <v>1060715.2830000001</v>
      </c>
      <c r="AQ28">
        <f>résultats!AR496</f>
        <v>1083898.548</v>
      </c>
      <c r="AR28">
        <f>résultats!AS496</f>
        <v>1107523.166</v>
      </c>
      <c r="AS28">
        <f>résultats!AT496</f>
        <v>1131540.4210000001</v>
      </c>
      <c r="AT28">
        <f>résultats!AU496</f>
        <v>1155960.97</v>
      </c>
      <c r="AU28">
        <f>résultats!AV496</f>
        <v>1180755.9240000001</v>
      </c>
      <c r="AV28">
        <f>résultats!AW496</f>
        <v>1205808.375</v>
      </c>
    </row>
    <row r="29" spans="1:48" x14ac:dyDescent="0.25">
      <c r="A29" t="str">
        <f>résultats!B497</f>
        <v>EXP_20_H01_2</v>
      </c>
      <c r="B29">
        <f>résultats!C497</f>
        <v>9951.8735731172201</v>
      </c>
      <c r="C29">
        <f>résultats!D497</f>
        <v>10111.654122358301</v>
      </c>
      <c r="D29">
        <f>résultats!E497</f>
        <v>10080.31907</v>
      </c>
      <c r="E29">
        <f>résultats!F497</f>
        <v>10177.050639999999</v>
      </c>
      <c r="F29">
        <f>résultats!G497</f>
        <v>10292.80716</v>
      </c>
      <c r="G29">
        <f>résultats!H497</f>
        <v>10418.167520000001</v>
      </c>
      <c r="H29">
        <f>résultats!I497</f>
        <v>10537.07797</v>
      </c>
      <c r="I29">
        <f>résultats!J497</f>
        <v>10773.517589999999</v>
      </c>
      <c r="J29">
        <f>résultats!K497</f>
        <v>10931.54926</v>
      </c>
      <c r="K29">
        <f>résultats!L497</f>
        <v>11190.787259999999</v>
      </c>
      <c r="L29">
        <f>résultats!M497</f>
        <v>11319.580980000001</v>
      </c>
      <c r="M29">
        <f>résultats!N497</f>
        <v>11403.409449999999</v>
      </c>
      <c r="N29">
        <f>résultats!O497</f>
        <v>11632.073829999999</v>
      </c>
      <c r="O29">
        <f>résultats!P497</f>
        <v>11865.32346</v>
      </c>
      <c r="P29">
        <f>résultats!Q497</f>
        <v>12103.25028</v>
      </c>
      <c r="Q29">
        <f>résultats!R497</f>
        <v>12345.94807</v>
      </c>
      <c r="R29">
        <f>résultats!S497</f>
        <v>12895.32994</v>
      </c>
      <c r="S29">
        <f>résultats!T497</f>
        <v>13390.76425</v>
      </c>
      <c r="T29">
        <f>résultats!U497</f>
        <v>13777.07617</v>
      </c>
      <c r="U29">
        <f>résultats!V497</f>
        <v>14117.34895</v>
      </c>
      <c r="V29">
        <f>résultats!W497</f>
        <v>14399.73623</v>
      </c>
      <c r="W29">
        <f>résultats!X497</f>
        <v>14713.83648</v>
      </c>
      <c r="X29">
        <f>résultats!Y497</f>
        <v>15040.661539999999</v>
      </c>
      <c r="Y29">
        <f>résultats!Z497</f>
        <v>15410.506100000001</v>
      </c>
      <c r="Z29">
        <f>résultats!AA497</f>
        <v>15813.32727</v>
      </c>
      <c r="AA29">
        <f>résultats!AB497</f>
        <v>16241.730740000001</v>
      </c>
      <c r="AB29">
        <f>résultats!AC497</f>
        <v>16686.378799999999</v>
      </c>
      <c r="AC29">
        <f>résultats!AD497</f>
        <v>17136.250250000001</v>
      </c>
      <c r="AD29">
        <f>résultats!AE497</f>
        <v>17582.150679999999</v>
      </c>
      <c r="AE29">
        <f>résultats!AF497</f>
        <v>18016.811829999999</v>
      </c>
      <c r="AF29">
        <f>résultats!AG497</f>
        <v>18437.305830000001</v>
      </c>
      <c r="AG29">
        <f>résultats!AH497</f>
        <v>18844.353070000001</v>
      </c>
      <c r="AH29">
        <f>résultats!AI497</f>
        <v>19244.20146</v>
      </c>
      <c r="AI29">
        <f>résultats!AJ497</f>
        <v>19643.799559999999</v>
      </c>
      <c r="AJ29">
        <f>résultats!AK497</f>
        <v>20046.197469999999</v>
      </c>
      <c r="AK29">
        <f>résultats!AL497</f>
        <v>20457.750690000001</v>
      </c>
      <c r="AL29">
        <f>résultats!AM497</f>
        <v>20882.88939</v>
      </c>
      <c r="AM29">
        <f>résultats!AN497</f>
        <v>21322.922600000002</v>
      </c>
      <c r="AN29">
        <f>résultats!AO497</f>
        <v>21779.679520000002</v>
      </c>
      <c r="AO29">
        <f>résultats!AP497</f>
        <v>22252.230619999998</v>
      </c>
      <c r="AP29">
        <f>résultats!AQ497</f>
        <v>22738.031599999998</v>
      </c>
      <c r="AQ29">
        <f>résultats!AR497</f>
        <v>23236.124090000001</v>
      </c>
      <c r="AR29">
        <f>résultats!AS497</f>
        <v>23743.614519999999</v>
      </c>
      <c r="AS29">
        <f>résultats!AT497</f>
        <v>24259.464169999999</v>
      </c>
      <c r="AT29">
        <f>résultats!AU497</f>
        <v>24783.906900000002</v>
      </c>
      <c r="AU29">
        <f>résultats!AV497</f>
        <v>25316.328079999999</v>
      </c>
      <c r="AV29">
        <f>résultats!AW497</f>
        <v>25854.225119999999</v>
      </c>
    </row>
    <row r="30" spans="1:48" x14ac:dyDescent="0.25">
      <c r="A30" t="str">
        <f>résultats!B498</f>
        <v>EXP_21_H01_2</v>
      </c>
      <c r="B30">
        <f>résultats!C498</f>
        <v>62.962018907204502</v>
      </c>
      <c r="C30">
        <f>résultats!D498</f>
        <v>63.9728944864017</v>
      </c>
      <c r="D30">
        <f>résultats!E498</f>
        <v>65</v>
      </c>
      <c r="E30">
        <f>résultats!F498</f>
        <v>63.431899719999997</v>
      </c>
      <c r="F30">
        <f>résultats!G498</f>
        <v>61.775659410000003</v>
      </c>
      <c r="G30">
        <f>résultats!H498</f>
        <v>60.093931439999999</v>
      </c>
      <c r="H30">
        <f>résultats!I498</f>
        <v>58.700441750000003</v>
      </c>
      <c r="I30">
        <f>résultats!J498</f>
        <v>57.296987549999997</v>
      </c>
      <c r="J30">
        <f>résultats!K498</f>
        <v>55.721536870000001</v>
      </c>
      <c r="K30">
        <f>résultats!L498</f>
        <v>53.985357200000003</v>
      </c>
      <c r="L30">
        <f>résultats!M498</f>
        <v>52.29575019</v>
      </c>
      <c r="M30">
        <f>résultats!N498</f>
        <v>50.824917739999997</v>
      </c>
      <c r="N30">
        <f>résultats!O498</f>
        <v>49.734899800000001</v>
      </c>
      <c r="O30">
        <f>résultats!P498</f>
        <v>48.853073039999998</v>
      </c>
      <c r="P30">
        <f>résultats!Q498</f>
        <v>47.881897649999999</v>
      </c>
      <c r="Q30">
        <f>résultats!R498</f>
        <v>46.541024780000001</v>
      </c>
      <c r="R30">
        <f>résultats!S498</f>
        <v>45.1095051</v>
      </c>
      <c r="S30">
        <f>résultats!T498</f>
        <v>43.496536620000001</v>
      </c>
      <c r="T30">
        <f>résultats!U498</f>
        <v>41.818650810000001</v>
      </c>
      <c r="U30">
        <f>résultats!V498</f>
        <v>39.976709489999998</v>
      </c>
      <c r="V30">
        <f>résultats!W498</f>
        <v>38.189756940000002</v>
      </c>
      <c r="W30">
        <f>résultats!X498</f>
        <v>36.471832329999998</v>
      </c>
      <c r="X30">
        <f>résultats!Y498</f>
        <v>34.892946799999997</v>
      </c>
      <c r="Y30">
        <f>résultats!Z498</f>
        <v>33.509072629999999</v>
      </c>
      <c r="Z30">
        <f>résultats!AA498</f>
        <v>32.29227968</v>
      </c>
      <c r="AA30">
        <f>résultats!AB498</f>
        <v>31.211646170000002</v>
      </c>
      <c r="AB30">
        <f>résultats!AC498</f>
        <v>30.23685425</v>
      </c>
      <c r="AC30">
        <f>résultats!AD498</f>
        <v>29.345008579999998</v>
      </c>
      <c r="AD30">
        <f>résultats!AE498</f>
        <v>28.519181629999999</v>
      </c>
      <c r="AE30">
        <f>résultats!AF498</f>
        <v>27.74689484</v>
      </c>
      <c r="AF30">
        <f>résultats!AG498</f>
        <v>27.019209610000001</v>
      </c>
      <c r="AG30">
        <f>résultats!AH498</f>
        <v>26.330237010000001</v>
      </c>
      <c r="AH30">
        <f>résultats!AI498</f>
        <v>25.674000280000001</v>
      </c>
      <c r="AI30">
        <f>résultats!AJ498</f>
        <v>25.045974600000001</v>
      </c>
      <c r="AJ30">
        <f>résultats!AK498</f>
        <v>24.443389549999999</v>
      </c>
      <c r="AK30">
        <f>résultats!AL498</f>
        <v>23.86339753</v>
      </c>
      <c r="AL30">
        <f>résultats!AM498</f>
        <v>23.30337321</v>
      </c>
      <c r="AM30">
        <f>résultats!AN498</f>
        <v>22.760180980000001</v>
      </c>
      <c r="AN30">
        <f>résultats!AO498</f>
        <v>22.227119649999999</v>
      </c>
      <c r="AO30">
        <f>résultats!AP498</f>
        <v>21.701097470000001</v>
      </c>
      <c r="AP30">
        <f>résultats!AQ498</f>
        <v>21.18206279</v>
      </c>
      <c r="AQ30">
        <f>résultats!AR498</f>
        <v>20.670248050000001</v>
      </c>
      <c r="AR30">
        <f>résultats!AS498</f>
        <v>20.165636580000001</v>
      </c>
      <c r="AS30">
        <f>résultats!AT498</f>
        <v>19.666383249999999</v>
      </c>
      <c r="AT30">
        <f>résultats!AU498</f>
        <v>19.17153789</v>
      </c>
      <c r="AU30">
        <f>résultats!AV498</f>
        <v>18.681177699999999</v>
      </c>
      <c r="AV30">
        <f>résultats!AW498</f>
        <v>18.201495090000002</v>
      </c>
    </row>
    <row r="31" spans="1:48" x14ac:dyDescent="0.25">
      <c r="A31" t="str">
        <f>résultats!B499</f>
        <v>EXP_22_H01_2</v>
      </c>
      <c r="B31">
        <f>résultats!C499</f>
        <v>42370.532785214498</v>
      </c>
      <c r="C31">
        <f>résultats!D499</f>
        <v>43050.805394218201</v>
      </c>
      <c r="D31">
        <f>résultats!E499</f>
        <v>43742</v>
      </c>
      <c r="E31">
        <f>résultats!F499</f>
        <v>43040.12874</v>
      </c>
      <c r="F31">
        <f>résultats!G499</f>
        <v>41938.838409999997</v>
      </c>
      <c r="G31">
        <f>résultats!H499</f>
        <v>42097.53858</v>
      </c>
      <c r="H31">
        <f>résultats!I499</f>
        <v>41159.872100000001</v>
      </c>
      <c r="I31">
        <f>résultats!J499</f>
        <v>40252.827669999999</v>
      </c>
      <c r="J31">
        <f>résultats!K499</f>
        <v>39259.754070000003</v>
      </c>
      <c r="K31">
        <f>résultats!L499</f>
        <v>38500.352680000004</v>
      </c>
      <c r="L31">
        <f>résultats!M499</f>
        <v>37827.997009999999</v>
      </c>
      <c r="M31">
        <f>résultats!N499</f>
        <v>37639.07415</v>
      </c>
      <c r="N31">
        <f>résultats!O499</f>
        <v>37338.836889999999</v>
      </c>
      <c r="O31">
        <f>résultats!P499</f>
        <v>36727.107559999997</v>
      </c>
      <c r="P31">
        <f>résultats!Q499</f>
        <v>36030.531580000003</v>
      </c>
      <c r="Q31">
        <f>résultats!R499</f>
        <v>35728.971259999998</v>
      </c>
      <c r="R31">
        <f>résultats!S499</f>
        <v>35233.246209999998</v>
      </c>
      <c r="S31">
        <f>résultats!T499</f>
        <v>34799.688289999998</v>
      </c>
      <c r="T31">
        <f>résultats!U499</f>
        <v>34312.697979999997</v>
      </c>
      <c r="U31">
        <f>résultats!V499</f>
        <v>33797.833680000003</v>
      </c>
      <c r="V31">
        <f>résultats!W499</f>
        <v>33178.057520000002</v>
      </c>
      <c r="W31">
        <f>résultats!X499</f>
        <v>32494.508249999999</v>
      </c>
      <c r="X31">
        <f>résultats!Y499</f>
        <v>31787.054599999999</v>
      </c>
      <c r="Y31">
        <f>résultats!Z499</f>
        <v>31115.855080000001</v>
      </c>
      <c r="Z31">
        <f>résultats!AA499</f>
        <v>30468.780060000001</v>
      </c>
      <c r="AA31">
        <f>résultats!AB499</f>
        <v>29831.77808</v>
      </c>
      <c r="AB31">
        <f>résultats!AC499</f>
        <v>29187.715230000002</v>
      </c>
      <c r="AC31">
        <f>résultats!AD499</f>
        <v>28513.335849999999</v>
      </c>
      <c r="AD31">
        <f>résultats!AE499</f>
        <v>27808.052540000001</v>
      </c>
      <c r="AE31">
        <f>résultats!AF499</f>
        <v>27070.108970000001</v>
      </c>
      <c r="AF31">
        <f>résultats!AG499</f>
        <v>26299.343280000001</v>
      </c>
      <c r="AG31">
        <f>résultats!AH499</f>
        <v>25498.916850000001</v>
      </c>
      <c r="AH31">
        <f>résultats!AI499</f>
        <v>24671.095659999999</v>
      </c>
      <c r="AI31">
        <f>résultats!AJ499</f>
        <v>23819.445830000001</v>
      </c>
      <c r="AJ31">
        <f>résultats!AK499</f>
        <v>22949.209350000001</v>
      </c>
      <c r="AK31">
        <f>résultats!AL499</f>
        <v>22064.275529999999</v>
      </c>
      <c r="AL31">
        <f>résultats!AM499</f>
        <v>21169.882399999999</v>
      </c>
      <c r="AM31">
        <f>résultats!AN499</f>
        <v>20255.671600000001</v>
      </c>
      <c r="AN31">
        <f>résultats!AO499</f>
        <v>19339.389599999999</v>
      </c>
      <c r="AO31">
        <f>résultats!AP499</f>
        <v>18427.883460000001</v>
      </c>
      <c r="AP31">
        <f>résultats!AQ499</f>
        <v>17527.82518</v>
      </c>
      <c r="AQ31">
        <f>résultats!AR499</f>
        <v>16643.931960000002</v>
      </c>
      <c r="AR31">
        <f>résultats!AS499</f>
        <v>15779.74452</v>
      </c>
      <c r="AS31">
        <f>résultats!AT499</f>
        <v>14939.019259999999</v>
      </c>
      <c r="AT31">
        <f>résultats!AU499</f>
        <v>14125.075580000001</v>
      </c>
      <c r="AU31">
        <f>résultats!AV499</f>
        <v>13340.92332</v>
      </c>
      <c r="AV31">
        <f>résultats!AW499</f>
        <v>12591.261420000001</v>
      </c>
    </row>
    <row r="32" spans="1:48" x14ac:dyDescent="0.25">
      <c r="A32" t="str">
        <f>résultats!B500</f>
        <v>EXP_23_H01_2</v>
      </c>
      <c r="B32">
        <f>résultats!C500</f>
        <v>17284.527159694699</v>
      </c>
      <c r="C32">
        <f>résultats!D500</f>
        <v>17562.0358340823</v>
      </c>
      <c r="D32">
        <f>résultats!E500</f>
        <v>17844</v>
      </c>
      <c r="E32">
        <f>résultats!F500</f>
        <v>18058.804069999998</v>
      </c>
      <c r="F32">
        <f>résultats!G500</f>
        <v>18620.468860000001</v>
      </c>
      <c r="G32">
        <f>résultats!H500</f>
        <v>18194.452389999999</v>
      </c>
      <c r="H32">
        <f>résultats!I500</f>
        <v>18652.451539999998</v>
      </c>
      <c r="I32">
        <f>résultats!J500</f>
        <v>19191.48948</v>
      </c>
      <c r="J32">
        <f>résultats!K500</f>
        <v>19647.282910000002</v>
      </c>
      <c r="K32">
        <f>résultats!L500</f>
        <v>19701.5628</v>
      </c>
      <c r="L32">
        <f>résultats!M500</f>
        <v>19643.970870000001</v>
      </c>
      <c r="M32">
        <f>résultats!N500</f>
        <v>19344.114539999999</v>
      </c>
      <c r="N32">
        <f>résultats!O500</f>
        <v>19113.213930000002</v>
      </c>
      <c r="O32">
        <f>résultats!P500</f>
        <v>19360.94557</v>
      </c>
      <c r="P32">
        <f>résultats!Q500</f>
        <v>19817.514380000001</v>
      </c>
      <c r="Q32">
        <f>résultats!R500</f>
        <v>19763.926619999998</v>
      </c>
      <c r="R32">
        <f>résultats!S500</f>
        <v>19898.122179999998</v>
      </c>
      <c r="S32">
        <f>résultats!T500</f>
        <v>19902.173999999999</v>
      </c>
      <c r="T32">
        <f>résultats!U500</f>
        <v>19781.973099999999</v>
      </c>
      <c r="U32">
        <f>résultats!V500</f>
        <v>19558.543559999998</v>
      </c>
      <c r="V32">
        <f>résultats!W500</f>
        <v>19430.442609999998</v>
      </c>
      <c r="W32">
        <f>résultats!X500</f>
        <v>19368.514159999999</v>
      </c>
      <c r="X32">
        <f>résultats!Y500</f>
        <v>19317.45895</v>
      </c>
      <c r="Y32">
        <f>résultats!Z500</f>
        <v>19324.885330000001</v>
      </c>
      <c r="Z32">
        <f>résultats!AA500</f>
        <v>19379.80804</v>
      </c>
      <c r="AA32">
        <f>résultats!AB500</f>
        <v>19468.667839999998</v>
      </c>
      <c r="AB32">
        <f>résultats!AC500</f>
        <v>19590.085210000001</v>
      </c>
      <c r="AC32">
        <f>résultats!AD500</f>
        <v>19761.936109999999</v>
      </c>
      <c r="AD32">
        <f>résultats!AE500</f>
        <v>19973.08916</v>
      </c>
      <c r="AE32">
        <f>résultats!AF500</f>
        <v>20216.884340000001</v>
      </c>
      <c r="AF32">
        <f>résultats!AG500</f>
        <v>20491.215660000002</v>
      </c>
      <c r="AG32">
        <f>résultats!AH500</f>
        <v>20793.14157</v>
      </c>
      <c r="AH32">
        <f>résultats!AI500</f>
        <v>21115.060430000001</v>
      </c>
      <c r="AI32">
        <f>résultats!AJ500</f>
        <v>21456.06941</v>
      </c>
      <c r="AJ32">
        <f>résultats!AK500</f>
        <v>21814.105780000002</v>
      </c>
      <c r="AK32">
        <f>résultats!AL500</f>
        <v>22188.191419999999</v>
      </c>
      <c r="AL32">
        <f>résultats!AM500</f>
        <v>22574.32375</v>
      </c>
      <c r="AM32">
        <f>résultats!AN500</f>
        <v>22989.195390000001</v>
      </c>
      <c r="AN32">
        <f>résultats!AO500</f>
        <v>23414.130949999999</v>
      </c>
      <c r="AO32">
        <f>résultats!AP500</f>
        <v>23842.971320000001</v>
      </c>
      <c r="AP32">
        <f>résultats!AQ500</f>
        <v>24271.81192</v>
      </c>
      <c r="AQ32">
        <f>résultats!AR500</f>
        <v>24696.885559999999</v>
      </c>
      <c r="AR32">
        <f>résultats!AS500</f>
        <v>25111.426220000001</v>
      </c>
      <c r="AS32">
        <f>résultats!AT500</f>
        <v>25518.248729999999</v>
      </c>
      <c r="AT32">
        <f>résultats!AU500</f>
        <v>25912.768840000001</v>
      </c>
      <c r="AU32">
        <f>résultats!AV500</f>
        <v>26291.607240000001</v>
      </c>
      <c r="AV32">
        <f>résultats!AW500</f>
        <v>26661.84447</v>
      </c>
    </row>
    <row r="33" spans="1:48" x14ac:dyDescent="0.25">
      <c r="A33" t="str">
        <f>résultats!B501</f>
        <v>EXP_24_H01_2</v>
      </c>
      <c r="B33">
        <f>résultats!C501</f>
        <v>10138.8235879698</v>
      </c>
      <c r="C33">
        <f>résultats!D501</f>
        <v>10301.60568017</v>
      </c>
      <c r="D33">
        <f>résultats!E501</f>
        <v>10467.00129</v>
      </c>
      <c r="E33">
        <f>résultats!F501</f>
        <v>10424.57424</v>
      </c>
      <c r="F33">
        <f>résultats!G501</f>
        <v>10237.05198</v>
      </c>
      <c r="G33">
        <f>résultats!H501</f>
        <v>10202.535680000001</v>
      </c>
      <c r="H33">
        <f>résultats!I501</f>
        <v>10219.748100000001</v>
      </c>
      <c r="I33">
        <f>résultats!J501</f>
        <v>10039.22623</v>
      </c>
      <c r="J33">
        <f>résultats!K501</f>
        <v>9706.4856390000004</v>
      </c>
      <c r="K33">
        <f>résultats!L501</f>
        <v>9493.8933400000005</v>
      </c>
      <c r="L33">
        <f>résultats!M501</f>
        <v>9367.2117969999999</v>
      </c>
      <c r="M33">
        <f>résultats!N501</f>
        <v>9332.9761749999998</v>
      </c>
      <c r="N33">
        <f>résultats!O501</f>
        <v>9366.7512270000007</v>
      </c>
      <c r="O33">
        <f>résultats!P501</f>
        <v>9201.9764429999996</v>
      </c>
      <c r="P33">
        <f>résultats!Q501</f>
        <v>8818.6979289999999</v>
      </c>
      <c r="Q33">
        <f>résultats!R501</f>
        <v>8470.3793239999995</v>
      </c>
      <c r="R33">
        <f>résultats!S501</f>
        <v>8065.2188310000001</v>
      </c>
      <c r="S33">
        <f>résultats!T501</f>
        <v>7662.4914790000003</v>
      </c>
      <c r="T33">
        <f>résultats!U501</f>
        <v>7567.6789909999998</v>
      </c>
      <c r="U33">
        <f>résultats!V501</f>
        <v>7505.3764419999998</v>
      </c>
      <c r="V33">
        <f>résultats!W501</f>
        <v>7381.421891</v>
      </c>
      <c r="W33">
        <f>résultats!X501</f>
        <v>7213.2476930000003</v>
      </c>
      <c r="X33">
        <f>résultats!Y501</f>
        <v>7098.6028919999999</v>
      </c>
      <c r="Y33">
        <f>résultats!Z501</f>
        <v>6964.7536090000003</v>
      </c>
      <c r="Z33">
        <f>résultats!AA501</f>
        <v>6828.3180009999996</v>
      </c>
      <c r="AA33">
        <f>résultats!AB501</f>
        <v>6701.2846689999997</v>
      </c>
      <c r="AB33">
        <f>résultats!AC501</f>
        <v>6583.7560590000003</v>
      </c>
      <c r="AC33">
        <f>résultats!AD501</f>
        <v>6464.8840469999996</v>
      </c>
      <c r="AD33">
        <f>résultats!AE501</f>
        <v>6347.6636909999997</v>
      </c>
      <c r="AE33">
        <f>résultats!AF501</f>
        <v>6235.1166130000001</v>
      </c>
      <c r="AF33">
        <f>résultats!AG501</f>
        <v>6126.3848459999999</v>
      </c>
      <c r="AG33">
        <f>résultats!AH501</f>
        <v>6022.6660000000002</v>
      </c>
      <c r="AH33">
        <f>résultats!AI501</f>
        <v>5926.7100559999999</v>
      </c>
      <c r="AI33">
        <f>résultats!AJ501</f>
        <v>5834.9496200000003</v>
      </c>
      <c r="AJ33">
        <f>résultats!AK501</f>
        <v>5747.2533370000001</v>
      </c>
      <c r="AK33">
        <f>résultats!AL501</f>
        <v>5661.645364</v>
      </c>
      <c r="AL33">
        <f>résultats!AM501</f>
        <v>5577.8933390000002</v>
      </c>
      <c r="AM33">
        <f>résultats!AN501</f>
        <v>5490.35844</v>
      </c>
      <c r="AN33">
        <f>résultats!AO501</f>
        <v>5400.492655</v>
      </c>
      <c r="AO33">
        <f>résultats!AP501</f>
        <v>5308.9363739999999</v>
      </c>
      <c r="AP33">
        <f>résultats!AQ501</f>
        <v>5217.0124310000001</v>
      </c>
      <c r="AQ33">
        <f>résultats!AR501</f>
        <v>5124.4148990000003</v>
      </c>
      <c r="AR33">
        <f>résultats!AS501</f>
        <v>5035.5256460000001</v>
      </c>
      <c r="AS33">
        <f>résultats!AT501</f>
        <v>4943.7229669999997</v>
      </c>
      <c r="AT33">
        <f>résultats!AU501</f>
        <v>4850.1547119999996</v>
      </c>
      <c r="AU33">
        <f>résultats!AV501</f>
        <v>4755.9439910000001</v>
      </c>
      <c r="AV33">
        <f>résultats!AW501</f>
        <v>4665.087211</v>
      </c>
    </row>
    <row r="34" spans="1:48" x14ac:dyDescent="0.25">
      <c r="A34" t="str">
        <f>résultats!B502</f>
        <v>PEXP_H01_2</v>
      </c>
      <c r="B34">
        <f>résultats!C502</f>
        <v>0.96116878123798499</v>
      </c>
      <c r="C34">
        <f>résultats!D502</f>
        <v>0.98039215686274495</v>
      </c>
      <c r="D34">
        <f>résultats!E502</f>
        <v>0.99999929779999996</v>
      </c>
      <c r="E34">
        <f>résultats!F502</f>
        <v>1.059761223</v>
      </c>
      <c r="F34">
        <f>résultats!G502</f>
        <v>1.089712842</v>
      </c>
      <c r="G34">
        <f>résultats!H502</f>
        <v>1.097699065</v>
      </c>
      <c r="H34">
        <f>résultats!I502</f>
        <v>1.117826743</v>
      </c>
      <c r="I34">
        <f>résultats!J502</f>
        <v>1.1421575530000001</v>
      </c>
      <c r="J34">
        <f>résultats!K502</f>
        <v>1.1666072169999999</v>
      </c>
      <c r="K34">
        <f>résultats!L502</f>
        <v>1.1845652760000001</v>
      </c>
      <c r="L34">
        <f>résultats!M502</f>
        <v>1.2027875480000001</v>
      </c>
      <c r="M34">
        <f>résultats!N502</f>
        <v>1.2155209650000001</v>
      </c>
      <c r="N34">
        <f>résultats!O502</f>
        <v>1.1814098310000001</v>
      </c>
      <c r="O34">
        <f>résultats!P502</f>
        <v>1.200347743</v>
      </c>
      <c r="P34">
        <f>résultats!Q502</f>
        <v>1.2295661529999999</v>
      </c>
      <c r="Q34">
        <f>résultats!R502</f>
        <v>1.251271349</v>
      </c>
      <c r="R34">
        <f>résultats!S502</f>
        <v>1.2752570430000001</v>
      </c>
      <c r="S34">
        <f>résultats!T502</f>
        <v>1.3118530429999999</v>
      </c>
      <c r="T34">
        <f>résultats!U502</f>
        <v>1.358413112</v>
      </c>
      <c r="U34">
        <f>résultats!V502</f>
        <v>1.4078341320000001</v>
      </c>
      <c r="V34">
        <f>résultats!W502</f>
        <v>1.463197061</v>
      </c>
      <c r="W34">
        <f>résultats!X502</f>
        <v>1.5178147280000001</v>
      </c>
      <c r="X34">
        <f>résultats!Y502</f>
        <v>1.5720910219999999</v>
      </c>
      <c r="Y34">
        <f>résultats!Z502</f>
        <v>1.622860545</v>
      </c>
      <c r="Z34">
        <f>résultats!AA502</f>
        <v>1.672100597</v>
      </c>
      <c r="AA34">
        <f>résultats!AB502</f>
        <v>1.7191471899999999</v>
      </c>
      <c r="AB34">
        <f>résultats!AC502</f>
        <v>1.763895773</v>
      </c>
      <c r="AC34">
        <f>résultats!AD502</f>
        <v>1.806798414</v>
      </c>
      <c r="AD34">
        <f>résultats!AE502</f>
        <v>1.848037366</v>
      </c>
      <c r="AE34">
        <f>résultats!AF502</f>
        <v>1.887931483</v>
      </c>
      <c r="AF34">
        <f>résultats!AG502</f>
        <v>1.9267280369999999</v>
      </c>
      <c r="AG34">
        <f>résultats!AH502</f>
        <v>1.9647838179999999</v>
      </c>
      <c r="AH34">
        <f>résultats!AI502</f>
        <v>2.0019452379999998</v>
      </c>
      <c r="AI34">
        <f>résultats!AJ502</f>
        <v>2.0382783330000001</v>
      </c>
      <c r="AJ34">
        <f>résultats!AK502</f>
        <v>2.074284139</v>
      </c>
      <c r="AK34">
        <f>résultats!AL502</f>
        <v>2.1100048459999998</v>
      </c>
      <c r="AL34">
        <f>résultats!AM502</f>
        <v>2.1456225949999999</v>
      </c>
      <c r="AM34">
        <f>résultats!AN502</f>
        <v>2.1816471599999998</v>
      </c>
      <c r="AN34">
        <f>résultats!AO502</f>
        <v>2.2180641489999999</v>
      </c>
      <c r="AO34">
        <f>résultats!AP502</f>
        <v>2.255326336</v>
      </c>
      <c r="AP34">
        <f>résultats!AQ502</f>
        <v>2.2939661469999999</v>
      </c>
      <c r="AQ34">
        <f>résultats!AR502</f>
        <v>2.3341948729999999</v>
      </c>
      <c r="AR34">
        <f>résultats!AS502</f>
        <v>2.3767004439999999</v>
      </c>
      <c r="AS34">
        <f>résultats!AT502</f>
        <v>2.4215704919999999</v>
      </c>
      <c r="AT34">
        <f>résultats!AU502</f>
        <v>2.468981549</v>
      </c>
      <c r="AU34">
        <f>résultats!AV502</f>
        <v>2.5191689080000002</v>
      </c>
      <c r="AV34">
        <f>résultats!AW502</f>
        <v>2.5727245769999998</v>
      </c>
    </row>
    <row r="35" spans="1:48" x14ac:dyDescent="0.25">
      <c r="A35" t="str">
        <f>résultats!B503</f>
        <v>PEXP_01_H01_2</v>
      </c>
      <c r="B35">
        <f>résultats!C503</f>
        <v>0.96116878123798499</v>
      </c>
      <c r="C35">
        <f>résultats!D503</f>
        <v>0.98039215686274495</v>
      </c>
      <c r="D35">
        <f>résultats!E503</f>
        <v>0.99999962789999997</v>
      </c>
      <c r="E35">
        <f>résultats!F503</f>
        <v>1.0230711379999999</v>
      </c>
      <c r="F35">
        <f>résultats!G503</f>
        <v>1.0539699659999999</v>
      </c>
      <c r="G35">
        <f>résultats!H503</f>
        <v>1.059674856</v>
      </c>
      <c r="H35">
        <f>résultats!I503</f>
        <v>1.0688230430000001</v>
      </c>
      <c r="I35">
        <f>résultats!J503</f>
        <v>1.090094246</v>
      </c>
      <c r="J35">
        <f>résultats!K503</f>
        <v>1.105162792</v>
      </c>
      <c r="K35">
        <f>résultats!L503</f>
        <v>1.1251402720000001</v>
      </c>
      <c r="L35">
        <f>résultats!M503</f>
        <v>1.1373115519999999</v>
      </c>
      <c r="M35">
        <f>résultats!N503</f>
        <v>1.150649655</v>
      </c>
      <c r="N35">
        <f>résultats!O503</f>
        <v>1.1650735350000001</v>
      </c>
      <c r="O35">
        <f>résultats!P503</f>
        <v>1.1867077020000001</v>
      </c>
      <c r="P35">
        <f>résultats!Q503</f>
        <v>1.2167331269999999</v>
      </c>
      <c r="Q35">
        <f>résultats!R503</f>
        <v>1.2494511859999999</v>
      </c>
      <c r="R35">
        <f>résultats!S503</f>
        <v>1.283390158</v>
      </c>
      <c r="S35">
        <f>résultats!T503</f>
        <v>1.323076508</v>
      </c>
      <c r="T35">
        <f>résultats!U503</f>
        <v>1.3679985480000001</v>
      </c>
      <c r="U35">
        <f>résultats!V503</f>
        <v>1.4167656239999999</v>
      </c>
      <c r="V35">
        <f>résultats!W503</f>
        <v>1.4687426610000001</v>
      </c>
      <c r="W35">
        <f>résultats!X503</f>
        <v>1.5233241790000001</v>
      </c>
      <c r="X35">
        <f>résultats!Y503</f>
        <v>1.5760583079999999</v>
      </c>
      <c r="Y35">
        <f>résultats!Z503</f>
        <v>1.6267200820000001</v>
      </c>
      <c r="Z35">
        <f>résultats!AA503</f>
        <v>1.675001687</v>
      </c>
      <c r="AA35">
        <f>résultats!AB503</f>
        <v>1.7209850280000001</v>
      </c>
      <c r="AB35">
        <f>résultats!AC503</f>
        <v>1.764871174</v>
      </c>
      <c r="AC35">
        <f>résultats!AD503</f>
        <v>1.8071117130000001</v>
      </c>
      <c r="AD35">
        <f>résultats!AE503</f>
        <v>1.8480507479999999</v>
      </c>
      <c r="AE35">
        <f>résultats!AF503</f>
        <v>1.8880067970000001</v>
      </c>
      <c r="AF35">
        <f>résultats!AG503</f>
        <v>1.927211158</v>
      </c>
      <c r="AG35">
        <f>résultats!AH503</f>
        <v>1.96587745</v>
      </c>
      <c r="AH35">
        <f>résultats!AI503</f>
        <v>2.0040212099999999</v>
      </c>
      <c r="AI35">
        <f>résultats!AJ503</f>
        <v>2.0415960229999999</v>
      </c>
      <c r="AJ35">
        <f>résultats!AK503</f>
        <v>2.0788552299999998</v>
      </c>
      <c r="AK35">
        <f>résultats!AL503</f>
        <v>2.115908557</v>
      </c>
      <c r="AL35">
        <f>résultats!AM503</f>
        <v>2.1529312439999999</v>
      </c>
      <c r="AM35">
        <f>résultats!AN503</f>
        <v>2.1904790040000002</v>
      </c>
      <c r="AN35">
        <f>résultats!AO503</f>
        <v>2.228642046</v>
      </c>
      <c r="AO35">
        <f>résultats!AP503</f>
        <v>2.2677402080000002</v>
      </c>
      <c r="AP35">
        <f>résultats!AQ503</f>
        <v>2.3081536819999999</v>
      </c>
      <c r="AQ35">
        <f>résultats!AR503</f>
        <v>2.3501594240000001</v>
      </c>
      <c r="AR35">
        <f>résultats!AS503</f>
        <v>2.394358881</v>
      </c>
      <c r="AS35">
        <f>résultats!AT503</f>
        <v>2.440937441</v>
      </c>
      <c r="AT35">
        <f>résultats!AU503</f>
        <v>2.4900256729999999</v>
      </c>
      <c r="AU35">
        <f>résultats!AV503</f>
        <v>2.541763387</v>
      </c>
      <c r="AV35">
        <f>résultats!AW503</f>
        <v>2.5964771070000001</v>
      </c>
    </row>
    <row r="36" spans="1:48" x14ac:dyDescent="0.25">
      <c r="A36" t="str">
        <f>résultats!B504</f>
        <v>PEXP_02_H01_2</v>
      </c>
      <c r="B36">
        <f>résultats!C504</f>
        <v>0.96116878123798499</v>
      </c>
      <c r="C36">
        <f>résultats!D504</f>
        <v>0.98039215686274495</v>
      </c>
      <c r="D36">
        <f>résultats!E504</f>
        <v>0.99999946890000002</v>
      </c>
      <c r="E36">
        <f>résultats!F504</f>
        <v>1.0250951210000001</v>
      </c>
      <c r="F36">
        <f>résultats!G504</f>
        <v>1.0536936649999999</v>
      </c>
      <c r="G36">
        <f>résultats!H504</f>
        <v>1.058235058</v>
      </c>
      <c r="H36">
        <f>résultats!I504</f>
        <v>1.0722457089999999</v>
      </c>
      <c r="I36">
        <f>résultats!J504</f>
        <v>1.0850085949999999</v>
      </c>
      <c r="J36">
        <f>résultats!K504</f>
        <v>1.1015066609999999</v>
      </c>
      <c r="K36">
        <f>résultats!L504</f>
        <v>1.115051244</v>
      </c>
      <c r="L36">
        <f>résultats!M504</f>
        <v>1.134013054</v>
      </c>
      <c r="M36">
        <f>résultats!N504</f>
        <v>1.1477518680000001</v>
      </c>
      <c r="N36">
        <f>résultats!O504</f>
        <v>1.163745853</v>
      </c>
      <c r="O36">
        <f>résultats!P504</f>
        <v>1.184762482</v>
      </c>
      <c r="P36">
        <f>résultats!Q504</f>
        <v>1.212644754</v>
      </c>
      <c r="Q36">
        <f>résultats!R504</f>
        <v>1.2450667230000001</v>
      </c>
      <c r="R36">
        <f>résultats!S504</f>
        <v>1.2795232430000001</v>
      </c>
      <c r="S36">
        <f>résultats!T504</f>
        <v>1.3185387079999999</v>
      </c>
      <c r="T36">
        <f>résultats!U504</f>
        <v>1.3610862029999999</v>
      </c>
      <c r="U36">
        <f>résultats!V504</f>
        <v>1.4067392190000001</v>
      </c>
      <c r="V36">
        <f>résultats!W504</f>
        <v>1.4553024139999999</v>
      </c>
      <c r="W36">
        <f>résultats!X504</f>
        <v>1.5066674390000001</v>
      </c>
      <c r="X36">
        <f>résultats!Y504</f>
        <v>1.5575912030000001</v>
      </c>
      <c r="Y36">
        <f>résultats!Z504</f>
        <v>1.6074309520000001</v>
      </c>
      <c r="Z36">
        <f>résultats!AA504</f>
        <v>1.6555110310000001</v>
      </c>
      <c r="AA36">
        <f>résultats!AB504</f>
        <v>1.701638569</v>
      </c>
      <c r="AB36">
        <f>résultats!AC504</f>
        <v>1.745865419</v>
      </c>
      <c r="AC36">
        <f>résultats!AD504</f>
        <v>1.7886047439999999</v>
      </c>
      <c r="AD36">
        <f>résultats!AE504</f>
        <v>1.8301918500000001</v>
      </c>
      <c r="AE36">
        <f>résultats!AF504</f>
        <v>1.87096862</v>
      </c>
      <c r="AF36">
        <f>résultats!AG504</f>
        <v>1.911205085</v>
      </c>
      <c r="AG36">
        <f>résultats!AH504</f>
        <v>1.951142785</v>
      </c>
      <c r="AH36">
        <f>résultats!AI504</f>
        <v>1.9908546739999999</v>
      </c>
      <c r="AI36">
        <f>résultats!AJ504</f>
        <v>2.030325522</v>
      </c>
      <c r="AJ36">
        <f>résultats!AK504</f>
        <v>2.0697589519999999</v>
      </c>
      <c r="AK36">
        <f>résultats!AL504</f>
        <v>2.1092701740000002</v>
      </c>
      <c r="AL36">
        <f>résultats!AM504</f>
        <v>2.1490277689999999</v>
      </c>
      <c r="AM36">
        <f>résultats!AN504</f>
        <v>2.1893315819999999</v>
      </c>
      <c r="AN36">
        <f>résultats!AO504</f>
        <v>2.2303769450000002</v>
      </c>
      <c r="AO36">
        <f>résultats!AP504</f>
        <v>2.2725052410000002</v>
      </c>
      <c r="AP36">
        <f>résultats!AQ504</f>
        <v>2.3161028809999999</v>
      </c>
      <c r="AQ36">
        <f>résultats!AR504</f>
        <v>2.3614992739999998</v>
      </c>
      <c r="AR36">
        <f>résultats!AS504</f>
        <v>2.409173354</v>
      </c>
      <c r="AS36">
        <f>résultats!AT504</f>
        <v>2.4593941140000002</v>
      </c>
      <c r="AT36">
        <f>résultats!AU504</f>
        <v>2.5123666880000002</v>
      </c>
      <c r="AU36">
        <f>résultats!AV504</f>
        <v>2.5682684870000001</v>
      </c>
      <c r="AV36">
        <f>résultats!AW504</f>
        <v>2.627363839</v>
      </c>
    </row>
    <row r="37" spans="1:48" x14ac:dyDescent="0.25">
      <c r="A37" t="str">
        <f>résultats!B505</f>
        <v>PEXP_03_H01_2</v>
      </c>
      <c r="B37">
        <f>résultats!C505</f>
        <v>0.96116878123798499</v>
      </c>
      <c r="C37">
        <f>résultats!D505</f>
        <v>0.98039215686274495</v>
      </c>
      <c r="D37">
        <f>résultats!E505</f>
        <v>0.99999957110000004</v>
      </c>
      <c r="E37">
        <f>résultats!F505</f>
        <v>1.0242972340000001</v>
      </c>
      <c r="F37">
        <f>résultats!G505</f>
        <v>1.0499802389999999</v>
      </c>
      <c r="G37">
        <f>résultats!H505</f>
        <v>1.0723958410000001</v>
      </c>
      <c r="H37">
        <f>résultats!I505</f>
        <v>1.0904742549999999</v>
      </c>
      <c r="I37">
        <f>résultats!J505</f>
        <v>1.110863669</v>
      </c>
      <c r="J37">
        <f>résultats!K505</f>
        <v>1.1260300059999999</v>
      </c>
      <c r="K37">
        <f>résultats!L505</f>
        <v>1.1438715079999999</v>
      </c>
      <c r="L37">
        <f>résultats!M505</f>
        <v>1.1712408750000001</v>
      </c>
      <c r="M37">
        <f>résultats!N505</f>
        <v>1.1920732940000001</v>
      </c>
      <c r="N37">
        <f>résultats!O505</f>
        <v>1.21359306</v>
      </c>
      <c r="O37">
        <f>résultats!P505</f>
        <v>1.23665297</v>
      </c>
      <c r="P37">
        <f>résultats!Q505</f>
        <v>1.261879416</v>
      </c>
      <c r="Q37">
        <f>résultats!R505</f>
        <v>1.288595178</v>
      </c>
      <c r="R37">
        <f>résultats!S505</f>
        <v>1.315766432</v>
      </c>
      <c r="S37">
        <f>résultats!T505</f>
        <v>1.34549443</v>
      </c>
      <c r="T37">
        <f>résultats!U505</f>
        <v>1.3776344659999999</v>
      </c>
      <c r="U37">
        <f>résultats!V505</f>
        <v>1.4116218629999999</v>
      </c>
      <c r="V37">
        <f>résultats!W505</f>
        <v>1.44717937</v>
      </c>
      <c r="W37">
        <f>résultats!X505</f>
        <v>1.4839841199999999</v>
      </c>
      <c r="X37">
        <f>résultats!Y505</f>
        <v>1.5210390760000001</v>
      </c>
      <c r="Y37">
        <f>résultats!Z505</f>
        <v>1.5580456119999999</v>
      </c>
      <c r="Z37">
        <f>résultats!AA505</f>
        <v>1.594729294</v>
      </c>
      <c r="AA37">
        <f>résultats!AB505</f>
        <v>1.6310236259999999</v>
      </c>
      <c r="AB37">
        <f>résultats!AC505</f>
        <v>1.6669651809999999</v>
      </c>
      <c r="AC37">
        <f>résultats!AD505</f>
        <v>1.702741185</v>
      </c>
      <c r="AD37">
        <f>résultats!AE505</f>
        <v>1.7384741379999999</v>
      </c>
      <c r="AE37">
        <f>résultats!AF505</f>
        <v>1.7742954200000001</v>
      </c>
      <c r="AF37">
        <f>résultats!AG505</f>
        <v>1.810304717</v>
      </c>
      <c r="AG37">
        <f>résultats!AH505</f>
        <v>1.846590285</v>
      </c>
      <c r="AH37">
        <f>résultats!AI505</f>
        <v>1.883173201</v>
      </c>
      <c r="AI37">
        <f>résultats!AJ505</f>
        <v>1.920060536</v>
      </c>
      <c r="AJ37">
        <f>résultats!AK505</f>
        <v>1.9573381249999999</v>
      </c>
      <c r="AK37">
        <f>résultats!AL505</f>
        <v>1.995058298</v>
      </c>
      <c r="AL37">
        <f>résultats!AM505</f>
        <v>2.0332901739999998</v>
      </c>
      <c r="AM37">
        <f>résultats!AN505</f>
        <v>2.0721351690000001</v>
      </c>
      <c r="AN37">
        <f>résultats!AO505</f>
        <v>2.1116824799999998</v>
      </c>
      <c r="AO37">
        <f>résultats!AP505</f>
        <v>2.1520579849999999</v>
      </c>
      <c r="AP37">
        <f>résultats!AQ505</f>
        <v>2.1934065729999999</v>
      </c>
      <c r="AQ37">
        <f>résultats!AR505</f>
        <v>2.2358454380000001</v>
      </c>
      <c r="AR37">
        <f>résultats!AS505</f>
        <v>2.2795303050000002</v>
      </c>
      <c r="AS37">
        <f>résultats!AT505</f>
        <v>2.3245486930000001</v>
      </c>
      <c r="AT37">
        <f>résultats!AU505</f>
        <v>2.3709781109999999</v>
      </c>
      <c r="AU37">
        <f>résultats!AV505</f>
        <v>2.4188839550000001</v>
      </c>
      <c r="AV37">
        <f>résultats!AW505</f>
        <v>2.468363901</v>
      </c>
    </row>
    <row r="38" spans="1:48" x14ac:dyDescent="0.25">
      <c r="A38" t="str">
        <f>résultats!B506</f>
        <v>PEXP_04_H01_2</v>
      </c>
      <c r="B38">
        <f>résultats!C506</f>
        <v>0.96116878123798499</v>
      </c>
      <c r="C38">
        <f>résultats!D506</f>
        <v>0.98039215686274495</v>
      </c>
      <c r="D38">
        <f>résultats!E506</f>
        <v>0.99999910790000002</v>
      </c>
      <c r="E38">
        <f>résultats!F506</f>
        <v>1.024805626</v>
      </c>
      <c r="F38">
        <f>résultats!G506</f>
        <v>1.0581860249999999</v>
      </c>
      <c r="G38">
        <f>résultats!H506</f>
        <v>1.09172566</v>
      </c>
      <c r="H38">
        <f>résultats!I506</f>
        <v>1.123214282</v>
      </c>
      <c r="I38">
        <f>résultats!J506</f>
        <v>1.1299782780000001</v>
      </c>
      <c r="J38">
        <f>résultats!K506</f>
        <v>1.1475943150000001</v>
      </c>
      <c r="K38">
        <f>résultats!L506</f>
        <v>1.170700063</v>
      </c>
      <c r="L38">
        <f>résultats!M506</f>
        <v>1.1928522189999999</v>
      </c>
      <c r="M38">
        <f>résultats!N506</f>
        <v>1.2142188389999999</v>
      </c>
      <c r="N38">
        <f>résultats!O506</f>
        <v>1.233087021</v>
      </c>
      <c r="O38">
        <f>résultats!P506</f>
        <v>1.253480731</v>
      </c>
      <c r="P38">
        <f>résultats!Q506</f>
        <v>1.2791338489999999</v>
      </c>
      <c r="Q38">
        <f>résultats!R506</f>
        <v>1.3088444960000001</v>
      </c>
      <c r="R38">
        <f>résultats!S506</f>
        <v>1.3430442359999999</v>
      </c>
      <c r="S38">
        <f>résultats!T506</f>
        <v>1.381955015</v>
      </c>
      <c r="T38">
        <f>résultats!U506</f>
        <v>1.4261045729999999</v>
      </c>
      <c r="U38">
        <f>résultats!V506</f>
        <v>1.4746317010000001</v>
      </c>
      <c r="V38">
        <f>résultats!W506</f>
        <v>1.526215128</v>
      </c>
      <c r="W38">
        <f>résultats!X506</f>
        <v>1.5802200710000001</v>
      </c>
      <c r="X38">
        <f>résultats!Y506</f>
        <v>1.632309394</v>
      </c>
      <c r="Y38">
        <f>résultats!Z506</f>
        <v>1.6827758690000001</v>
      </c>
      <c r="Z38">
        <f>résultats!AA506</f>
        <v>1.7312582599999999</v>
      </c>
      <c r="AA38">
        <f>résultats!AB506</f>
        <v>1.7778042839999999</v>
      </c>
      <c r="AB38">
        <f>résultats!AC506</f>
        <v>1.822558672</v>
      </c>
      <c r="AC38">
        <f>résultats!AD506</f>
        <v>1.8657643719999999</v>
      </c>
      <c r="AD38">
        <f>résultats!AE506</f>
        <v>1.907809138</v>
      </c>
      <c r="AE38">
        <f>résultats!AF506</f>
        <v>1.9490241939999999</v>
      </c>
      <c r="AF38">
        <f>résultats!AG506</f>
        <v>1.989625309</v>
      </c>
      <c r="AG38">
        <f>résultats!AH506</f>
        <v>2.029813946</v>
      </c>
      <c r="AH38">
        <f>résultats!AI506</f>
        <v>2.0695514020000001</v>
      </c>
      <c r="AI38">
        <f>résultats!AJ506</f>
        <v>2.1088192509999999</v>
      </c>
      <c r="AJ38">
        <f>résultats!AK506</f>
        <v>2.1478714349999999</v>
      </c>
      <c r="AK38">
        <f>résultats!AL506</f>
        <v>2.1867994739999999</v>
      </c>
      <c r="AL38">
        <f>résultats!AM506</f>
        <v>2.2257801210000001</v>
      </c>
      <c r="AM38">
        <f>résultats!AN506</f>
        <v>2.2651532799999998</v>
      </c>
      <c r="AN38">
        <f>résultats!AO506</f>
        <v>2.3051037640000001</v>
      </c>
      <c r="AO38">
        <f>résultats!AP506</f>
        <v>2.3459821980000002</v>
      </c>
      <c r="AP38">
        <f>résultats!AQ506</f>
        <v>2.3881864269999999</v>
      </c>
      <c r="AQ38">
        <f>résultats!AR506</f>
        <v>2.4320521039999998</v>
      </c>
      <c r="AR38">
        <f>résultats!AS506</f>
        <v>2.4780486490000002</v>
      </c>
      <c r="AS38">
        <f>résultats!AT506</f>
        <v>2.5263492420000002</v>
      </c>
      <c r="AT38">
        <f>résultats!AU506</f>
        <v>2.577098012</v>
      </c>
      <c r="AU38">
        <f>résultats!AV506</f>
        <v>2.630440756</v>
      </c>
      <c r="AV38">
        <f>résultats!AW506</f>
        <v>2.6866607650000001</v>
      </c>
    </row>
    <row r="39" spans="1:48" x14ac:dyDescent="0.25">
      <c r="A39" t="str">
        <f>résultats!B507</f>
        <v>PEXP_05_H01_2</v>
      </c>
      <c r="B39">
        <f>résultats!C507</f>
        <v>0.96116878123798499</v>
      </c>
      <c r="C39">
        <f>résultats!D507</f>
        <v>0.98039215686274495</v>
      </c>
      <c r="D39">
        <f>résultats!E507</f>
        <v>0.99999935819999997</v>
      </c>
      <c r="E39">
        <f>résultats!F507</f>
        <v>1.0237270110000001</v>
      </c>
      <c r="F39">
        <f>résultats!G507</f>
        <v>1.0541892909999999</v>
      </c>
      <c r="G39">
        <f>résultats!H507</f>
        <v>1.0819841079999999</v>
      </c>
      <c r="H39">
        <f>résultats!I507</f>
        <v>1.106872962</v>
      </c>
      <c r="I39">
        <f>résultats!J507</f>
        <v>1.114410009</v>
      </c>
      <c r="J39">
        <f>résultats!K507</f>
        <v>1.1367117440000001</v>
      </c>
      <c r="K39">
        <f>résultats!L507</f>
        <v>1.1583420639999999</v>
      </c>
      <c r="L39">
        <f>résultats!M507</f>
        <v>1.1782845420000001</v>
      </c>
      <c r="M39">
        <f>résultats!N507</f>
        <v>1.1995927390000001</v>
      </c>
      <c r="N39">
        <f>résultats!O507</f>
        <v>1.2181733079999999</v>
      </c>
      <c r="O39">
        <f>résultats!P507</f>
        <v>1.2392335269999999</v>
      </c>
      <c r="P39">
        <f>résultats!Q507</f>
        <v>1.264837172</v>
      </c>
      <c r="Q39">
        <f>résultats!R507</f>
        <v>1.2932203739999999</v>
      </c>
      <c r="R39">
        <f>résultats!S507</f>
        <v>1.3253468100000001</v>
      </c>
      <c r="S39">
        <f>résultats!T507</f>
        <v>1.3606861130000001</v>
      </c>
      <c r="T39">
        <f>résultats!U507</f>
        <v>1.40105057</v>
      </c>
      <c r="U39">
        <f>résultats!V507</f>
        <v>1.4469798199999999</v>
      </c>
      <c r="V39">
        <f>résultats!W507</f>
        <v>1.4949982799999999</v>
      </c>
      <c r="W39">
        <f>résultats!X507</f>
        <v>1.544887476</v>
      </c>
      <c r="X39">
        <f>résultats!Y507</f>
        <v>1.592764565</v>
      </c>
      <c r="Y39">
        <f>résultats!Z507</f>
        <v>1.6401333760000001</v>
      </c>
      <c r="Z39">
        <f>résultats!AA507</f>
        <v>1.686220045</v>
      </c>
      <c r="AA39">
        <f>résultats!AB507</f>
        <v>1.7305874910000001</v>
      </c>
      <c r="AB39">
        <f>résultats!AC507</f>
        <v>1.773250776</v>
      </c>
      <c r="AC39">
        <f>résultats!AD507</f>
        <v>1.8135562620000001</v>
      </c>
      <c r="AD39">
        <f>résultats!AE507</f>
        <v>1.85331841</v>
      </c>
      <c r="AE39">
        <f>résultats!AF507</f>
        <v>1.892536628</v>
      </c>
      <c r="AF39">
        <f>résultats!AG507</f>
        <v>1.9312981069999999</v>
      </c>
      <c r="AG39">
        <f>résultats!AH507</f>
        <v>1.969877369</v>
      </c>
      <c r="AH39">
        <f>résultats!AI507</f>
        <v>2.0078700920000001</v>
      </c>
      <c r="AI39">
        <f>résultats!AJ507</f>
        <v>2.045437298</v>
      </c>
      <c r="AJ39">
        <f>résultats!AK507</f>
        <v>2.083078397</v>
      </c>
      <c r="AK39">
        <f>résultats!AL507</f>
        <v>2.120656206</v>
      </c>
      <c r="AL39">
        <f>résultats!AM507</f>
        <v>2.1582599689999999</v>
      </c>
      <c r="AM39">
        <f>résultats!AN507</f>
        <v>2.1963424210000002</v>
      </c>
      <c r="AN39">
        <f>résultats!AO507</f>
        <v>2.2349034900000002</v>
      </c>
      <c r="AO39">
        <f>résultats!AP507</f>
        <v>2.2743152109999998</v>
      </c>
      <c r="AP39">
        <f>résultats!AQ507</f>
        <v>2.3150726179999999</v>
      </c>
      <c r="AQ39">
        <f>résultats!AR507</f>
        <v>2.35854535</v>
      </c>
      <c r="AR39">
        <f>résultats!AS507</f>
        <v>2.4032889910000002</v>
      </c>
      <c r="AS39">
        <f>résultats!AT507</f>
        <v>2.449738655</v>
      </c>
      <c r="AT39">
        <f>résultats!AU507</f>
        <v>2.4980994509999999</v>
      </c>
      <c r="AU39">
        <f>résultats!AV507</f>
        <v>2.5486557510000001</v>
      </c>
      <c r="AV39">
        <f>résultats!AW507</f>
        <v>2.6022850179999999</v>
      </c>
    </row>
    <row r="40" spans="1:48" x14ac:dyDescent="0.25">
      <c r="A40" t="str">
        <f>résultats!B508</f>
        <v>PEXP_06_H01_2</v>
      </c>
      <c r="B40">
        <f>résultats!C508</f>
        <v>0.96116878123798499</v>
      </c>
      <c r="C40">
        <f>résultats!D508</f>
        <v>0.98039215686274495</v>
      </c>
      <c r="D40">
        <f>résultats!E508</f>
        <v>0.99999924159999998</v>
      </c>
      <c r="E40">
        <f>résultats!F508</f>
        <v>1.0233887610000001</v>
      </c>
      <c r="F40">
        <f>résultats!G508</f>
        <v>1.0521106899999999</v>
      </c>
      <c r="G40">
        <f>résultats!H508</f>
        <v>1.0791257729999999</v>
      </c>
      <c r="H40">
        <f>résultats!I508</f>
        <v>1.0990127919999999</v>
      </c>
      <c r="I40">
        <f>résultats!J508</f>
        <v>1.119032493</v>
      </c>
      <c r="J40">
        <f>résultats!K508</f>
        <v>1.142721087</v>
      </c>
      <c r="K40">
        <f>résultats!L508</f>
        <v>1.1606838209999999</v>
      </c>
      <c r="L40">
        <f>résultats!M508</f>
        <v>1.1831635389999999</v>
      </c>
      <c r="M40">
        <f>résultats!N508</f>
        <v>1.1988560079999999</v>
      </c>
      <c r="N40">
        <f>résultats!O508</f>
        <v>1.220011921</v>
      </c>
      <c r="O40">
        <f>résultats!P508</f>
        <v>1.2486255719999999</v>
      </c>
      <c r="P40">
        <f>résultats!Q508</f>
        <v>1.2850395569999999</v>
      </c>
      <c r="Q40">
        <f>résultats!R508</f>
        <v>1.326586179</v>
      </c>
      <c r="R40">
        <f>résultats!S508</f>
        <v>1.362969418</v>
      </c>
      <c r="S40">
        <f>résultats!T508</f>
        <v>1.398025455</v>
      </c>
      <c r="T40">
        <f>résultats!U508</f>
        <v>1.435671076</v>
      </c>
      <c r="U40">
        <f>résultats!V508</f>
        <v>1.476228968</v>
      </c>
      <c r="V40">
        <f>résultats!W508</f>
        <v>1.5188188389999999</v>
      </c>
      <c r="W40">
        <f>résultats!X508</f>
        <v>1.563308028</v>
      </c>
      <c r="X40">
        <f>résultats!Y508</f>
        <v>1.6063923819999999</v>
      </c>
      <c r="Y40">
        <f>résultats!Z508</f>
        <v>1.6484111720000001</v>
      </c>
      <c r="Z40">
        <f>résultats!AA508</f>
        <v>1.689022405</v>
      </c>
      <c r="AA40">
        <f>résultats!AB508</f>
        <v>1.728184272</v>
      </c>
      <c r="AB40">
        <f>résultats!AC508</f>
        <v>1.765929208</v>
      </c>
      <c r="AC40">
        <f>résultats!AD508</f>
        <v>1.802534589</v>
      </c>
      <c r="AD40">
        <f>résultats!AE508</f>
        <v>1.8381319110000001</v>
      </c>
      <c r="AE40">
        <f>résultats!AF508</f>
        <v>1.8729276509999999</v>
      </c>
      <c r="AF40">
        <f>résultats!AG508</f>
        <v>1.9071003550000001</v>
      </c>
      <c r="AG40">
        <f>résultats!AH508</f>
        <v>1.9408406899999999</v>
      </c>
      <c r="AH40">
        <f>résultats!AI508</f>
        <v>1.9741747460000001</v>
      </c>
      <c r="AI40">
        <f>résultats!AJ508</f>
        <v>2.0071262170000002</v>
      </c>
      <c r="AJ40">
        <f>résultats!AK508</f>
        <v>2.0399008080000001</v>
      </c>
      <c r="AK40">
        <f>résultats!AL508</f>
        <v>2.0725852900000001</v>
      </c>
      <c r="AL40">
        <f>résultats!AM508</f>
        <v>2.105321462</v>
      </c>
      <c r="AM40">
        <f>résultats!AN508</f>
        <v>2.1383606620000002</v>
      </c>
      <c r="AN40">
        <f>résultats!AO508</f>
        <v>2.1718662179999999</v>
      </c>
      <c r="AO40">
        <f>résultats!AP508</f>
        <v>2.2060994680000001</v>
      </c>
      <c r="AP40">
        <f>résultats!AQ508</f>
        <v>2.2413633509999999</v>
      </c>
      <c r="AQ40">
        <f>résultats!AR508</f>
        <v>2.2778816110000002</v>
      </c>
      <c r="AR40">
        <f>résultats!AS508</f>
        <v>2.3160886239999998</v>
      </c>
      <c r="AS40">
        <f>résultats!AT508</f>
        <v>2.3560964640000002</v>
      </c>
      <c r="AT40">
        <f>résultats!AU508</f>
        <v>2.398025058</v>
      </c>
      <c r="AU40">
        <f>résultats!AV508</f>
        <v>2.4419892569999999</v>
      </c>
      <c r="AV40">
        <f>résultats!AW508</f>
        <v>2.4882048060000002</v>
      </c>
    </row>
    <row r="41" spans="1:48" x14ac:dyDescent="0.25">
      <c r="A41" t="str">
        <f>résultats!B509</f>
        <v>PEXP_07_H01_2</v>
      </c>
      <c r="B41">
        <f>résultats!C509</f>
        <v>0.96116878123798499</v>
      </c>
      <c r="C41">
        <f>résultats!D509</f>
        <v>0.98039215686274495</v>
      </c>
      <c r="D41">
        <f>résultats!E509</f>
        <v>0.99999873880000001</v>
      </c>
      <c r="E41">
        <f>résultats!F509</f>
        <v>1.0221553139999999</v>
      </c>
      <c r="F41">
        <f>résultats!G509</f>
        <v>1.0453661729999999</v>
      </c>
      <c r="G41">
        <f>résultats!H509</f>
        <v>1.053159599</v>
      </c>
      <c r="H41">
        <f>résultats!I509</f>
        <v>1.0732811499999999</v>
      </c>
      <c r="I41">
        <f>résultats!J509</f>
        <v>1.096086079</v>
      </c>
      <c r="J41">
        <f>résultats!K509</f>
        <v>1.116342285</v>
      </c>
      <c r="K41">
        <f>résultats!L509</f>
        <v>1.1323113140000001</v>
      </c>
      <c r="L41">
        <f>résultats!M509</f>
        <v>1.151916567</v>
      </c>
      <c r="M41">
        <f>résultats!N509</f>
        <v>1.169323544</v>
      </c>
      <c r="N41">
        <f>résultats!O509</f>
        <v>1.185460905</v>
      </c>
      <c r="O41">
        <f>résultats!P509</f>
        <v>1.206255721</v>
      </c>
      <c r="P41">
        <f>résultats!Q509</f>
        <v>1.2335705079999999</v>
      </c>
      <c r="Q41">
        <f>résultats!R509</f>
        <v>1.262571997</v>
      </c>
      <c r="R41">
        <f>résultats!S509</f>
        <v>1.2904824589999999</v>
      </c>
      <c r="S41">
        <f>résultats!T509</f>
        <v>1.3248889429999999</v>
      </c>
      <c r="T41">
        <f>résultats!U509</f>
        <v>1.3637993589999999</v>
      </c>
      <c r="U41">
        <f>résultats!V509</f>
        <v>1.40605727</v>
      </c>
      <c r="V41">
        <f>résultats!W509</f>
        <v>1.450572432</v>
      </c>
      <c r="W41">
        <f>résultats!X509</f>
        <v>1.4966542009999999</v>
      </c>
      <c r="X41">
        <f>résultats!Y509</f>
        <v>1.5399285009999999</v>
      </c>
      <c r="Y41">
        <f>résultats!Z509</f>
        <v>1.581627441</v>
      </c>
      <c r="Z41">
        <f>résultats!AA509</f>
        <v>1.622126961</v>
      </c>
      <c r="AA41">
        <f>résultats!AB509</f>
        <v>1.6617146270000001</v>
      </c>
      <c r="AB41">
        <f>résultats!AC509</f>
        <v>1.7005232139999999</v>
      </c>
      <c r="AC41">
        <f>résultats!AD509</f>
        <v>1.738659929</v>
      </c>
      <c r="AD41">
        <f>résultats!AE509</f>
        <v>1.776302949</v>
      </c>
      <c r="AE41">
        <f>résultats!AF509</f>
        <v>1.8136218129999999</v>
      </c>
      <c r="AF41">
        <f>résultats!AG509</f>
        <v>1.850742624</v>
      </c>
      <c r="AG41">
        <f>résultats!AH509</f>
        <v>1.8877911409999999</v>
      </c>
      <c r="AH41">
        <f>résultats!AI509</f>
        <v>1.9247558229999999</v>
      </c>
      <c r="AI41">
        <f>résultats!AJ509</f>
        <v>1.9616413100000001</v>
      </c>
      <c r="AJ41">
        <f>résultats!AK509</f>
        <v>1.998609876</v>
      </c>
      <c r="AK41">
        <f>résultats!AL509</f>
        <v>2.0357367320000002</v>
      </c>
      <c r="AL41">
        <f>résultats!AM509</f>
        <v>2.0731367039999999</v>
      </c>
      <c r="AM41">
        <f>résultats!AN509</f>
        <v>2.111164912</v>
      </c>
      <c r="AN41">
        <f>résultats!AO509</f>
        <v>2.1498761580000001</v>
      </c>
      <c r="AO41">
        <f>résultats!AP509</f>
        <v>2.189443593</v>
      </c>
      <c r="AP41">
        <f>résultats!AQ509</f>
        <v>2.2300814340000001</v>
      </c>
      <c r="AQ41">
        <f>résultats!AR509</f>
        <v>2.2719577530000001</v>
      </c>
      <c r="AR41">
        <f>résultats!AS509</f>
        <v>2.315523636</v>
      </c>
      <c r="AS41">
        <f>résultats!AT509</f>
        <v>2.360841899</v>
      </c>
      <c r="AT41">
        <f>résultats!AU509</f>
        <v>2.4079690880000002</v>
      </c>
      <c r="AU41">
        <f>résultats!AV509</f>
        <v>2.456976091</v>
      </c>
      <c r="AV41">
        <f>résultats!AW509</f>
        <v>2.5080279019999998</v>
      </c>
    </row>
    <row r="42" spans="1:48" x14ac:dyDescent="0.25">
      <c r="A42" t="str">
        <f>résultats!B510</f>
        <v>PEXP_08_H01_2</v>
      </c>
      <c r="B42">
        <f>résultats!C510</f>
        <v>0.96116878123798499</v>
      </c>
      <c r="C42">
        <f>résultats!D510</f>
        <v>0.98039215686274495</v>
      </c>
      <c r="D42">
        <f>résultats!E510</f>
        <v>0.99999969379999998</v>
      </c>
      <c r="E42">
        <f>résultats!F510</f>
        <v>1.0212521219999999</v>
      </c>
      <c r="F42">
        <f>résultats!G510</f>
        <v>1.047245003</v>
      </c>
      <c r="G42">
        <f>résultats!H510</f>
        <v>1.05129333</v>
      </c>
      <c r="H42">
        <f>résultats!I510</f>
        <v>1.0747093329999999</v>
      </c>
      <c r="I42">
        <f>résultats!J510</f>
        <v>1.103082951</v>
      </c>
      <c r="J42">
        <f>résultats!K510</f>
        <v>1.1301093499999999</v>
      </c>
      <c r="K42">
        <f>résultats!L510</f>
        <v>1.149253562</v>
      </c>
      <c r="L42">
        <f>résultats!M510</f>
        <v>1.168665515</v>
      </c>
      <c r="M42">
        <f>résultats!N510</f>
        <v>1.1799783559999999</v>
      </c>
      <c r="N42">
        <f>résultats!O510</f>
        <v>1.192339976</v>
      </c>
      <c r="O42">
        <f>résultats!P510</f>
        <v>1.214809145</v>
      </c>
      <c r="P42">
        <f>résultats!Q510</f>
        <v>1.244847987</v>
      </c>
      <c r="Q42">
        <f>résultats!R510</f>
        <v>1.271182499</v>
      </c>
      <c r="R42">
        <f>résultats!S510</f>
        <v>1.2978599500000001</v>
      </c>
      <c r="S42">
        <f>résultats!T510</f>
        <v>1.328080433</v>
      </c>
      <c r="T42">
        <f>résultats!U510</f>
        <v>1.361199432</v>
      </c>
      <c r="U42">
        <f>résultats!V510</f>
        <v>1.3964772990000001</v>
      </c>
      <c r="V42">
        <f>résultats!W510</f>
        <v>1.433432874</v>
      </c>
      <c r="W42">
        <f>résultats!X510</f>
        <v>1.4717365419999999</v>
      </c>
      <c r="X42">
        <f>résultats!Y510</f>
        <v>1.5076082669999999</v>
      </c>
      <c r="Y42">
        <f>résultats!Z510</f>
        <v>1.5423461780000001</v>
      </c>
      <c r="Z42">
        <f>résultats!AA510</f>
        <v>1.576456453</v>
      </c>
      <c r="AA42">
        <f>résultats!AB510</f>
        <v>1.610320712</v>
      </c>
      <c r="AB42">
        <f>résultats!AC510</f>
        <v>1.6441801110000001</v>
      </c>
      <c r="AC42">
        <f>résultats!AD510</f>
        <v>1.678218918</v>
      </c>
      <c r="AD42">
        <f>résultats!AE510</f>
        <v>1.712557262</v>
      </c>
      <c r="AE42">
        <f>résultats!AF510</f>
        <v>1.747276048</v>
      </c>
      <c r="AF42">
        <f>résultats!AG510</f>
        <v>1.782426055</v>
      </c>
      <c r="AG42">
        <f>résultats!AH510</f>
        <v>1.8180503029999999</v>
      </c>
      <c r="AH42">
        <f>résultats!AI510</f>
        <v>1.854146278</v>
      </c>
      <c r="AI42">
        <f>résultats!AJ510</f>
        <v>1.890708582</v>
      </c>
      <c r="AJ42">
        <f>résultats!AK510</f>
        <v>1.9277905609999999</v>
      </c>
      <c r="AK42">
        <f>résultats!AL510</f>
        <v>1.965424469</v>
      </c>
      <c r="AL42">
        <f>résultats!AM510</f>
        <v>2.003657896</v>
      </c>
      <c r="AM42">
        <f>résultats!AN510</f>
        <v>2.0431337090000001</v>
      </c>
      <c r="AN42">
        <f>résultats!AO510</f>
        <v>2.0836449180000001</v>
      </c>
      <c r="AO42">
        <f>résultats!AP510</f>
        <v>2.1251608580000001</v>
      </c>
      <c r="AP42">
        <f>résultats!AQ510</f>
        <v>2.1677060930000001</v>
      </c>
      <c r="AQ42">
        <f>résultats!AR510</f>
        <v>2.2113229919999999</v>
      </c>
      <c r="AR42">
        <f>résultats!AS510</f>
        <v>2.2564440650000002</v>
      </c>
      <c r="AS42">
        <f>résultats!AT510</f>
        <v>2.3029823299999999</v>
      </c>
      <c r="AT42">
        <f>résultats!AU510</f>
        <v>2.3509222840000001</v>
      </c>
      <c r="AU42">
        <f>résultats!AV510</f>
        <v>2.4002715889999999</v>
      </c>
      <c r="AV42">
        <f>résultats!AW510</f>
        <v>2.4510821530000002</v>
      </c>
    </row>
    <row r="43" spans="1:48" x14ac:dyDescent="0.25">
      <c r="A43" t="str">
        <f>résultats!B511</f>
        <v>PEXP_09_H01_2</v>
      </c>
      <c r="B43">
        <f>résultats!C511</f>
        <v>0.96116878123798499</v>
      </c>
      <c r="C43">
        <f>résultats!D511</f>
        <v>0.98039215686274495</v>
      </c>
      <c r="D43">
        <f>résultats!E511</f>
        <v>0.9999995586</v>
      </c>
      <c r="E43">
        <f>résultats!F511</f>
        <v>1.0194527529999999</v>
      </c>
      <c r="F43">
        <f>résultats!G511</f>
        <v>1.041420316</v>
      </c>
      <c r="G43">
        <f>résultats!H511</f>
        <v>1.0655163160000001</v>
      </c>
      <c r="H43">
        <f>résultats!I511</f>
        <v>1.088791691</v>
      </c>
      <c r="I43">
        <f>résultats!J511</f>
        <v>1.1075418969999999</v>
      </c>
      <c r="J43">
        <f>résultats!K511</f>
        <v>1.128372264</v>
      </c>
      <c r="K43">
        <f>résultats!L511</f>
        <v>1.1508560350000001</v>
      </c>
      <c r="L43">
        <f>résultats!M511</f>
        <v>1.1787458099999999</v>
      </c>
      <c r="M43">
        <f>résultats!N511</f>
        <v>1.199270002</v>
      </c>
      <c r="N43">
        <f>résultats!O511</f>
        <v>1.2218683269999999</v>
      </c>
      <c r="O43">
        <f>résultats!P511</f>
        <v>1.2463717000000001</v>
      </c>
      <c r="P43">
        <f>résultats!Q511</f>
        <v>1.272532287</v>
      </c>
      <c r="Q43">
        <f>résultats!R511</f>
        <v>1.298518963</v>
      </c>
      <c r="R43">
        <f>résultats!S511</f>
        <v>1.325120858</v>
      </c>
      <c r="S43">
        <f>résultats!T511</f>
        <v>1.3535423289999999</v>
      </c>
      <c r="T43">
        <f>résultats!U511</f>
        <v>1.3833460420000001</v>
      </c>
      <c r="U43">
        <f>résultats!V511</f>
        <v>1.4144262430000001</v>
      </c>
      <c r="V43">
        <f>résultats!W511</f>
        <v>1.4466201540000001</v>
      </c>
      <c r="W43">
        <f>résultats!X511</f>
        <v>1.4797731940000001</v>
      </c>
      <c r="X43">
        <f>résultats!Y511</f>
        <v>1.5131094469999999</v>
      </c>
      <c r="Y43">
        <f>résultats!Z511</f>
        <v>1.546633685</v>
      </c>
      <c r="Z43">
        <f>résultats!AA511</f>
        <v>1.580239191</v>
      </c>
      <c r="AA43">
        <f>résultats!AB511</f>
        <v>1.6139310549999999</v>
      </c>
      <c r="AB43">
        <f>résultats!AC511</f>
        <v>1.6477459290000001</v>
      </c>
      <c r="AC43">
        <f>résultats!AD511</f>
        <v>1.681789518</v>
      </c>
      <c r="AD43">
        <f>résultats!AE511</f>
        <v>1.716122294</v>
      </c>
      <c r="AE43">
        <f>résultats!AF511</f>
        <v>1.750813545</v>
      </c>
      <c r="AF43">
        <f>résultats!AG511</f>
        <v>1.7859154690000001</v>
      </c>
      <c r="AG43">
        <f>résultats!AH511</f>
        <v>1.821478739</v>
      </c>
      <c r="AH43">
        <f>résultats!AI511</f>
        <v>1.857510939</v>
      </c>
      <c r="AI43">
        <f>résultats!AJ511</f>
        <v>1.8940229479999999</v>
      </c>
      <c r="AJ43">
        <f>résultats!AK511</f>
        <v>1.931077098</v>
      </c>
      <c r="AK43">
        <f>résultats!AL511</f>
        <v>1.9687027930000001</v>
      </c>
      <c r="AL43">
        <f>résultats!AM511</f>
        <v>2.0069447459999998</v>
      </c>
      <c r="AM43">
        <f>résultats!AN511</f>
        <v>2.045900745</v>
      </c>
      <c r="AN43">
        <f>résultats!AO511</f>
        <v>2.0856106560000001</v>
      </c>
      <c r="AO43">
        <f>résultats!AP511</f>
        <v>2.126148567</v>
      </c>
      <c r="AP43">
        <f>résultats!AQ511</f>
        <v>2.167597851</v>
      </c>
      <c r="AQ43">
        <f>résultats!AR511</f>
        <v>2.2100204739999998</v>
      </c>
      <c r="AR43">
        <f>résultats!AS511</f>
        <v>2.2535295500000001</v>
      </c>
      <c r="AS43">
        <f>résultats!AT511</f>
        <v>2.2981702479999999</v>
      </c>
      <c r="AT43">
        <f>résultats!AU511</f>
        <v>2.3439858550000001</v>
      </c>
      <c r="AU43">
        <f>résultats!AV511</f>
        <v>2.3910185070000001</v>
      </c>
      <c r="AV43">
        <f>résultats!AW511</f>
        <v>2.4393348800000001</v>
      </c>
    </row>
    <row r="44" spans="1:48" x14ac:dyDescent="0.25">
      <c r="A44" t="str">
        <f>résultats!B513</f>
        <v>PEXP_11_H01_2</v>
      </c>
      <c r="B44">
        <f>résultats!C513</f>
        <v>0.96116878123798499</v>
      </c>
      <c r="C44">
        <f>résultats!D513</f>
        <v>0.98039215686274495</v>
      </c>
      <c r="D44">
        <f>résultats!E513</f>
        <v>0.99999959650000003</v>
      </c>
      <c r="E44">
        <f>résultats!F513</f>
        <v>1.023827475</v>
      </c>
      <c r="F44">
        <f>résultats!G513</f>
        <v>1.0469923290000001</v>
      </c>
      <c r="G44">
        <f>résultats!H513</f>
        <v>1.076054152</v>
      </c>
      <c r="H44">
        <f>résultats!I513</f>
        <v>1.095965853</v>
      </c>
      <c r="I44">
        <f>résultats!J513</f>
        <v>1.1128661399999999</v>
      </c>
      <c r="J44">
        <f>résultats!K513</f>
        <v>1.133204154</v>
      </c>
      <c r="K44">
        <f>résultats!L513</f>
        <v>1.1562602740000001</v>
      </c>
      <c r="L44">
        <f>résultats!M513</f>
        <v>1.1779587039999999</v>
      </c>
      <c r="M44">
        <f>résultats!N513</f>
        <v>1.20286502</v>
      </c>
      <c r="N44">
        <f>résultats!O513</f>
        <v>1.229952962</v>
      </c>
      <c r="O44">
        <f>résultats!P513</f>
        <v>1.257835571</v>
      </c>
      <c r="P44">
        <f>résultats!Q513</f>
        <v>1.287120501</v>
      </c>
      <c r="Q44">
        <f>résultats!R513</f>
        <v>1.3175081369999999</v>
      </c>
      <c r="R44">
        <f>résultats!S513</f>
        <v>1.3476427289999999</v>
      </c>
      <c r="S44">
        <f>résultats!T513</f>
        <v>1.378237661</v>
      </c>
      <c r="T44">
        <f>résultats!U513</f>
        <v>1.4104660600000001</v>
      </c>
      <c r="U44">
        <f>résultats!V513</f>
        <v>1.444390214</v>
      </c>
      <c r="V44">
        <f>résultats!W513</f>
        <v>1.479629662</v>
      </c>
      <c r="W44">
        <f>résultats!X513</f>
        <v>1.5159556009999999</v>
      </c>
      <c r="X44">
        <f>résultats!Y513</f>
        <v>1.5523915399999999</v>
      </c>
      <c r="Y44">
        <f>résultats!Z513</f>
        <v>1.588863911</v>
      </c>
      <c r="Z44">
        <f>résultats!AA513</f>
        <v>1.6251985040000001</v>
      </c>
      <c r="AA44">
        <f>résultats!AB513</f>
        <v>1.6613698690000001</v>
      </c>
      <c r="AB44">
        <f>résultats!AC513</f>
        <v>1.6974134489999999</v>
      </c>
      <c r="AC44">
        <f>résultats!AD513</f>
        <v>1.7334570929999999</v>
      </c>
      <c r="AD44">
        <f>résultats!AE513</f>
        <v>1.7696006639999999</v>
      </c>
      <c r="AE44">
        <f>résultats!AF513</f>
        <v>1.8059538100000001</v>
      </c>
      <c r="AF44">
        <f>résultats!AG513</f>
        <v>1.842597722</v>
      </c>
      <c r="AG44">
        <f>résultats!AH513</f>
        <v>1.8796081920000001</v>
      </c>
      <c r="AH44">
        <f>résultats!AI513</f>
        <v>1.9169942710000001</v>
      </c>
      <c r="AI44">
        <f>résultats!AJ513</f>
        <v>1.9547607549999999</v>
      </c>
      <c r="AJ44">
        <f>résultats!AK513</f>
        <v>1.9929863160000001</v>
      </c>
      <c r="AK44">
        <f>résultats!AL513</f>
        <v>2.0317089529999999</v>
      </c>
      <c r="AL44">
        <f>résultats!AM513</f>
        <v>2.0709891630000001</v>
      </c>
      <c r="AM44">
        <f>résultats!AN513</f>
        <v>2.1109156659999999</v>
      </c>
      <c r="AN44">
        <f>résultats!AO513</f>
        <v>2.1515642669999999</v>
      </c>
      <c r="AO44">
        <f>résultats!AP513</f>
        <v>2.1930521619999999</v>
      </c>
      <c r="AP44">
        <f>résultats!AQ513</f>
        <v>2.2355146179999998</v>
      </c>
      <c r="AQ44">
        <f>résultats!AR513</f>
        <v>2.279051333</v>
      </c>
      <c r="AR44">
        <f>résultats!AS513</f>
        <v>2.323821487</v>
      </c>
      <c r="AS44">
        <f>résultats!AT513</f>
        <v>2.3698951300000002</v>
      </c>
      <c r="AT44">
        <f>résultats!AU513</f>
        <v>2.4173359400000001</v>
      </c>
      <c r="AU44">
        <f>résultats!AV513</f>
        <v>2.4662044010000002</v>
      </c>
      <c r="AV44">
        <f>résultats!AW513</f>
        <v>2.5166055919999999</v>
      </c>
    </row>
    <row r="45" spans="1:48" x14ac:dyDescent="0.25">
      <c r="A45" t="str">
        <f>résultats!B514</f>
        <v>PEXP_12_H01_2</v>
      </c>
      <c r="B45">
        <f>résultats!C514</f>
        <v>0.96116878123798499</v>
      </c>
      <c r="C45">
        <f>résultats!D514</f>
        <v>0.98039215686274495</v>
      </c>
      <c r="D45">
        <f>résultats!E514</f>
        <v>0.99999781480000005</v>
      </c>
      <c r="E45">
        <f>résultats!F514</f>
        <v>1.0207074519999999</v>
      </c>
      <c r="F45">
        <f>résultats!G514</f>
        <v>1.0418255190000001</v>
      </c>
      <c r="G45">
        <f>résultats!H514</f>
        <v>1.054349022</v>
      </c>
      <c r="H45">
        <f>résultats!I514</f>
        <v>1.0753683110000001</v>
      </c>
      <c r="I45">
        <f>résultats!J514</f>
        <v>1.094079402</v>
      </c>
      <c r="J45">
        <f>résultats!K514</f>
        <v>1.1095116709999999</v>
      </c>
      <c r="K45">
        <f>résultats!L514</f>
        <v>1.1258641330000001</v>
      </c>
      <c r="L45">
        <f>résultats!M514</f>
        <v>1.1458236020000001</v>
      </c>
      <c r="M45">
        <f>résultats!N514</f>
        <v>1.164884679</v>
      </c>
      <c r="N45">
        <f>résultats!O514</f>
        <v>1.1860955120000001</v>
      </c>
      <c r="O45">
        <f>résultats!P514</f>
        <v>1.210515625</v>
      </c>
      <c r="P45">
        <f>résultats!Q514</f>
        <v>1.2388953730000001</v>
      </c>
      <c r="Q45">
        <f>résultats!R514</f>
        <v>1.2701723110000001</v>
      </c>
      <c r="R45">
        <f>résultats!S514</f>
        <v>1.300764974</v>
      </c>
      <c r="S45">
        <f>résultats!T514</f>
        <v>1.3342139399999999</v>
      </c>
      <c r="T45">
        <f>résultats!U514</f>
        <v>1.37117171</v>
      </c>
      <c r="U45">
        <f>résultats!V514</f>
        <v>1.4105037549999999</v>
      </c>
      <c r="V45">
        <f>résultats!W514</f>
        <v>1.451824848</v>
      </c>
      <c r="W45">
        <f>résultats!X514</f>
        <v>1.494640277</v>
      </c>
      <c r="X45">
        <f>résultats!Y514</f>
        <v>1.5369746900000001</v>
      </c>
      <c r="Y45">
        <f>résultats!Z514</f>
        <v>1.578938301</v>
      </c>
      <c r="Z45">
        <f>résultats!AA514</f>
        <v>1.620009655</v>
      </c>
      <c r="AA45">
        <f>résultats!AB514</f>
        <v>1.6600267639999999</v>
      </c>
      <c r="AB45">
        <f>résultats!AC514</f>
        <v>1.6990015789999999</v>
      </c>
      <c r="AC45">
        <f>résultats!AD514</f>
        <v>1.737208665</v>
      </c>
      <c r="AD45">
        <f>résultats!AE514</f>
        <v>1.7748057399999999</v>
      </c>
      <c r="AE45">
        <f>résultats!AF514</f>
        <v>1.8120004220000001</v>
      </c>
      <c r="AF45">
        <f>résultats!AG514</f>
        <v>1.848940577</v>
      </c>
      <c r="AG45">
        <f>résultats!AH514</f>
        <v>1.8857671229999999</v>
      </c>
      <c r="AH45">
        <f>résultats!AI514</f>
        <v>1.9224803539999999</v>
      </c>
      <c r="AI45">
        <f>résultats!AJ514</f>
        <v>1.9591146669999999</v>
      </c>
      <c r="AJ45">
        <f>résultats!AK514</f>
        <v>1.995844564</v>
      </c>
      <c r="AK45">
        <f>résultats!AL514</f>
        <v>2.0327405590000001</v>
      </c>
      <c r="AL45">
        <f>résultats!AM514</f>
        <v>2.069911904</v>
      </c>
      <c r="AM45">
        <f>résultats!AN514</f>
        <v>2.107515765</v>
      </c>
      <c r="AN45">
        <f>résultats!AO514</f>
        <v>2.145733849</v>
      </c>
      <c r="AO45">
        <f>résultats!AP514</f>
        <v>2.1847739449999999</v>
      </c>
      <c r="AP45">
        <f>résultats!AQ514</f>
        <v>2.2248782889999998</v>
      </c>
      <c r="AQ45">
        <f>résultats!AR514</f>
        <v>2.2662123580000002</v>
      </c>
      <c r="AR45">
        <f>résultats!AS514</f>
        <v>2.309087806</v>
      </c>
      <c r="AS45">
        <f>résultats!AT514</f>
        <v>2.3535590800000001</v>
      </c>
      <c r="AT45">
        <f>résultats!AU514</f>
        <v>2.3997647889999998</v>
      </c>
      <c r="AU45">
        <f>résultats!AV514</f>
        <v>2.4478264620000001</v>
      </c>
      <c r="AV45">
        <f>résultats!AW514</f>
        <v>2.4979464309999999</v>
      </c>
    </row>
    <row r="46" spans="1:48" x14ac:dyDescent="0.25">
      <c r="A46" t="str">
        <f>résultats!B515</f>
        <v>PEXP_13_H01_2</v>
      </c>
      <c r="B46">
        <f>résultats!C515</f>
        <v>0.96116878123798499</v>
      </c>
      <c r="C46">
        <f>résultats!D515</f>
        <v>0.98039215686274495</v>
      </c>
      <c r="D46">
        <f>résultats!E515</f>
        <v>0.99999979959999996</v>
      </c>
      <c r="E46">
        <f>résultats!F515</f>
        <v>1.47145875</v>
      </c>
      <c r="F46">
        <f>résultats!G515</f>
        <v>1.519376206</v>
      </c>
      <c r="G46">
        <f>résultats!H515</f>
        <v>1.6252963739999999</v>
      </c>
      <c r="H46">
        <f>résultats!I515</f>
        <v>1.6429041559999999</v>
      </c>
      <c r="I46">
        <f>résultats!J515</f>
        <v>1.708175161</v>
      </c>
      <c r="J46">
        <f>résultats!K515</f>
        <v>1.790815026</v>
      </c>
      <c r="K46">
        <f>résultats!L515</f>
        <v>1.890676297</v>
      </c>
      <c r="L46">
        <f>résultats!M515</f>
        <v>1.974826406</v>
      </c>
      <c r="M46">
        <f>résultats!N515</f>
        <v>2.0641801009999998</v>
      </c>
      <c r="N46">
        <f>résultats!O515</f>
        <v>1.470942035</v>
      </c>
      <c r="O46">
        <f>résultats!P515</f>
        <v>1.466366474</v>
      </c>
      <c r="P46">
        <f>résultats!Q515</f>
        <v>1.4885394789999999</v>
      </c>
      <c r="Q46">
        <f>résultats!R515</f>
        <v>1.442603817</v>
      </c>
      <c r="R46">
        <f>résultats!S515</f>
        <v>1.3433194740000001</v>
      </c>
      <c r="S46">
        <f>résultats!T515</f>
        <v>1.3344978759999999</v>
      </c>
      <c r="T46">
        <f>résultats!U515</f>
        <v>1.373991454</v>
      </c>
      <c r="U46">
        <f>résultats!V515</f>
        <v>1.398523615</v>
      </c>
      <c r="V46">
        <f>résultats!W515</f>
        <v>1.4648150179999999</v>
      </c>
      <c r="W46">
        <f>résultats!X515</f>
        <v>1.491878767</v>
      </c>
      <c r="X46">
        <f>résultats!Y515</f>
        <v>1.562353447</v>
      </c>
      <c r="Y46">
        <f>résultats!Z515</f>
        <v>1.60629782</v>
      </c>
      <c r="Z46">
        <f>résultats!AA515</f>
        <v>1.6565037069999999</v>
      </c>
      <c r="AA46">
        <f>résultats!AB515</f>
        <v>1.7053733870000001</v>
      </c>
      <c r="AB46">
        <f>résultats!AC515</f>
        <v>1.7515588440000001</v>
      </c>
      <c r="AC46">
        <f>résultats!AD515</f>
        <v>1.7964856920000001</v>
      </c>
      <c r="AD46">
        <f>résultats!AE515</f>
        <v>1.838153038</v>
      </c>
      <c r="AE46">
        <f>résultats!AF515</f>
        <v>1.8768810680000001</v>
      </c>
      <c r="AF46">
        <f>résultats!AG515</f>
        <v>1.913089372</v>
      </c>
      <c r="AG46">
        <f>résultats!AH515</f>
        <v>1.9491323309999999</v>
      </c>
      <c r="AH46">
        <f>résultats!AI515</f>
        <v>1.9811444359999999</v>
      </c>
      <c r="AI46">
        <f>résultats!AJ515</f>
        <v>2.0106192310000002</v>
      </c>
      <c r="AJ46">
        <f>résultats!AK515</f>
        <v>2.0419991959999999</v>
      </c>
      <c r="AK46">
        <f>résultats!AL515</f>
        <v>2.0734689020000001</v>
      </c>
      <c r="AL46">
        <f>résultats!AM515</f>
        <v>2.1044699499999999</v>
      </c>
      <c r="AM46">
        <f>résultats!AN515</f>
        <v>2.137308999</v>
      </c>
      <c r="AN46">
        <f>résultats!AO515</f>
        <v>2.169501506</v>
      </c>
      <c r="AO46">
        <f>résultats!AP515</f>
        <v>2.202493794</v>
      </c>
      <c r="AP46">
        <f>résultats!AQ515</f>
        <v>2.2392717700000002</v>
      </c>
      <c r="AQ46">
        <f>résultats!AR515</f>
        <v>2.2757886200000002</v>
      </c>
      <c r="AR46">
        <f>résultats!AS515</f>
        <v>2.314176877</v>
      </c>
      <c r="AS46">
        <f>résultats!AT515</f>
        <v>2.3546387790000001</v>
      </c>
      <c r="AT46">
        <f>résultats!AU515</f>
        <v>2.3956673930000001</v>
      </c>
      <c r="AU46">
        <f>résultats!AV515</f>
        <v>2.438486852</v>
      </c>
      <c r="AV46">
        <f>résultats!AW515</f>
        <v>2.494834934</v>
      </c>
    </row>
    <row r="47" spans="1:48" x14ac:dyDescent="0.25">
      <c r="A47" t="str">
        <f>résultats!B516</f>
        <v>PEXP_14_H01_2</v>
      </c>
      <c r="B47">
        <f>résultats!C516</f>
        <v>0.96116878123798499</v>
      </c>
      <c r="C47">
        <f>résultats!D516</f>
        <v>0.98039215686274495</v>
      </c>
      <c r="D47">
        <f>résultats!E516</f>
        <v>0.99999974150000004</v>
      </c>
      <c r="E47">
        <f>résultats!F516</f>
        <v>1.0251161959999999</v>
      </c>
      <c r="F47">
        <f>résultats!G516</f>
        <v>1.055831352</v>
      </c>
      <c r="G47">
        <f>résultats!H516</f>
        <v>1.082169999</v>
      </c>
      <c r="H47">
        <f>résultats!I516</f>
        <v>1.113030089</v>
      </c>
      <c r="I47">
        <f>résultats!J516</f>
        <v>1.141718094</v>
      </c>
      <c r="J47">
        <f>résultats!K516</f>
        <v>1.171777778</v>
      </c>
      <c r="K47">
        <f>résultats!L516</f>
        <v>1.1963737210000001</v>
      </c>
      <c r="L47">
        <f>résultats!M516</f>
        <v>1.224328664</v>
      </c>
      <c r="M47">
        <f>résultats!N516</f>
        <v>1.2667529369999999</v>
      </c>
      <c r="N47">
        <f>résultats!O516</f>
        <v>1.29473477</v>
      </c>
      <c r="O47">
        <f>résultats!P516</f>
        <v>1.327558072</v>
      </c>
      <c r="P47">
        <f>résultats!Q516</f>
        <v>1.37752451</v>
      </c>
      <c r="Q47">
        <f>résultats!R516</f>
        <v>1.4568755929999999</v>
      </c>
      <c r="R47">
        <f>résultats!S516</f>
        <v>1.527996022</v>
      </c>
      <c r="S47">
        <f>résultats!T516</f>
        <v>1.598128081</v>
      </c>
      <c r="T47">
        <f>résultats!U516</f>
        <v>1.673379299</v>
      </c>
      <c r="U47">
        <f>résultats!V516</f>
        <v>1.754321512</v>
      </c>
      <c r="V47">
        <f>résultats!W516</f>
        <v>1.8392052080000001</v>
      </c>
      <c r="W47">
        <f>résultats!X516</f>
        <v>1.9266610989999999</v>
      </c>
      <c r="X47">
        <f>résultats!Y516</f>
        <v>2.009530797</v>
      </c>
      <c r="Y47">
        <f>résultats!Z516</f>
        <v>2.0870004600000001</v>
      </c>
      <c r="Z47">
        <f>résultats!AA516</f>
        <v>2.15693519</v>
      </c>
      <c r="AA47">
        <f>résultats!AB516</f>
        <v>2.2236932559999998</v>
      </c>
      <c r="AB47">
        <f>résultats!AC516</f>
        <v>2.286579116</v>
      </c>
      <c r="AC47">
        <f>résultats!AD516</f>
        <v>2.3457094120000002</v>
      </c>
      <c r="AD47">
        <f>résultats!AE516</f>
        <v>2.4017558650000002</v>
      </c>
      <c r="AE47">
        <f>résultats!AF516</f>
        <v>2.455367823</v>
      </c>
      <c r="AF47">
        <f>résultats!AG516</f>
        <v>2.5069704979999998</v>
      </c>
      <c r="AG47">
        <f>résultats!AH516</f>
        <v>2.5569313550000001</v>
      </c>
      <c r="AH47">
        <f>résultats!AI516</f>
        <v>2.6052718559999999</v>
      </c>
      <c r="AI47">
        <f>résultats!AJ516</f>
        <v>2.6518568509999998</v>
      </c>
      <c r="AJ47">
        <f>résultats!AK516</f>
        <v>2.6970973900000001</v>
      </c>
      <c r="AK47">
        <f>résultats!AL516</f>
        <v>2.7411622840000001</v>
      </c>
      <c r="AL47">
        <f>résultats!AM516</f>
        <v>2.784385763</v>
      </c>
      <c r="AM47">
        <f>résultats!AN516</f>
        <v>2.82725246</v>
      </c>
      <c r="AN47">
        <f>résultats!AO516</f>
        <v>2.8701278050000001</v>
      </c>
      <c r="AO47">
        <f>résultats!AP516</f>
        <v>2.9136916730000002</v>
      </c>
      <c r="AP47">
        <f>résultats!AQ516</f>
        <v>2.9586844769999998</v>
      </c>
      <c r="AQ47">
        <f>résultats!AR516</f>
        <v>3.0056788679999999</v>
      </c>
      <c r="AR47">
        <f>résultats!AS516</f>
        <v>3.0555829970000001</v>
      </c>
      <c r="AS47">
        <f>résultats!AT516</f>
        <v>3.1087084709999999</v>
      </c>
      <c r="AT47">
        <f>résultats!AU516</f>
        <v>3.1653298049999998</v>
      </c>
      <c r="AU47">
        <f>résultats!AV516</f>
        <v>3.2257160699999998</v>
      </c>
      <c r="AV47">
        <f>résultats!AW516</f>
        <v>3.2903131999999999</v>
      </c>
    </row>
    <row r="48" spans="1:48" x14ac:dyDescent="0.25">
      <c r="A48" t="str">
        <f>résultats!B517</f>
        <v>PEXP_15_H01_2</v>
      </c>
      <c r="B48">
        <f>résultats!C517</f>
        <v>0.96116878123798499</v>
      </c>
      <c r="C48">
        <f>résultats!D517</f>
        <v>0.98039215686274495</v>
      </c>
      <c r="D48">
        <f>résultats!E517</f>
        <v>0.99998787430000002</v>
      </c>
      <c r="E48">
        <f>résultats!F517</f>
        <v>1.0175694209999999</v>
      </c>
      <c r="F48">
        <f>résultats!G517</f>
        <v>1.052458288</v>
      </c>
      <c r="G48">
        <f>résultats!H517</f>
        <v>1.0645881500000001</v>
      </c>
      <c r="H48">
        <f>résultats!I517</f>
        <v>1.073940152</v>
      </c>
      <c r="I48">
        <f>résultats!J517</f>
        <v>1.095197805</v>
      </c>
      <c r="J48">
        <f>résultats!K517</f>
        <v>1.1154033299999999</v>
      </c>
      <c r="K48">
        <f>résultats!L517</f>
        <v>1.1212534460000001</v>
      </c>
      <c r="L48">
        <f>résultats!M517</f>
        <v>1.1255487280000001</v>
      </c>
      <c r="M48">
        <f>résultats!N517</f>
        <v>1.1598560769999999</v>
      </c>
      <c r="N48">
        <f>résultats!O517</f>
        <v>1.1605910420000001</v>
      </c>
      <c r="O48">
        <f>résultats!P517</f>
        <v>1.167681218</v>
      </c>
      <c r="P48">
        <f>résultats!Q517</f>
        <v>1.186401171</v>
      </c>
      <c r="Q48">
        <f>résultats!R517</f>
        <v>1.2042137429999999</v>
      </c>
      <c r="R48">
        <f>résultats!S517</f>
        <v>1.2433842850000001</v>
      </c>
      <c r="S48">
        <f>résultats!T517</f>
        <v>1.298105214</v>
      </c>
      <c r="T48">
        <f>résultats!U517</f>
        <v>1.3644738679999999</v>
      </c>
      <c r="U48">
        <f>résultats!V517</f>
        <v>1.4379102770000001</v>
      </c>
      <c r="V48">
        <f>résultats!W517</f>
        <v>1.5186458199999999</v>
      </c>
      <c r="W48">
        <f>résultats!X517</f>
        <v>1.6051143670000001</v>
      </c>
      <c r="X48">
        <f>résultats!Y517</f>
        <v>1.686904019</v>
      </c>
      <c r="Y48">
        <f>résultats!Z517</f>
        <v>1.7627608180000001</v>
      </c>
      <c r="Z48">
        <f>résultats!AA517</f>
        <v>1.8323839580000001</v>
      </c>
      <c r="AA48">
        <f>résultats!AB517</f>
        <v>1.8964280600000001</v>
      </c>
      <c r="AB48">
        <f>résultats!AC517</f>
        <v>1.9555376739999999</v>
      </c>
      <c r="AC48">
        <f>résultats!AD517</f>
        <v>2.0120852820000001</v>
      </c>
      <c r="AD48">
        <f>résultats!AE517</f>
        <v>2.0662326809999998</v>
      </c>
      <c r="AE48">
        <f>résultats!AF517</f>
        <v>2.1182829399999998</v>
      </c>
      <c r="AF48">
        <f>résultats!AG517</f>
        <v>2.1683752009999999</v>
      </c>
      <c r="AG48">
        <f>résultats!AH517</f>
        <v>2.216635819</v>
      </c>
      <c r="AH48">
        <f>résultats!AI517</f>
        <v>2.2629213250000002</v>
      </c>
      <c r="AI48">
        <f>résultats!AJ517</f>
        <v>2.3069479610000001</v>
      </c>
      <c r="AJ48">
        <f>résultats!AK517</f>
        <v>2.3492190449999999</v>
      </c>
      <c r="AK48">
        <f>résultats!AL517</f>
        <v>2.3900342870000002</v>
      </c>
      <c r="AL48">
        <f>résultats!AM517</f>
        <v>2.4298392039999999</v>
      </c>
      <c r="AM48">
        <f>résultats!AN517</f>
        <v>2.4676034370000002</v>
      </c>
      <c r="AN48">
        <f>résultats!AO517</f>
        <v>2.504915011</v>
      </c>
      <c r="AO48">
        <f>résultats!AP517</f>
        <v>2.5429936959999999</v>
      </c>
      <c r="AP48">
        <f>résultats!AQ517</f>
        <v>2.5828550899999998</v>
      </c>
      <c r="AQ48">
        <f>résultats!AR517</f>
        <v>2.6253081800000002</v>
      </c>
      <c r="AR48">
        <f>résultats!AS517</f>
        <v>2.6714583780000001</v>
      </c>
      <c r="AS48">
        <f>résultats!AT517</f>
        <v>2.7218102000000002</v>
      </c>
      <c r="AT48">
        <f>résultats!AU517</f>
        <v>2.7766031199999999</v>
      </c>
      <c r="AU48">
        <f>résultats!AV517</f>
        <v>2.8360455240000002</v>
      </c>
      <c r="AV48">
        <f>résultats!AW517</f>
        <v>2.9004347859999999</v>
      </c>
    </row>
    <row r="49" spans="1:48" x14ac:dyDescent="0.25">
      <c r="A49" t="str">
        <f>résultats!B518</f>
        <v>PEXP_16_H01_2</v>
      </c>
      <c r="B49">
        <f>résultats!C518</f>
        <v>0.96116878123798499</v>
      </c>
      <c r="C49">
        <f>résultats!D518</f>
        <v>0.98039215686274495</v>
      </c>
      <c r="D49">
        <f>résultats!E518</f>
        <v>0.99998830220000001</v>
      </c>
      <c r="E49">
        <f>résultats!F518</f>
        <v>1.0223642829999999</v>
      </c>
      <c r="F49">
        <f>résultats!G518</f>
        <v>1.05443037</v>
      </c>
      <c r="G49">
        <f>résultats!H518</f>
        <v>1.05748698</v>
      </c>
      <c r="H49">
        <f>résultats!I518</f>
        <v>1.0826355889999999</v>
      </c>
      <c r="I49">
        <f>résultats!J518</f>
        <v>1.110314343</v>
      </c>
      <c r="J49">
        <f>résultats!K518</f>
        <v>1.1417839999999999</v>
      </c>
      <c r="K49">
        <f>résultats!L518</f>
        <v>1.16402615</v>
      </c>
      <c r="L49">
        <f>résultats!M518</f>
        <v>1.1852929830000001</v>
      </c>
      <c r="M49">
        <f>résultats!N518</f>
        <v>1.205554459</v>
      </c>
      <c r="N49">
        <f>résultats!O518</f>
        <v>1.22483641</v>
      </c>
      <c r="O49">
        <f>résultats!P518</f>
        <v>1.255916392</v>
      </c>
      <c r="P49">
        <f>résultats!Q518</f>
        <v>1.3015709369999999</v>
      </c>
      <c r="Q49">
        <f>résultats!R518</f>
        <v>1.337946361</v>
      </c>
      <c r="R49">
        <f>résultats!S518</f>
        <v>1.3740150099999999</v>
      </c>
      <c r="S49">
        <f>résultats!T518</f>
        <v>1.4165789369999999</v>
      </c>
      <c r="T49">
        <f>résultats!U518</f>
        <v>1.4661472129999999</v>
      </c>
      <c r="U49">
        <f>résultats!V518</f>
        <v>1.5211228800000001</v>
      </c>
      <c r="V49">
        <f>résultats!W518</f>
        <v>1.580748375</v>
      </c>
      <c r="W49">
        <f>résultats!X518</f>
        <v>1.6443011890000001</v>
      </c>
      <c r="X49">
        <f>résultats!Y518</f>
        <v>1.7044245440000001</v>
      </c>
      <c r="Y49">
        <f>résultats!Z518</f>
        <v>1.7620559309999999</v>
      </c>
      <c r="Z49">
        <f>résultats!AA518</f>
        <v>1.8168525230000001</v>
      </c>
      <c r="AA49">
        <f>résultats!AB518</f>
        <v>1.868895344</v>
      </c>
      <c r="AB49">
        <f>résultats!AC518</f>
        <v>1.9184255539999999</v>
      </c>
      <c r="AC49">
        <f>résultats!AD518</f>
        <v>1.9660188009999999</v>
      </c>
      <c r="AD49">
        <f>résultats!AE518</f>
        <v>2.012048133</v>
      </c>
      <c r="AE49">
        <f>résultats!AF518</f>
        <v>2.0568781660000002</v>
      </c>
      <c r="AF49">
        <f>résultats!AG518</f>
        <v>2.1007656899999998</v>
      </c>
      <c r="AG49">
        <f>résultats!AH518</f>
        <v>2.143944173</v>
      </c>
      <c r="AH49">
        <f>résultats!AI518</f>
        <v>2.1863975290000002</v>
      </c>
      <c r="AI49">
        <f>résultats!AJ518</f>
        <v>2.228116209</v>
      </c>
      <c r="AJ49">
        <f>résultats!AK518</f>
        <v>2.2693796530000001</v>
      </c>
      <c r="AK49">
        <f>résultats!AL518</f>
        <v>2.3103059780000001</v>
      </c>
      <c r="AL49">
        <f>résultats!AM518</f>
        <v>2.3510911989999999</v>
      </c>
      <c r="AM49">
        <f>résultats!AN518</f>
        <v>2.392864968</v>
      </c>
      <c r="AN49">
        <f>résultats!AO518</f>
        <v>2.4355763459999999</v>
      </c>
      <c r="AO49">
        <f>résultats!AP518</f>
        <v>2.4794788699999999</v>
      </c>
      <c r="AP49">
        <f>résultats!AQ518</f>
        <v>2.5249277760000002</v>
      </c>
      <c r="AQ49">
        <f>résultats!AR518</f>
        <v>2.572203682</v>
      </c>
      <c r="AR49">
        <f>résultats!AS518</f>
        <v>2.6222651969999999</v>
      </c>
      <c r="AS49">
        <f>résultats!AT518</f>
        <v>2.6751758990000001</v>
      </c>
      <c r="AT49">
        <f>résultats!AU518</f>
        <v>2.73108459</v>
      </c>
      <c r="AU49">
        <f>résultats!AV518</f>
        <v>2.7901402310000001</v>
      </c>
      <c r="AV49">
        <f>résultats!AW518</f>
        <v>2.8526536469999999</v>
      </c>
    </row>
    <row r="50" spans="1:48" x14ac:dyDescent="0.25">
      <c r="A50" t="str">
        <f>résultats!B519</f>
        <v>PEXP_17_H01_2</v>
      </c>
      <c r="B50">
        <f>résultats!C519</f>
        <v>0.96116878123798499</v>
      </c>
      <c r="C50">
        <f>résultats!D519</f>
        <v>0.98039215686274495</v>
      </c>
      <c r="D50">
        <f>résultats!E519</f>
        <v>1.000000816</v>
      </c>
      <c r="E50">
        <f>résultats!F519</f>
        <v>0.99280926999999997</v>
      </c>
      <c r="F50">
        <f>résultats!G519</f>
        <v>1.0153824360000001</v>
      </c>
      <c r="G50">
        <f>résultats!H519</f>
        <v>1.0370447270000001</v>
      </c>
      <c r="H50">
        <f>résultats!I519</f>
        <v>1.0202118499999999</v>
      </c>
      <c r="I50">
        <f>résultats!J519</f>
        <v>1.06115508</v>
      </c>
      <c r="J50">
        <f>résultats!K519</f>
        <v>1.039134443</v>
      </c>
      <c r="K50">
        <f>résultats!L519</f>
        <v>1.053778369</v>
      </c>
      <c r="L50">
        <f>résultats!M519</f>
        <v>1.05547243</v>
      </c>
      <c r="M50">
        <f>résultats!N519</f>
        <v>1.0476291049999999</v>
      </c>
      <c r="N50">
        <f>résultats!O519</f>
        <v>1.0898585089999999</v>
      </c>
      <c r="O50">
        <f>résultats!P519</f>
        <v>1.148471032</v>
      </c>
      <c r="P50">
        <f>résultats!Q519</f>
        <v>1.216450442</v>
      </c>
      <c r="Q50">
        <f>résultats!R519</f>
        <v>1.285829047</v>
      </c>
      <c r="R50">
        <f>résultats!S519</f>
        <v>1.3111547619999999</v>
      </c>
      <c r="S50">
        <f>résultats!T519</f>
        <v>1.3374607460000001</v>
      </c>
      <c r="T50">
        <f>résultats!U519</f>
        <v>1.3645397619999999</v>
      </c>
      <c r="U50">
        <f>résultats!V519</f>
        <v>1.392352501</v>
      </c>
      <c r="V50">
        <f>résultats!W519</f>
        <v>1.420913455</v>
      </c>
      <c r="W50">
        <f>résultats!X519</f>
        <v>1.450112375</v>
      </c>
      <c r="X50">
        <f>résultats!Y519</f>
        <v>1.479766444</v>
      </c>
      <c r="Y50">
        <f>résultats!Z519</f>
        <v>1.509902158</v>
      </c>
      <c r="Z50">
        <f>résultats!AA519</f>
        <v>1.5405307340000001</v>
      </c>
      <c r="AA50">
        <f>résultats!AB519</f>
        <v>1.5716727610000001</v>
      </c>
      <c r="AB50">
        <f>résultats!AC519</f>
        <v>1.6033510479999999</v>
      </c>
      <c r="AC50">
        <f>résultats!AD519</f>
        <v>1.6355951010000001</v>
      </c>
      <c r="AD50">
        <f>résultats!AE519</f>
        <v>1.6684272330000001</v>
      </c>
      <c r="AE50">
        <f>résultats!AF519</f>
        <v>1.701869418</v>
      </c>
      <c r="AF50">
        <f>résultats!AG519</f>
        <v>1.7359410719999999</v>
      </c>
      <c r="AG50">
        <f>résultats!AH519</f>
        <v>1.77066083</v>
      </c>
      <c r="AH50">
        <f>résultats!AI519</f>
        <v>1.806042232</v>
      </c>
      <c r="AI50">
        <f>résultats!AJ519</f>
        <v>1.842097935</v>
      </c>
      <c r="AJ50">
        <f>résultats!AK519</f>
        <v>1.8788471250000001</v>
      </c>
      <c r="AK50">
        <f>résultats!AL519</f>
        <v>1.9163064350000001</v>
      </c>
      <c r="AL50">
        <f>résultats!AM519</f>
        <v>1.954494274</v>
      </c>
      <c r="AM50">
        <f>résultats!AN519</f>
        <v>1.9934492770000001</v>
      </c>
      <c r="AN50">
        <f>résultats!AO519</f>
        <v>2.033184871</v>
      </c>
      <c r="AO50">
        <f>résultats!AP519</f>
        <v>2.0737216599999999</v>
      </c>
      <c r="AP50">
        <f>résultats!AQ519</f>
        <v>2.1150835579999998</v>
      </c>
      <c r="AQ50">
        <f>résultats!AR519</f>
        <v>2.1572931639999999</v>
      </c>
      <c r="AR50">
        <f>résultats!AS519</f>
        <v>2.2003881779999999</v>
      </c>
      <c r="AS50">
        <f>résultats!AT519</f>
        <v>2.2443860870000001</v>
      </c>
      <c r="AT50">
        <f>résultats!AU519</f>
        <v>2.2893069420000001</v>
      </c>
      <c r="AU50">
        <f>résultats!AV519</f>
        <v>2.335171194</v>
      </c>
      <c r="AV50">
        <f>résultats!AW519</f>
        <v>2.382003573</v>
      </c>
    </row>
    <row r="51" spans="1:48" x14ac:dyDescent="0.25">
      <c r="A51" t="str">
        <f>résultats!B520</f>
        <v>PEXP_18_H01_2</v>
      </c>
      <c r="B51">
        <f>résultats!C520</f>
        <v>0.96116878123798499</v>
      </c>
      <c r="C51">
        <f>résultats!D520</f>
        <v>0.98039215686274495</v>
      </c>
      <c r="D51">
        <f>résultats!E520</f>
        <v>1.000000005</v>
      </c>
      <c r="E51">
        <f>résultats!F520</f>
        <v>1.0148384239999999</v>
      </c>
      <c r="F51">
        <f>résultats!G520</f>
        <v>1.0318325589999999</v>
      </c>
      <c r="G51">
        <f>résultats!H520</f>
        <v>1.038605668</v>
      </c>
      <c r="H51">
        <f>résultats!I520</f>
        <v>1.0656635699999999</v>
      </c>
      <c r="I51">
        <f>résultats!J520</f>
        <v>1.0852278120000001</v>
      </c>
      <c r="J51">
        <f>résultats!K520</f>
        <v>1.1009484599999999</v>
      </c>
      <c r="K51">
        <f>résultats!L520</f>
        <v>1.12359823</v>
      </c>
      <c r="L51">
        <f>résultats!M520</f>
        <v>1.1286896879999999</v>
      </c>
      <c r="M51">
        <f>résultats!N520</f>
        <v>1.117757106</v>
      </c>
      <c r="N51">
        <f>résultats!O520</f>
        <v>1.125757608</v>
      </c>
      <c r="O51">
        <f>résultats!P520</f>
        <v>1.1498353779999999</v>
      </c>
      <c r="P51">
        <f>résultats!Q520</f>
        <v>1.187674509</v>
      </c>
      <c r="Q51">
        <f>résultats!R520</f>
        <v>1.225877398</v>
      </c>
      <c r="R51">
        <f>résultats!S520</f>
        <v>1.2623980400000001</v>
      </c>
      <c r="S51">
        <f>résultats!T520</f>
        <v>1.302305789</v>
      </c>
      <c r="T51">
        <f>résultats!U520</f>
        <v>1.345927096</v>
      </c>
      <c r="U51">
        <f>résultats!V520</f>
        <v>1.392678981</v>
      </c>
      <c r="V51">
        <f>résultats!W520</f>
        <v>1.4433997199999999</v>
      </c>
      <c r="W51">
        <f>résultats!X520</f>
        <v>1.4965880920000001</v>
      </c>
      <c r="X51">
        <f>résultats!Y520</f>
        <v>1.546422593</v>
      </c>
      <c r="Y51">
        <f>résultats!Z520</f>
        <v>1.593579581</v>
      </c>
      <c r="Z51">
        <f>résultats!AA520</f>
        <v>1.6383512440000001</v>
      </c>
      <c r="AA51">
        <f>résultats!AB520</f>
        <v>1.681128591</v>
      </c>
      <c r="AB51">
        <f>résultats!AC520</f>
        <v>1.7222495710000001</v>
      </c>
      <c r="AC51">
        <f>résultats!AD520</f>
        <v>1.762145582</v>
      </c>
      <c r="AD51">
        <f>résultats!AE520</f>
        <v>1.8011600290000001</v>
      </c>
      <c r="AE51">
        <f>résultats!AF520</f>
        <v>1.8395508519999999</v>
      </c>
      <c r="AF51">
        <f>résultats!AG520</f>
        <v>1.8774943049999999</v>
      </c>
      <c r="AG51">
        <f>résultats!AH520</f>
        <v>1.9151483119999999</v>
      </c>
      <c r="AH51">
        <f>résultats!AI520</f>
        <v>1.952519594</v>
      </c>
      <c r="AI51">
        <f>résultats!AJ520</f>
        <v>1.989558902</v>
      </c>
      <c r="AJ51">
        <f>résultats!AK520</f>
        <v>2.0264468010000001</v>
      </c>
      <c r="AK51">
        <f>résultats!AL520</f>
        <v>2.0632976859999999</v>
      </c>
      <c r="AL51">
        <f>résultats!AM520</f>
        <v>2.1002590140000001</v>
      </c>
      <c r="AM51">
        <f>résultats!AN520</f>
        <v>2.1382106420000002</v>
      </c>
      <c r="AN51">
        <f>résultats!AO520</f>
        <v>2.1770270539999999</v>
      </c>
      <c r="AO51">
        <f>résultats!AP520</f>
        <v>2.2168630939999998</v>
      </c>
      <c r="AP51">
        <f>résultats!AQ520</f>
        <v>2.2579700960000002</v>
      </c>
      <c r="AQ51">
        <f>résultats!AR520</f>
        <v>2.3005707439999998</v>
      </c>
      <c r="AR51">
        <f>résultats!AS520</f>
        <v>2.345359754</v>
      </c>
      <c r="AS51">
        <f>résultats!AT520</f>
        <v>2.3923988970000001</v>
      </c>
      <c r="AT51">
        <f>résultats!AU520</f>
        <v>2.4417668080000001</v>
      </c>
      <c r="AU51">
        <f>résultats!AV520</f>
        <v>2.493546592</v>
      </c>
      <c r="AV51">
        <f>résultats!AW520</f>
        <v>2.5479448050000002</v>
      </c>
    </row>
    <row r="52" spans="1:48" x14ac:dyDescent="0.25">
      <c r="A52" t="str">
        <f>résultats!B521</f>
        <v>PEXP_19_H01_2</v>
      </c>
      <c r="B52">
        <f>résultats!C521</f>
        <v>0.96116878123798499</v>
      </c>
      <c r="C52">
        <f>résultats!D521</f>
        <v>0.98039215686274495</v>
      </c>
      <c r="D52">
        <f>résultats!E521</f>
        <v>1.000000153</v>
      </c>
      <c r="E52">
        <f>résultats!F521</f>
        <v>1.023127173</v>
      </c>
      <c r="F52">
        <f>résultats!G521</f>
        <v>1.0449703930000001</v>
      </c>
      <c r="G52">
        <f>résultats!H521</f>
        <v>1.05235441</v>
      </c>
      <c r="H52">
        <f>résultats!I521</f>
        <v>1.0673178189999999</v>
      </c>
      <c r="I52">
        <f>résultats!J521</f>
        <v>1.0803222560000001</v>
      </c>
      <c r="J52">
        <f>résultats!K521</f>
        <v>1.094151764</v>
      </c>
      <c r="K52">
        <f>résultats!L521</f>
        <v>1.1060705239999999</v>
      </c>
      <c r="L52">
        <f>résultats!M521</f>
        <v>1.120296696</v>
      </c>
      <c r="M52">
        <f>résultats!N521</f>
        <v>1.1333467800000001</v>
      </c>
      <c r="N52">
        <f>résultats!O521</f>
        <v>1.143474747</v>
      </c>
      <c r="O52">
        <f>résultats!P521</f>
        <v>1.1567070429999999</v>
      </c>
      <c r="P52">
        <f>résultats!Q521</f>
        <v>1.1764252909999999</v>
      </c>
      <c r="Q52">
        <f>résultats!R521</f>
        <v>1.2029761560000001</v>
      </c>
      <c r="R52">
        <f>résultats!S521</f>
        <v>1.234609149</v>
      </c>
      <c r="S52">
        <f>résultats!T521</f>
        <v>1.2757530720000001</v>
      </c>
      <c r="T52">
        <f>résultats!U521</f>
        <v>1.323815175</v>
      </c>
      <c r="U52">
        <f>résultats!V521</f>
        <v>1.3764965</v>
      </c>
      <c r="V52">
        <f>résultats!W521</f>
        <v>1.4331312089999999</v>
      </c>
      <c r="W52">
        <f>résultats!X521</f>
        <v>1.4929037060000001</v>
      </c>
      <c r="X52">
        <f>résultats!Y521</f>
        <v>1.5519888550000001</v>
      </c>
      <c r="Y52">
        <f>résultats!Z521</f>
        <v>1.609144205</v>
      </c>
      <c r="Z52">
        <f>résultats!AA521</f>
        <v>1.663363046</v>
      </c>
      <c r="AA52">
        <f>résultats!AB521</f>
        <v>1.7143191719999999</v>
      </c>
      <c r="AB52">
        <f>résultats!AC521</f>
        <v>1.7620329459999999</v>
      </c>
      <c r="AC52">
        <f>résultats!AD521</f>
        <v>1.807333351</v>
      </c>
      <c r="AD52">
        <f>résultats!AE521</f>
        <v>1.850479596</v>
      </c>
      <c r="AE52">
        <f>résultats!AF521</f>
        <v>1.891835223</v>
      </c>
      <c r="AF52">
        <f>résultats!AG521</f>
        <v>1.9316908660000001</v>
      </c>
      <c r="AG52">
        <f>résultats!AH521</f>
        <v>1.970338299</v>
      </c>
      <c r="AH52">
        <f>résultats!AI521</f>
        <v>2.0078250309999999</v>
      </c>
      <c r="AI52">
        <f>résultats!AJ521</f>
        <v>2.0441291110000002</v>
      </c>
      <c r="AJ52">
        <f>résultats!AK521</f>
        <v>2.0796509030000001</v>
      </c>
      <c r="AK52">
        <f>résultats!AL521</f>
        <v>2.1145830440000002</v>
      </c>
      <c r="AL52">
        <f>résultats!AM521</f>
        <v>2.1491921039999999</v>
      </c>
      <c r="AM52">
        <f>résultats!AN521</f>
        <v>2.183766571</v>
      </c>
      <c r="AN52">
        <f>résultats!AO521</f>
        <v>2.2186307140000001</v>
      </c>
      <c r="AO52">
        <f>résultats!AP521</f>
        <v>2.2543193389999998</v>
      </c>
      <c r="AP52">
        <f>résultats!AQ521</f>
        <v>2.2913853959999999</v>
      </c>
      <c r="AQ52">
        <f>résultats!AR521</f>
        <v>2.3302463599999999</v>
      </c>
      <c r="AR52">
        <f>résultats!AS521</f>
        <v>2.3713892680000002</v>
      </c>
      <c r="AS52">
        <f>résultats!AT521</f>
        <v>2.4151562609999999</v>
      </c>
      <c r="AT52">
        <f>résultats!AU521</f>
        <v>2.4617887519999999</v>
      </c>
      <c r="AU52">
        <f>résultats!AV521</f>
        <v>2.5115058640000001</v>
      </c>
      <c r="AV52">
        <f>résultats!AW521</f>
        <v>2.5646545920000001</v>
      </c>
    </row>
    <row r="53" spans="1:48" x14ac:dyDescent="0.25">
      <c r="A53" t="str">
        <f>résultats!B522</f>
        <v>PEXP_20_H01_2</v>
      </c>
      <c r="B53">
        <f>résultats!C522</f>
        <v>0.96116878123798499</v>
      </c>
      <c r="C53">
        <f>résultats!D522</f>
        <v>0.98039215686274495</v>
      </c>
      <c r="D53">
        <f>résultats!E522</f>
        <v>0.99999974390000002</v>
      </c>
      <c r="E53">
        <f>résultats!F522</f>
        <v>1.0235085399999999</v>
      </c>
      <c r="F53">
        <f>résultats!G522</f>
        <v>1.047057519</v>
      </c>
      <c r="G53">
        <f>résultats!H522</f>
        <v>1.05600831</v>
      </c>
      <c r="H53">
        <f>résultats!I522</f>
        <v>1.0673101229999999</v>
      </c>
      <c r="I53">
        <f>résultats!J522</f>
        <v>1.0760699899999999</v>
      </c>
      <c r="J53">
        <f>résultats!K522</f>
        <v>1.0822478289999999</v>
      </c>
      <c r="K53">
        <f>résultats!L522</f>
        <v>1.087769118</v>
      </c>
      <c r="L53">
        <f>résultats!M522</f>
        <v>1.093476664</v>
      </c>
      <c r="M53">
        <f>résultats!N522</f>
        <v>1.100512618</v>
      </c>
      <c r="N53">
        <f>résultats!O522</f>
        <v>1.108416783</v>
      </c>
      <c r="O53">
        <f>résultats!P522</f>
        <v>1.1210920579999999</v>
      </c>
      <c r="P53">
        <f>résultats!Q522</f>
        <v>1.141416073</v>
      </c>
      <c r="Q53">
        <f>résultats!R522</f>
        <v>1.1734365600000001</v>
      </c>
      <c r="R53">
        <f>résultats!S522</f>
        <v>1.2130818969999999</v>
      </c>
      <c r="S53">
        <f>résultats!T522</f>
        <v>1.261365259</v>
      </c>
      <c r="T53">
        <f>résultats!U522</f>
        <v>1.3162781800000001</v>
      </c>
      <c r="U53">
        <f>résultats!V522</f>
        <v>1.374934758</v>
      </c>
      <c r="V53">
        <f>résultats!W522</f>
        <v>1.4375421580000001</v>
      </c>
      <c r="W53">
        <f>résultats!X522</f>
        <v>1.502953961</v>
      </c>
      <c r="X53">
        <f>résultats!Y522</f>
        <v>1.5673353880000001</v>
      </c>
      <c r="Y53">
        <f>résultats!Z522</f>
        <v>1.628859549</v>
      </c>
      <c r="Z53">
        <f>résultats!AA522</f>
        <v>1.686732272</v>
      </c>
      <c r="AA53">
        <f>résultats!AB522</f>
        <v>1.7410169259999999</v>
      </c>
      <c r="AB53">
        <f>résultats!AC522</f>
        <v>1.791940444</v>
      </c>
      <c r="AC53">
        <f>résultats!AD522</f>
        <v>1.84033326</v>
      </c>
      <c r="AD53">
        <f>résultats!AE522</f>
        <v>1.886614037</v>
      </c>
      <c r="AE53">
        <f>résultats!AF522</f>
        <v>1.931090381</v>
      </c>
      <c r="AF53">
        <f>résultats!AG522</f>
        <v>1.973937112</v>
      </c>
      <c r="AG53">
        <f>résultats!AH522</f>
        <v>2.0153202619999999</v>
      </c>
      <c r="AH53">
        <f>résultats!AI522</f>
        <v>2.055182018</v>
      </c>
      <c r="AI53">
        <f>résultats!AJ522</f>
        <v>2.0933382210000002</v>
      </c>
      <c r="AJ53">
        <f>résultats!AK522</f>
        <v>2.1301846680000001</v>
      </c>
      <c r="AK53">
        <f>résultats!AL522</f>
        <v>2.1659330140000002</v>
      </c>
      <c r="AL53">
        <f>résultats!AM522</f>
        <v>2.2009427939999999</v>
      </c>
      <c r="AM53">
        <f>résultats!AN522</f>
        <v>2.2355924439999999</v>
      </c>
      <c r="AN53">
        <f>résultats!AO522</f>
        <v>2.2703253289999998</v>
      </c>
      <c r="AO53">
        <f>résultats!AP522</f>
        <v>2.3058420449999999</v>
      </c>
      <c r="AP53">
        <f>résultats!AQ522</f>
        <v>2.342819692</v>
      </c>
      <c r="AQ53">
        <f>résultats!AR522</f>
        <v>2.3818000929999998</v>
      </c>
      <c r="AR53">
        <f>résultats!AS522</f>
        <v>2.423301049</v>
      </c>
      <c r="AS53">
        <f>résultats!AT522</f>
        <v>2.4677864679999999</v>
      </c>
      <c r="AT53">
        <f>résultats!AU522</f>
        <v>2.5155121130000002</v>
      </c>
      <c r="AU53">
        <f>résultats!AV522</f>
        <v>2.5666795699999998</v>
      </c>
      <c r="AV53">
        <f>résultats!AW522</f>
        <v>2.6215937149999999</v>
      </c>
    </row>
    <row r="54" spans="1:48" x14ac:dyDescent="0.25">
      <c r="A54" t="str">
        <f>résultats!B523</f>
        <v>PEXP_21_H01_2</v>
      </c>
      <c r="B54">
        <f>résultats!C523</f>
        <v>0.96116878123798499</v>
      </c>
      <c r="C54">
        <f>résultats!D523</f>
        <v>0.98039215686274495</v>
      </c>
      <c r="D54">
        <f>résultats!E523</f>
        <v>0.99999942100000005</v>
      </c>
      <c r="E54">
        <f>résultats!F523</f>
        <v>1.009670297</v>
      </c>
      <c r="F54">
        <f>résultats!G523</f>
        <v>1.4886082329999999</v>
      </c>
      <c r="G54">
        <f>résultats!H523</f>
        <v>1.234927919</v>
      </c>
      <c r="H54">
        <f>résultats!I523</f>
        <v>1.346240729</v>
      </c>
      <c r="I54">
        <f>résultats!J523</f>
        <v>1.660619179</v>
      </c>
      <c r="J54">
        <f>résultats!K523</f>
        <v>1.5908519919999999</v>
      </c>
      <c r="K54">
        <f>résultats!L523</f>
        <v>1.269802726</v>
      </c>
      <c r="L54">
        <f>résultats!M523</f>
        <v>1.2458077940000001</v>
      </c>
      <c r="M54">
        <f>résultats!N523</f>
        <v>1.2209356579999999</v>
      </c>
      <c r="N54">
        <f>résultats!O523</f>
        <v>1.302744857</v>
      </c>
      <c r="O54">
        <f>résultats!P523</f>
        <v>1.748440776</v>
      </c>
      <c r="P54">
        <f>résultats!Q523</f>
        <v>1.9262977349999999</v>
      </c>
      <c r="Q54">
        <f>résultats!R523</f>
        <v>1.4323042749999999</v>
      </c>
      <c r="R54">
        <f>résultats!S523</f>
        <v>1.5464451319999999</v>
      </c>
      <c r="S54">
        <f>résultats!T523</f>
        <v>1.6556348599999999</v>
      </c>
      <c r="T54">
        <f>résultats!U523</f>
        <v>1.7677031620000001</v>
      </c>
      <c r="U54">
        <f>résultats!V523</f>
        <v>1.88700903</v>
      </c>
      <c r="V54">
        <f>résultats!W523</f>
        <v>2.0097698909999999</v>
      </c>
      <c r="W54">
        <f>résultats!X523</f>
        <v>2.14136829</v>
      </c>
      <c r="X54">
        <f>résultats!Y523</f>
        <v>2.1607448460000001</v>
      </c>
      <c r="Y54">
        <f>résultats!Z523</f>
        <v>2.2009247630000002</v>
      </c>
      <c r="Z54">
        <f>résultats!AA523</f>
        <v>2.249459431</v>
      </c>
      <c r="AA54">
        <f>résultats!AB523</f>
        <v>2.301919528</v>
      </c>
      <c r="AB54">
        <f>résultats!AC523</f>
        <v>2.356636623</v>
      </c>
      <c r="AC54">
        <f>résultats!AD523</f>
        <v>2.4131118269999998</v>
      </c>
      <c r="AD54">
        <f>résultats!AE523</f>
        <v>2.4712133120000002</v>
      </c>
      <c r="AE54">
        <f>résultats!AF523</f>
        <v>2.5305657149999998</v>
      </c>
      <c r="AF54">
        <f>résultats!AG523</f>
        <v>2.5910793750000001</v>
      </c>
      <c r="AG54">
        <f>résultats!AH523</f>
        <v>2.6527793009999998</v>
      </c>
      <c r="AH54">
        <f>résultats!AI523</f>
        <v>2.715663449</v>
      </c>
      <c r="AI54">
        <f>résultats!AJ523</f>
        <v>2.7797939559999998</v>
      </c>
      <c r="AJ54">
        <f>résultats!AK523</f>
        <v>2.8452548640000002</v>
      </c>
      <c r="AK54">
        <f>résultats!AL523</f>
        <v>2.9121060540000001</v>
      </c>
      <c r="AL54">
        <f>résultats!AM523</f>
        <v>2.9804212520000002</v>
      </c>
      <c r="AM54">
        <f>résultats!AN523</f>
        <v>3.0612138459999998</v>
      </c>
      <c r="AN54">
        <f>résultats!AO523</f>
        <v>3.1443187730000002</v>
      </c>
      <c r="AO54">
        <f>résultats!AP523</f>
        <v>3.2298364020000001</v>
      </c>
      <c r="AP54">
        <f>résultats!AQ523</f>
        <v>3.3179109200000001</v>
      </c>
      <c r="AQ54">
        <f>résultats!AR523</f>
        <v>3.408673318</v>
      </c>
      <c r="AR54">
        <f>résultats!AS523</f>
        <v>3.5009994340000001</v>
      </c>
      <c r="AS54">
        <f>résultats!AT523</f>
        <v>3.5962245560000001</v>
      </c>
      <c r="AT54">
        <f>résultats!AU523</f>
        <v>3.6944857020000001</v>
      </c>
      <c r="AU54">
        <f>résultats!AV523</f>
        <v>3.7959033190000002</v>
      </c>
      <c r="AV54">
        <f>résultats!AW523</f>
        <v>3.9006414810000001</v>
      </c>
    </row>
    <row r="55" spans="1:48" x14ac:dyDescent="0.25">
      <c r="A55" t="str">
        <f>résultats!B524</f>
        <v>PEXP_22_H01_2</v>
      </c>
      <c r="B55">
        <f>résultats!C524</f>
        <v>0.96116878123798499</v>
      </c>
      <c r="C55">
        <f>résultats!D524</f>
        <v>0.98039215686274495</v>
      </c>
      <c r="D55">
        <f>résultats!E524</f>
        <v>0.99999979839999997</v>
      </c>
      <c r="E55">
        <f>résultats!F524</f>
        <v>1.0152754960000001</v>
      </c>
      <c r="F55">
        <f>résultats!G524</f>
        <v>1.13385756</v>
      </c>
      <c r="G55">
        <f>résultats!H524</f>
        <v>0.96400415520000005</v>
      </c>
      <c r="H55">
        <f>résultats!I524</f>
        <v>1.0708131169999999</v>
      </c>
      <c r="I55">
        <f>résultats!J524</f>
        <v>1.2194680250000001</v>
      </c>
      <c r="J55">
        <f>résultats!K524</f>
        <v>1.34288542</v>
      </c>
      <c r="K55">
        <f>résultats!L524</f>
        <v>1.327255678</v>
      </c>
      <c r="L55">
        <f>résultats!M524</f>
        <v>1.283438268</v>
      </c>
      <c r="M55">
        <f>résultats!N524</f>
        <v>1.129665154</v>
      </c>
      <c r="N55">
        <f>résultats!O524</f>
        <v>1.046041046</v>
      </c>
      <c r="O55">
        <f>résultats!P524</f>
        <v>1.141243958</v>
      </c>
      <c r="P55">
        <f>résultats!Q524</f>
        <v>1.32489379</v>
      </c>
      <c r="Q55">
        <f>résultats!R524</f>
        <v>1.299368847</v>
      </c>
      <c r="R55">
        <f>résultats!S524</f>
        <v>1.369242855</v>
      </c>
      <c r="S55">
        <f>résultats!T524</f>
        <v>1.452886312</v>
      </c>
      <c r="T55">
        <f>résultats!U524</f>
        <v>1.5476676090000001</v>
      </c>
      <c r="U55">
        <f>résultats!V524</f>
        <v>1.6525629470000001</v>
      </c>
      <c r="V55">
        <f>résultats!W524</f>
        <v>1.769244957</v>
      </c>
      <c r="W55">
        <f>résultats!X524</f>
        <v>1.897028186</v>
      </c>
      <c r="X55">
        <f>résultats!Y524</f>
        <v>1.9500490180000001</v>
      </c>
      <c r="Y55">
        <f>résultats!Z524</f>
        <v>1.993503464</v>
      </c>
      <c r="Z55">
        <f>résultats!AA524</f>
        <v>2.0330443740000002</v>
      </c>
      <c r="AA55">
        <f>résultats!AB524</f>
        <v>2.0715301180000001</v>
      </c>
      <c r="AB55">
        <f>résultats!AC524</f>
        <v>2.110213195</v>
      </c>
      <c r="AC55">
        <f>résultats!AD524</f>
        <v>2.1491805789999998</v>
      </c>
      <c r="AD55">
        <f>résultats!AE524</f>
        <v>2.1889836570000001</v>
      </c>
      <c r="AE55">
        <f>résultats!AF524</f>
        <v>2.229590339</v>
      </c>
      <c r="AF55">
        <f>résultats!AG524</f>
        <v>2.2709395730000002</v>
      </c>
      <c r="AG55">
        <f>résultats!AH524</f>
        <v>2.312988244</v>
      </c>
      <c r="AH55">
        <f>résultats!AI524</f>
        <v>2.3556777449999999</v>
      </c>
      <c r="AI55">
        <f>résultats!AJ524</f>
        <v>2.398963373</v>
      </c>
      <c r="AJ55">
        <f>résultats!AK524</f>
        <v>2.442888736</v>
      </c>
      <c r="AK55">
        <f>résultats!AL524</f>
        <v>2.487511375</v>
      </c>
      <c r="AL55">
        <f>résultats!AM524</f>
        <v>2.5328907219999999</v>
      </c>
      <c r="AM55">
        <f>résultats!AN524</f>
        <v>2.597235983</v>
      </c>
      <c r="AN55">
        <f>résultats!AO524</f>
        <v>2.666004289</v>
      </c>
      <c r="AO55">
        <f>résultats!AP524</f>
        <v>2.7380312660000001</v>
      </c>
      <c r="AP55">
        <f>résultats!AQ524</f>
        <v>2.8128422070000001</v>
      </c>
      <c r="AQ55">
        <f>résultats!AR524</f>
        <v>2.8903425189999998</v>
      </c>
      <c r="AR55">
        <f>résultats!AS524</f>
        <v>2.9807868559999999</v>
      </c>
      <c r="AS55">
        <f>résultats!AT524</f>
        <v>3.076446121</v>
      </c>
      <c r="AT55">
        <f>résultats!AU524</f>
        <v>3.1767685029999999</v>
      </c>
      <c r="AU55">
        <f>résultats!AV524</f>
        <v>3.2815744119999999</v>
      </c>
      <c r="AV55">
        <f>résultats!AW524</f>
        <v>3.3909355059999999</v>
      </c>
    </row>
    <row r="56" spans="1:48" x14ac:dyDescent="0.25">
      <c r="A56" t="str">
        <f>résultats!B525</f>
        <v>PEXP_23_H01_2</v>
      </c>
      <c r="B56">
        <f>résultats!C525</f>
        <v>0.96116878123798499</v>
      </c>
      <c r="C56">
        <f>résultats!D525</f>
        <v>0.98039215686274495</v>
      </c>
      <c r="D56">
        <f>résultats!E525</f>
        <v>0.99999059970000004</v>
      </c>
      <c r="E56">
        <f>résultats!F525</f>
        <v>1.021196891</v>
      </c>
      <c r="F56">
        <f>résultats!G525</f>
        <v>1.0464124640000001</v>
      </c>
      <c r="G56">
        <f>résultats!H525</f>
        <v>1.058220269</v>
      </c>
      <c r="H56">
        <f>résultats!I525</f>
        <v>1.071566896</v>
      </c>
      <c r="I56">
        <f>résultats!J525</f>
        <v>1.094873161</v>
      </c>
      <c r="J56">
        <f>résultats!K525</f>
        <v>1.1166156039999999</v>
      </c>
      <c r="K56">
        <f>résultats!L525</f>
        <v>1.1344240379999999</v>
      </c>
      <c r="L56">
        <f>résultats!M525</f>
        <v>1.154158966</v>
      </c>
      <c r="M56">
        <f>résultats!N525</f>
        <v>1.1711579620000001</v>
      </c>
      <c r="N56">
        <f>résultats!O525</f>
        <v>1.1936915880000001</v>
      </c>
      <c r="O56">
        <f>résultats!P525</f>
        <v>1.2237183899999999</v>
      </c>
      <c r="P56">
        <f>résultats!Q525</f>
        <v>1.2590712690000001</v>
      </c>
      <c r="Q56">
        <f>résultats!R525</f>
        <v>1.3064823329999999</v>
      </c>
      <c r="R56">
        <f>résultats!S525</f>
        <v>1.34550397</v>
      </c>
      <c r="S56">
        <f>résultats!T525</f>
        <v>1.400507779</v>
      </c>
      <c r="T56">
        <f>résultats!U525</f>
        <v>1.538699534</v>
      </c>
      <c r="U56">
        <f>résultats!V525</f>
        <v>1.714118144</v>
      </c>
      <c r="V56">
        <f>résultats!W525</f>
        <v>1.8678743440000001</v>
      </c>
      <c r="W56">
        <f>résultats!X525</f>
        <v>2.006092041</v>
      </c>
      <c r="X56">
        <f>résultats!Y525</f>
        <v>2.0731429210000001</v>
      </c>
      <c r="Y56">
        <f>résultats!Z525</f>
        <v>2.1296965729999999</v>
      </c>
      <c r="Z56">
        <f>résultats!AA525</f>
        <v>2.182142185</v>
      </c>
      <c r="AA56">
        <f>résultats!AB525</f>
        <v>2.2354757520000001</v>
      </c>
      <c r="AB56">
        <f>résultats!AC525</f>
        <v>2.28778331</v>
      </c>
      <c r="AC56">
        <f>résultats!AD525</f>
        <v>2.326541132</v>
      </c>
      <c r="AD56">
        <f>résultats!AE525</f>
        <v>2.3572858079999999</v>
      </c>
      <c r="AE56">
        <f>résultats!AF525</f>
        <v>2.382393113</v>
      </c>
      <c r="AF56">
        <f>résultats!AG525</f>
        <v>2.4025452949999999</v>
      </c>
      <c r="AG56">
        <f>résultats!AH525</f>
        <v>2.4198350249999998</v>
      </c>
      <c r="AH56">
        <f>résultats!AI525</f>
        <v>2.435683118</v>
      </c>
      <c r="AI56">
        <f>résultats!AJ525</f>
        <v>2.4496526099999998</v>
      </c>
      <c r="AJ56">
        <f>résultats!AK525</f>
        <v>2.4629078070000001</v>
      </c>
      <c r="AK56">
        <f>résultats!AL525</f>
        <v>2.4745017809999998</v>
      </c>
      <c r="AL56">
        <f>résultats!AM525</f>
        <v>2.4849667119999999</v>
      </c>
      <c r="AM56">
        <f>résultats!AN525</f>
        <v>2.4915099930000002</v>
      </c>
      <c r="AN56">
        <f>résultats!AO525</f>
        <v>2.4959498419999999</v>
      </c>
      <c r="AO56">
        <f>résultats!AP525</f>
        <v>2.4995722580000002</v>
      </c>
      <c r="AP56">
        <f>résultats!AQ525</f>
        <v>2.503837431</v>
      </c>
      <c r="AQ56">
        <f>résultats!AR525</f>
        <v>2.5086523299999999</v>
      </c>
      <c r="AR56">
        <f>résultats!AS525</f>
        <v>2.521790228</v>
      </c>
      <c r="AS56">
        <f>résultats!AT525</f>
        <v>2.5361864810000001</v>
      </c>
      <c r="AT56">
        <f>résultats!AU525</f>
        <v>2.552241633</v>
      </c>
      <c r="AU56">
        <f>résultats!AV525</f>
        <v>2.5708078639999998</v>
      </c>
      <c r="AV56">
        <f>résultats!AW525</f>
        <v>2.5945592139999998</v>
      </c>
    </row>
    <row r="57" spans="1:48" x14ac:dyDescent="0.25">
      <c r="A57" t="str">
        <f>résultats!B526</f>
        <v>PEXP_24_H01_2</v>
      </c>
      <c r="B57">
        <f>résultats!C526</f>
        <v>0.96116878123798499</v>
      </c>
      <c r="C57">
        <f>résultats!D526</f>
        <v>0.98039215686274495</v>
      </c>
      <c r="D57">
        <f>résultats!E526</f>
        <v>0.99999821570000003</v>
      </c>
      <c r="E57">
        <f>résultats!F526</f>
        <v>1.0188239939999999</v>
      </c>
      <c r="F57">
        <f>résultats!G526</f>
        <v>1.1024709749999999</v>
      </c>
      <c r="G57">
        <f>résultats!H526</f>
        <v>1.033792415</v>
      </c>
      <c r="H57">
        <f>résultats!I526</f>
        <v>1.068851252</v>
      </c>
      <c r="I57">
        <f>résultats!J526</f>
        <v>1.152223446</v>
      </c>
      <c r="J57">
        <f>résultats!K526</f>
        <v>1.2490498999999999</v>
      </c>
      <c r="K57">
        <f>résultats!L526</f>
        <v>1.270121821</v>
      </c>
      <c r="L57">
        <f>résultats!M526</f>
        <v>1.2646158729999999</v>
      </c>
      <c r="M57">
        <f>résultats!N526</f>
        <v>1.2113037710000001</v>
      </c>
      <c r="N57">
        <f>résultats!O526</f>
        <v>1.1761484069999999</v>
      </c>
      <c r="O57">
        <f>résultats!P526</f>
        <v>1.24802543</v>
      </c>
      <c r="P57">
        <f>résultats!Q526</f>
        <v>1.4003011110000001</v>
      </c>
      <c r="Q57">
        <f>résultats!R526</f>
        <v>1.4895440689999999</v>
      </c>
      <c r="R57">
        <f>résultats!S526</f>
        <v>1.6193343179999999</v>
      </c>
      <c r="S57">
        <f>résultats!T526</f>
        <v>1.7529584060000001</v>
      </c>
      <c r="T57">
        <f>résultats!U526</f>
        <v>1.8654900839999999</v>
      </c>
      <c r="U57">
        <f>résultats!V526</f>
        <v>1.9742802829999999</v>
      </c>
      <c r="V57">
        <f>résultats!W526</f>
        <v>2.0889875500000001</v>
      </c>
      <c r="W57">
        <f>résultats!X526</f>
        <v>2.21425567</v>
      </c>
      <c r="X57">
        <f>résultats!Y526</f>
        <v>2.2423710379999999</v>
      </c>
      <c r="Y57">
        <f>résultats!Z526</f>
        <v>2.2827220760000002</v>
      </c>
      <c r="Z57">
        <f>résultats!AA526</f>
        <v>2.332540866</v>
      </c>
      <c r="AA57">
        <f>résultats!AB526</f>
        <v>2.3880940439999998</v>
      </c>
      <c r="AB57">
        <f>résultats!AC526</f>
        <v>2.4461776120000001</v>
      </c>
      <c r="AC57">
        <f>résultats!AD526</f>
        <v>2.5031225639999999</v>
      </c>
      <c r="AD57">
        <f>résultats!AE526</f>
        <v>2.5601144260000002</v>
      </c>
      <c r="AE57">
        <f>résultats!AF526</f>
        <v>2.6158547410000001</v>
      </c>
      <c r="AF57">
        <f>résultats!AG526</f>
        <v>2.6705604350000001</v>
      </c>
      <c r="AG57">
        <f>résultats!AH526</f>
        <v>2.7243941650000001</v>
      </c>
      <c r="AH57">
        <f>résultats!AI526</f>
        <v>2.7753361399999998</v>
      </c>
      <c r="AI57">
        <f>résultats!AJ526</f>
        <v>2.824939895</v>
      </c>
      <c r="AJ57">
        <f>résultats!AK526</f>
        <v>2.8738840859999999</v>
      </c>
      <c r="AK57">
        <f>résultats!AL526</f>
        <v>2.9225670749999999</v>
      </c>
      <c r="AL57">
        <f>résultats!AM526</f>
        <v>2.971205801</v>
      </c>
      <c r="AM57">
        <f>résultats!AN526</f>
        <v>3.0268803590000002</v>
      </c>
      <c r="AN57">
        <f>résultats!AO526</f>
        <v>3.0849939649999998</v>
      </c>
      <c r="AO57">
        <f>résultats!AP526</f>
        <v>3.1453850449999998</v>
      </c>
      <c r="AP57">
        <f>résultats!AQ526</f>
        <v>3.2081780480000002</v>
      </c>
      <c r="AQ57">
        <f>résultats!AR526</f>
        <v>3.2736357109999998</v>
      </c>
      <c r="AR57">
        <f>résultats!AS526</f>
        <v>3.347136313</v>
      </c>
      <c r="AS57">
        <f>résultats!AT526</f>
        <v>3.4268852700000001</v>
      </c>
      <c r="AT57">
        <f>résultats!AU526</f>
        <v>3.51193081</v>
      </c>
      <c r="AU57">
        <f>résultats!AV526</f>
        <v>3.6020486279999999</v>
      </c>
      <c r="AV57">
        <f>résultats!AW526</f>
        <v>3.6976475870000001</v>
      </c>
    </row>
    <row r="58" spans="1:48" x14ac:dyDescent="0.25">
      <c r="A58" t="s">
        <v>1566</v>
      </c>
      <c r="B58">
        <f>B34*B10</f>
        <v>1032654.0145834866</v>
      </c>
      <c r="C58">
        <f t="shared" ref="C58:AV63" si="0">C34*C10</f>
        <v>1070218.2809852154</v>
      </c>
      <c r="D58">
        <f t="shared" si="0"/>
        <v>1093370.3212348211</v>
      </c>
      <c r="E58">
        <f t="shared" si="0"/>
        <v>1196267.34190312</v>
      </c>
      <c r="F58">
        <f t="shared" si="0"/>
        <v>1230859.1052618788</v>
      </c>
      <c r="G58">
        <f t="shared" si="0"/>
        <v>1237796.5832670946</v>
      </c>
      <c r="H58">
        <f t="shared" si="0"/>
        <v>1275984.5657189388</v>
      </c>
      <c r="I58">
        <f t="shared" si="0"/>
        <v>1312195.9605997538</v>
      </c>
      <c r="J58">
        <f t="shared" si="0"/>
        <v>1332825.864755153</v>
      </c>
      <c r="K58">
        <f t="shared" si="0"/>
        <v>1356112.9342085272</v>
      </c>
      <c r="L58">
        <f t="shared" si="0"/>
        <v>1389285.6197039091</v>
      </c>
      <c r="M58">
        <f t="shared" si="0"/>
        <v>1423025.8004537316</v>
      </c>
      <c r="N58">
        <f t="shared" si="0"/>
        <v>1412644.0523926271</v>
      </c>
      <c r="O58">
        <f t="shared" si="0"/>
        <v>1465266.0995464234</v>
      </c>
      <c r="P58">
        <f t="shared" si="0"/>
        <v>1532987.5475577104</v>
      </c>
      <c r="Q58">
        <f t="shared" si="0"/>
        <v>1590618.3135584046</v>
      </c>
      <c r="R58">
        <f t="shared" si="0"/>
        <v>1674686.5565738261</v>
      </c>
      <c r="S58">
        <f t="shared" si="0"/>
        <v>1770162.1244270173</v>
      </c>
      <c r="T58">
        <f t="shared" si="0"/>
        <v>1870193.1912333092</v>
      </c>
      <c r="U58">
        <f t="shared" si="0"/>
        <v>1986664.9565768652</v>
      </c>
      <c r="V58">
        <f t="shared" si="0"/>
        <v>2095249.7507500986</v>
      </c>
      <c r="W58">
        <f t="shared" si="0"/>
        <v>2201967.7799144071</v>
      </c>
      <c r="X58">
        <f t="shared" si="0"/>
        <v>2310689.706627232</v>
      </c>
      <c r="Y58">
        <f t="shared" si="0"/>
        <v>2418936.8478721459</v>
      </c>
      <c r="Z58">
        <f t="shared" si="0"/>
        <v>2531155.4230915429</v>
      </c>
      <c r="AA58">
        <f t="shared" si="0"/>
        <v>2644541.1047152732</v>
      </c>
      <c r="AB58">
        <f t="shared" si="0"/>
        <v>2758669.3123345943</v>
      </c>
      <c r="AC58">
        <f t="shared" si="0"/>
        <v>2874598.4688688316</v>
      </c>
      <c r="AD58">
        <f t="shared" si="0"/>
        <v>2989206.3273520479</v>
      </c>
      <c r="AE58">
        <f t="shared" si="0"/>
        <v>3102439.6807298628</v>
      </c>
      <c r="AF58">
        <f t="shared" si="0"/>
        <v>3214468.9263510644</v>
      </c>
      <c r="AG58">
        <f t="shared" si="0"/>
        <v>3327581.8975765426</v>
      </c>
      <c r="AH58">
        <f t="shared" si="0"/>
        <v>3438477.2927493243</v>
      </c>
      <c r="AI58">
        <f t="shared" si="0"/>
        <v>3549117.6800496392</v>
      </c>
      <c r="AJ58">
        <f t="shared" si="0"/>
        <v>3663287.8318079337</v>
      </c>
      <c r="AK58">
        <f t="shared" si="0"/>
        <v>3779831.1977420924</v>
      </c>
      <c r="AL58">
        <f t="shared" si="0"/>
        <v>3899274.2890200005</v>
      </c>
      <c r="AM58">
        <f t="shared" si="0"/>
        <v>4024731.0639975513</v>
      </c>
      <c r="AN58">
        <f t="shared" si="0"/>
        <v>4153910.9607597259</v>
      </c>
      <c r="AO58">
        <f t="shared" si="0"/>
        <v>4288765.1013348959</v>
      </c>
      <c r="AP58">
        <f t="shared" si="0"/>
        <v>4432149.2617081488</v>
      </c>
      <c r="AQ58">
        <f t="shared" si="0"/>
        <v>4581129.1548850806</v>
      </c>
      <c r="AR58">
        <f t="shared" si="0"/>
        <v>4738486.3630668633</v>
      </c>
      <c r="AS58">
        <f t="shared" si="0"/>
        <v>4905600.9028278776</v>
      </c>
      <c r="AT58">
        <f t="shared" si="0"/>
        <v>5081300.182298501</v>
      </c>
      <c r="AU58">
        <f t="shared" si="0"/>
        <v>5266972.5124838995</v>
      </c>
      <c r="AV58">
        <f t="shared" si="0"/>
        <v>5472593.0756152337</v>
      </c>
    </row>
    <row r="59" spans="1:48" x14ac:dyDescent="0.25">
      <c r="A59" t="s">
        <v>1567</v>
      </c>
      <c r="B59">
        <f t="shared" ref="B59:B71" si="1">B35*B11</f>
        <v>28335.049883504314</v>
      </c>
      <c r="C59">
        <f t="shared" si="0"/>
        <v>29365.777840107839</v>
      </c>
      <c r="D59">
        <f t="shared" si="0"/>
        <v>30428.19343766501</v>
      </c>
      <c r="E59">
        <f t="shared" si="0"/>
        <v>31416.438550181079</v>
      </c>
      <c r="F59">
        <f t="shared" si="0"/>
        <v>32233.218537427223</v>
      </c>
      <c r="G59">
        <f t="shared" si="0"/>
        <v>33331.690656871651</v>
      </c>
      <c r="H59">
        <f t="shared" si="0"/>
        <v>33597.949945745408</v>
      </c>
      <c r="I59">
        <f t="shared" si="0"/>
        <v>33953.60063488406</v>
      </c>
      <c r="J59">
        <f t="shared" si="0"/>
        <v>34449.988858613135</v>
      </c>
      <c r="K59">
        <f t="shared" si="0"/>
        <v>35800.694600601062</v>
      </c>
      <c r="L59">
        <f t="shared" si="0"/>
        <v>37472.769482286516</v>
      </c>
      <c r="M59">
        <f t="shared" si="0"/>
        <v>37749.908558975992</v>
      </c>
      <c r="N59">
        <f t="shared" si="0"/>
        <v>39508.429483853775</v>
      </c>
      <c r="O59">
        <f t="shared" si="0"/>
        <v>41595.258387518043</v>
      </c>
      <c r="P59">
        <f t="shared" si="0"/>
        <v>44081.771033362391</v>
      </c>
      <c r="Q59">
        <f t="shared" si="0"/>
        <v>46789.309074356119</v>
      </c>
      <c r="R59">
        <f t="shared" si="0"/>
        <v>44531.92247445364</v>
      </c>
      <c r="S59">
        <f t="shared" si="0"/>
        <v>44479.217482241824</v>
      </c>
      <c r="T59">
        <f t="shared" si="0"/>
        <v>45355.757972228253</v>
      </c>
      <c r="U59">
        <f t="shared" si="0"/>
        <v>46678.75972962915</v>
      </c>
      <c r="V59">
        <f t="shared" si="0"/>
        <v>48245.038205880905</v>
      </c>
      <c r="W59">
        <f t="shared" si="0"/>
        <v>49960.09826252213</v>
      </c>
      <c r="X59">
        <f t="shared" si="0"/>
        <v>51643.619733847168</v>
      </c>
      <c r="Y59">
        <f t="shared" si="0"/>
        <v>53274.908772856041</v>
      </c>
      <c r="Z59">
        <f t="shared" si="0"/>
        <v>54837.170733478422</v>
      </c>
      <c r="AA59">
        <f t="shared" si="0"/>
        <v>56330.0216935797</v>
      </c>
      <c r="AB59">
        <f t="shared" si="0"/>
        <v>57758.41982758831</v>
      </c>
      <c r="AC59">
        <f t="shared" si="0"/>
        <v>59136.08375209642</v>
      </c>
      <c r="AD59">
        <f t="shared" si="0"/>
        <v>60473.545983919998</v>
      </c>
      <c r="AE59">
        <f t="shared" si="0"/>
        <v>61780.683546764616</v>
      </c>
      <c r="AF59">
        <f t="shared" si="0"/>
        <v>63064.754522941621</v>
      </c>
      <c r="AG59">
        <f t="shared" si="0"/>
        <v>64332.629299386092</v>
      </c>
      <c r="AH59">
        <f t="shared" si="0"/>
        <v>65584.983237799708</v>
      </c>
      <c r="AI59">
        <f t="shared" si="0"/>
        <v>66820.527444291423</v>
      </c>
      <c r="AJ59">
        <f t="shared" si="0"/>
        <v>68047.614927213261</v>
      </c>
      <c r="AK59">
        <f t="shared" si="0"/>
        <v>69270.089784175638</v>
      </c>
      <c r="AL59">
        <f t="shared" si="0"/>
        <v>70493.868599552137</v>
      </c>
      <c r="AM59">
        <f t="shared" si="0"/>
        <v>71737.186003523326</v>
      </c>
      <c r="AN59">
        <f t="shared" si="0"/>
        <v>73003.084001886251</v>
      </c>
      <c r="AO59">
        <f t="shared" si="0"/>
        <v>74301.992208319309</v>
      </c>
      <c r="AP59">
        <f t="shared" si="0"/>
        <v>75646.24295991387</v>
      </c>
      <c r="AQ59">
        <f t="shared" si="0"/>
        <v>77044.889349236473</v>
      </c>
      <c r="AR59">
        <f t="shared" si="0"/>
        <v>78517.526859962221</v>
      </c>
      <c r="AS59">
        <f t="shared" si="0"/>
        <v>80070.236055359623</v>
      </c>
      <c r="AT59">
        <f t="shared" si="0"/>
        <v>81707.388167681798</v>
      </c>
      <c r="AU59">
        <f t="shared" si="0"/>
        <v>83433.619308093665</v>
      </c>
      <c r="AV59">
        <f t="shared" si="0"/>
        <v>85259.587587974107</v>
      </c>
    </row>
    <row r="60" spans="1:48" x14ac:dyDescent="0.25">
      <c r="A60" t="s">
        <v>1568</v>
      </c>
      <c r="B60">
        <f t="shared" si="1"/>
        <v>135322.81315034788</v>
      </c>
      <c r="C60">
        <f t="shared" si="0"/>
        <v>140245.37398061861</v>
      </c>
      <c r="D60">
        <f t="shared" si="0"/>
        <v>142606.90656143171</v>
      </c>
      <c r="E60">
        <f t="shared" si="0"/>
        <v>148135.62296470499</v>
      </c>
      <c r="F60">
        <f t="shared" si="0"/>
        <v>151714.31984163154</v>
      </c>
      <c r="G60">
        <f t="shared" si="0"/>
        <v>152585.35084642738</v>
      </c>
      <c r="H60">
        <f t="shared" si="0"/>
        <v>158024.06163107045</v>
      </c>
      <c r="I60">
        <f t="shared" si="0"/>
        <v>162193.60112521987</v>
      </c>
      <c r="J60">
        <f t="shared" si="0"/>
        <v>164875.10924635848</v>
      </c>
      <c r="K60">
        <f t="shared" si="0"/>
        <v>167144.49997832405</v>
      </c>
      <c r="L60">
        <f t="shared" si="0"/>
        <v>169624.55459385004</v>
      </c>
      <c r="M60">
        <f t="shared" si="0"/>
        <v>174129.68154321492</v>
      </c>
      <c r="N60">
        <f t="shared" si="0"/>
        <v>179285.58486047928</v>
      </c>
      <c r="O60">
        <f t="shared" si="0"/>
        <v>185345.03102503551</v>
      </c>
      <c r="P60">
        <f t="shared" si="0"/>
        <v>192639.64769187974</v>
      </c>
      <c r="Q60">
        <f t="shared" si="0"/>
        <v>200847.82698727329</v>
      </c>
      <c r="R60">
        <f t="shared" si="0"/>
        <v>218416.07674840634</v>
      </c>
      <c r="S60">
        <f t="shared" si="0"/>
        <v>235683.41507634072</v>
      </c>
      <c r="T60">
        <f t="shared" si="0"/>
        <v>251204.24709138754</v>
      </c>
      <c r="U60">
        <f t="shared" si="0"/>
        <v>266454.60579781089</v>
      </c>
      <c r="V60">
        <f t="shared" si="0"/>
        <v>281359.51360271318</v>
      </c>
      <c r="W60">
        <f t="shared" si="0"/>
        <v>297737.23835652531</v>
      </c>
      <c r="X60">
        <f t="shared" si="0"/>
        <v>314685.40075899882</v>
      </c>
      <c r="Y60">
        <f t="shared" si="0"/>
        <v>332767.22874760913</v>
      </c>
      <c r="Z60">
        <f t="shared" si="0"/>
        <v>351696.00122836133</v>
      </c>
      <c r="AA60">
        <f t="shared" si="0"/>
        <v>371300.39263679349</v>
      </c>
      <c r="AB60">
        <f t="shared" si="0"/>
        <v>391388.92512515723</v>
      </c>
      <c r="AC60">
        <f t="shared" si="0"/>
        <v>411787.82307609887</v>
      </c>
      <c r="AD60">
        <f t="shared" si="0"/>
        <v>432332.75710217468</v>
      </c>
      <c r="AE60">
        <f t="shared" si="0"/>
        <v>452896.69161351887</v>
      </c>
      <c r="AF60">
        <f t="shared" si="0"/>
        <v>473438.77439951187</v>
      </c>
      <c r="AG60">
        <f t="shared" si="0"/>
        <v>494006.92711705778</v>
      </c>
      <c r="AH60">
        <f t="shared" si="0"/>
        <v>514760.51872455876</v>
      </c>
      <c r="AI60">
        <f t="shared" si="0"/>
        <v>535869.84285490226</v>
      </c>
      <c r="AJ60">
        <f t="shared" si="0"/>
        <v>557470.24424234731</v>
      </c>
      <c r="AK60">
        <f t="shared" si="0"/>
        <v>579777.26548658626</v>
      </c>
      <c r="AL60">
        <f t="shared" si="0"/>
        <v>602981.93481691892</v>
      </c>
      <c r="AM60">
        <f t="shared" si="0"/>
        <v>627234.63648555556</v>
      </c>
      <c r="AN60">
        <f t="shared" si="0"/>
        <v>652681.20200680441</v>
      </c>
      <c r="AO60">
        <f t="shared" si="0"/>
        <v>679436.65029417572</v>
      </c>
      <c r="AP60">
        <f t="shared" si="0"/>
        <v>707587.34358001256</v>
      </c>
      <c r="AQ60">
        <f t="shared" si="0"/>
        <v>737257.77843780548</v>
      </c>
      <c r="AR60">
        <f t="shared" si="0"/>
        <v>768565.72869802883</v>
      </c>
      <c r="AS60">
        <f t="shared" si="0"/>
        <v>801629.2002025377</v>
      </c>
      <c r="AT60">
        <f t="shared" si="0"/>
        <v>836594.24338901415</v>
      </c>
      <c r="AU60">
        <f t="shared" si="0"/>
        <v>873576.49695442733</v>
      </c>
      <c r="AV60">
        <f t="shared" si="0"/>
        <v>912660.29443146568</v>
      </c>
    </row>
    <row r="61" spans="1:48" x14ac:dyDescent="0.25">
      <c r="A61" t="s">
        <v>1570</v>
      </c>
      <c r="B61">
        <f t="shared" si="1"/>
        <v>54561.683063118777</v>
      </c>
      <c r="C61">
        <f t="shared" si="0"/>
        <v>56546.442303837051</v>
      </c>
      <c r="D61">
        <f t="shared" si="0"/>
        <v>58603.374865001744</v>
      </c>
      <c r="E61">
        <f t="shared" si="0"/>
        <v>71690.204463180286</v>
      </c>
      <c r="F61">
        <f t="shared" si="0"/>
        <v>71711.09805273464</v>
      </c>
      <c r="G61">
        <f t="shared" si="0"/>
        <v>79060.656412910583</v>
      </c>
      <c r="H61">
        <f t="shared" si="0"/>
        <v>78947.168147051285</v>
      </c>
      <c r="I61">
        <f t="shared" si="0"/>
        <v>78706.790036638937</v>
      </c>
      <c r="J61">
        <f t="shared" si="0"/>
        <v>70605.316922079539</v>
      </c>
      <c r="K61">
        <f t="shared" si="0"/>
        <v>68481.539642521966</v>
      </c>
      <c r="L61">
        <f t="shared" si="0"/>
        <v>70155.357378081098</v>
      </c>
      <c r="M61">
        <f t="shared" si="0"/>
        <v>77679.651559512407</v>
      </c>
      <c r="N61">
        <f t="shared" si="0"/>
        <v>78646.313070862394</v>
      </c>
      <c r="O61">
        <f t="shared" si="0"/>
        <v>79970.240620653567</v>
      </c>
      <c r="P61">
        <f t="shared" si="0"/>
        <v>81387.425828970227</v>
      </c>
      <c r="Q61">
        <f t="shared" si="0"/>
        <v>82771.085731813233</v>
      </c>
      <c r="R61">
        <f t="shared" si="0"/>
        <v>87067.424592211115</v>
      </c>
      <c r="S61">
        <f t="shared" si="0"/>
        <v>91184.564896448559</v>
      </c>
      <c r="T61">
        <f t="shared" si="0"/>
        <v>93271.411676203628</v>
      </c>
      <c r="U61">
        <f t="shared" si="0"/>
        <v>96595.362924199319</v>
      </c>
      <c r="V61">
        <f t="shared" si="0"/>
        <v>99047.3278361259</v>
      </c>
      <c r="W61">
        <f t="shared" si="0"/>
        <v>102227.18130807063</v>
      </c>
      <c r="X61">
        <f t="shared" si="0"/>
        <v>107166.96281874547</v>
      </c>
      <c r="Y61">
        <f t="shared" si="0"/>
        <v>112537.91085856882</v>
      </c>
      <c r="Z61">
        <f t="shared" si="0"/>
        <v>118236.66128402378</v>
      </c>
      <c r="AA61">
        <f t="shared" si="0"/>
        <v>123998.45595114105</v>
      </c>
      <c r="AB61">
        <f t="shared" si="0"/>
        <v>129839.72299651208</v>
      </c>
      <c r="AC61">
        <f t="shared" si="0"/>
        <v>135697.22100318811</v>
      </c>
      <c r="AD61">
        <f t="shared" si="0"/>
        <v>141627.18874874467</v>
      </c>
      <c r="AE61">
        <f t="shared" si="0"/>
        <v>147693.39770155554</v>
      </c>
      <c r="AF61">
        <f t="shared" si="0"/>
        <v>153970.41018373493</v>
      </c>
      <c r="AG61">
        <f t="shared" si="0"/>
        <v>160539.27002815943</v>
      </c>
      <c r="AH61">
        <f t="shared" si="0"/>
        <v>167376.25254815168</v>
      </c>
      <c r="AI61">
        <f t="shared" si="0"/>
        <v>174509.42848498328</v>
      </c>
      <c r="AJ61">
        <f t="shared" si="0"/>
        <v>181889.57454361723</v>
      </c>
      <c r="AK61">
        <f t="shared" si="0"/>
        <v>189507.51619511616</v>
      </c>
      <c r="AL61">
        <f t="shared" si="0"/>
        <v>197285.71181099946</v>
      </c>
      <c r="AM61">
        <f t="shared" si="0"/>
        <v>205242.99003940762</v>
      </c>
      <c r="AN61">
        <f t="shared" si="0"/>
        <v>213284.48031107138</v>
      </c>
      <c r="AO61">
        <f t="shared" si="0"/>
        <v>221315.07641784128</v>
      </c>
      <c r="AP61">
        <f t="shared" si="0"/>
        <v>229349.33204996013</v>
      </c>
      <c r="AQ61">
        <f t="shared" si="0"/>
        <v>237330.10769783345</v>
      </c>
      <c r="AR61">
        <f t="shared" si="0"/>
        <v>245169.42567053699</v>
      </c>
      <c r="AS61">
        <f t="shared" si="0"/>
        <v>253070.98156342134</v>
      </c>
      <c r="AT61">
        <f t="shared" si="0"/>
        <v>261033.50113829636</v>
      </c>
      <c r="AU61">
        <f t="shared" si="0"/>
        <v>269080.12442967098</v>
      </c>
      <c r="AV61">
        <f t="shared" si="0"/>
        <v>277391.71268278325</v>
      </c>
    </row>
    <row r="62" spans="1:48" x14ac:dyDescent="0.25">
      <c r="A62" t="s">
        <v>1572</v>
      </c>
      <c r="B62">
        <f t="shared" si="1"/>
        <v>1748.4794532831979</v>
      </c>
      <c r="C62">
        <f t="shared" si="0"/>
        <v>1812.0828935967154</v>
      </c>
      <c r="D62">
        <f t="shared" si="0"/>
        <v>1842.5951262194217</v>
      </c>
      <c r="E62">
        <f t="shared" si="0"/>
        <v>1945.5782093075616</v>
      </c>
      <c r="F62">
        <f t="shared" si="0"/>
        <v>1971.8256304939403</v>
      </c>
      <c r="G62">
        <f t="shared" si="0"/>
        <v>1875.3824460683877</v>
      </c>
      <c r="H62">
        <f t="shared" si="0"/>
        <v>1954.3551410069103</v>
      </c>
      <c r="I62">
        <f t="shared" si="0"/>
        <v>2008.019472671881</v>
      </c>
      <c r="J62">
        <f t="shared" si="0"/>
        <v>2010.4935241423454</v>
      </c>
      <c r="K62">
        <f t="shared" si="0"/>
        <v>2025.7821471845484</v>
      </c>
      <c r="L62">
        <f t="shared" si="0"/>
        <v>2056.430122207576</v>
      </c>
      <c r="M62">
        <f t="shared" si="0"/>
        <v>2072.2727528522059</v>
      </c>
      <c r="N62">
        <f t="shared" si="0"/>
        <v>2141.5590956448473</v>
      </c>
      <c r="O62">
        <f t="shared" si="0"/>
        <v>2215.339980934883</v>
      </c>
      <c r="P62">
        <f t="shared" si="0"/>
        <v>2300.515170445055</v>
      </c>
      <c r="Q62">
        <f t="shared" si="0"/>
        <v>2395.4303491328478</v>
      </c>
      <c r="R62">
        <f t="shared" si="0"/>
        <v>2737.7994006907106</v>
      </c>
      <c r="S62">
        <f t="shared" si="0"/>
        <v>3014.6669421335127</v>
      </c>
      <c r="T62">
        <f t="shared" si="0"/>
        <v>3240.5681894340623</v>
      </c>
      <c r="U62">
        <f t="shared" si="0"/>
        <v>3450.4648698254446</v>
      </c>
      <c r="V62">
        <f t="shared" si="0"/>
        <v>3649.0470607352145</v>
      </c>
      <c r="W62">
        <f t="shared" si="0"/>
        <v>3862.3893694729159</v>
      </c>
      <c r="X62">
        <f t="shared" si="0"/>
        <v>4078.1020115349729</v>
      </c>
      <c r="Y62">
        <f t="shared" si="0"/>
        <v>4306.4713536292456</v>
      </c>
      <c r="Z62">
        <f t="shared" si="0"/>
        <v>4544.9193411919214</v>
      </c>
      <c r="AA62">
        <f t="shared" si="0"/>
        <v>4792.0045558580105</v>
      </c>
      <c r="AB62">
        <f t="shared" si="0"/>
        <v>5045.5820385013885</v>
      </c>
      <c r="AC62">
        <f t="shared" si="0"/>
        <v>5302.9449437140893</v>
      </c>
      <c r="AD62">
        <f t="shared" si="0"/>
        <v>5562.1063966942384</v>
      </c>
      <c r="AE62">
        <f t="shared" si="0"/>
        <v>5821.3817320304261</v>
      </c>
      <c r="AF62">
        <f t="shared" si="0"/>
        <v>6080.0639129923693</v>
      </c>
      <c r="AG62">
        <f t="shared" si="0"/>
        <v>6338.6149088224274</v>
      </c>
      <c r="AH62">
        <f t="shared" si="0"/>
        <v>6598.7026642820611</v>
      </c>
      <c r="AI62">
        <f t="shared" si="0"/>
        <v>6862.4616541423629</v>
      </c>
      <c r="AJ62">
        <f t="shared" si="0"/>
        <v>7131.7203526373123</v>
      </c>
      <c r="AK62">
        <f t="shared" si="0"/>
        <v>7409.0980597871348</v>
      </c>
      <c r="AL62">
        <f t="shared" si="0"/>
        <v>7696.9863777875371</v>
      </c>
      <c r="AM62">
        <f t="shared" si="0"/>
        <v>7997.346786228999</v>
      </c>
      <c r="AN62">
        <f t="shared" si="0"/>
        <v>8311.9166550864138</v>
      </c>
      <c r="AO62">
        <f t="shared" si="0"/>
        <v>8642.0861182614772</v>
      </c>
      <c r="AP62">
        <f t="shared" si="0"/>
        <v>8988.8826292479971</v>
      </c>
      <c r="AQ62">
        <f t="shared" si="0"/>
        <v>9353.8057754495912</v>
      </c>
      <c r="AR62">
        <f t="shared" si="0"/>
        <v>9738.1899872231079</v>
      </c>
      <c r="AS62">
        <f t="shared" si="0"/>
        <v>10143.044925039845</v>
      </c>
      <c r="AT62">
        <f t="shared" si="0"/>
        <v>10569.848802814862</v>
      </c>
      <c r="AU62">
        <f t="shared" si="0"/>
        <v>11019.795964685893</v>
      </c>
      <c r="AV62">
        <f t="shared" si="0"/>
        <v>11493.880824129799</v>
      </c>
    </row>
    <row r="63" spans="1:48" x14ac:dyDescent="0.25">
      <c r="A63" t="s">
        <v>1569</v>
      </c>
      <c r="B63">
        <f t="shared" si="1"/>
        <v>1687.9623263058816</v>
      </c>
      <c r="C63">
        <f t="shared" si="0"/>
        <v>1749.3643695904409</v>
      </c>
      <c r="D63">
        <f t="shared" si="0"/>
        <v>1778.8209803519621</v>
      </c>
      <c r="E63">
        <f t="shared" si="0"/>
        <v>1876.2623802581511</v>
      </c>
      <c r="F63">
        <f t="shared" si="0"/>
        <v>1896.3884516831758</v>
      </c>
      <c r="G63">
        <f t="shared" si="0"/>
        <v>1794.3180530632169</v>
      </c>
      <c r="H63">
        <f t="shared" si="0"/>
        <v>1859.2631580174609</v>
      </c>
      <c r="I63">
        <f t="shared" si="0"/>
        <v>1911.8113918719314</v>
      </c>
      <c r="J63">
        <f t="shared" si="0"/>
        <v>1922.5022363300577</v>
      </c>
      <c r="K63">
        <f t="shared" si="0"/>
        <v>1935.0230449988396</v>
      </c>
      <c r="L63">
        <f t="shared" si="0"/>
        <v>1961.0095570051014</v>
      </c>
      <c r="M63">
        <f t="shared" si="0"/>
        <v>1976.4507385850573</v>
      </c>
      <c r="N63">
        <f t="shared" si="0"/>
        <v>2042.4321212032173</v>
      </c>
      <c r="O63">
        <f t="shared" si="0"/>
        <v>2114.3559101778637</v>
      </c>
      <c r="P63">
        <f t="shared" si="0"/>
        <v>2196.068824572023</v>
      </c>
      <c r="Q63">
        <f t="shared" si="0"/>
        <v>2284.9160642795855</v>
      </c>
      <c r="R63">
        <f t="shared" si="0"/>
        <v>2628.5050931193464</v>
      </c>
      <c r="S63">
        <f t="shared" si="0"/>
        <v>2899.1692745466521</v>
      </c>
      <c r="T63">
        <f t="shared" si="0"/>
        <v>3114.527076655957</v>
      </c>
      <c r="U63">
        <f t="shared" si="0"/>
        <v>3314.3627404465001</v>
      </c>
      <c r="V63">
        <f t="shared" si="0"/>
        <v>3499.8181151737735</v>
      </c>
      <c r="W63">
        <f t="shared" si="0"/>
        <v>3697.4385076307785</v>
      </c>
      <c r="X63">
        <f t="shared" si="0"/>
        <v>3896.4420476933019</v>
      </c>
      <c r="Y63">
        <f t="shared" si="0"/>
        <v>4109.7962797201681</v>
      </c>
      <c r="Z63">
        <f t="shared" si="0"/>
        <v>4334.1728311503339</v>
      </c>
      <c r="AA63">
        <f t="shared" si="0"/>
        <v>4567.0562794029765</v>
      </c>
      <c r="AB63">
        <f t="shared" ref="C63:AV69" si="2">AB39*AB15</f>
        <v>4806.0967174256803</v>
      </c>
      <c r="AC63">
        <f t="shared" si="2"/>
        <v>5046.247404426892</v>
      </c>
      <c r="AD63">
        <f t="shared" si="2"/>
        <v>5289.5378021147962</v>
      </c>
      <c r="AE63">
        <f t="shared" si="2"/>
        <v>5533.5526075771859</v>
      </c>
      <c r="AF63">
        <f t="shared" si="2"/>
        <v>5777.3139896292396</v>
      </c>
      <c r="AG63">
        <f t="shared" si="2"/>
        <v>6021.5354369592669</v>
      </c>
      <c r="AH63">
        <f t="shared" si="2"/>
        <v>6266.7025980394374</v>
      </c>
      <c r="AI63">
        <f t="shared" si="2"/>
        <v>6515.3851732752801</v>
      </c>
      <c r="AJ63">
        <f t="shared" si="2"/>
        <v>6770.1473207231584</v>
      </c>
      <c r="AK63">
        <f t="shared" si="2"/>
        <v>7032.7809977049747</v>
      </c>
      <c r="AL63">
        <f t="shared" si="2"/>
        <v>7305.2886012808322</v>
      </c>
      <c r="AM63">
        <f t="shared" si="2"/>
        <v>7589.9505632861601</v>
      </c>
      <c r="AN63">
        <f t="shared" si="2"/>
        <v>7887.8029508063319</v>
      </c>
      <c r="AO63">
        <f t="shared" si="2"/>
        <v>8200.2609746525504</v>
      </c>
      <c r="AP63">
        <f t="shared" si="2"/>
        <v>8528.6891801642269</v>
      </c>
      <c r="AQ63">
        <f t="shared" si="2"/>
        <v>8878.4542841009315</v>
      </c>
      <c r="AR63">
        <f t="shared" si="2"/>
        <v>9243.7868148846173</v>
      </c>
      <c r="AS63">
        <f t="shared" si="2"/>
        <v>9626.4998902049265</v>
      </c>
      <c r="AT63">
        <f t="shared" si="2"/>
        <v>10028.125005317637</v>
      </c>
      <c r="AU63">
        <f t="shared" si="2"/>
        <v>10450.260854925078</v>
      </c>
      <c r="AV63">
        <f t="shared" si="2"/>
        <v>10896.289177955523</v>
      </c>
    </row>
    <row r="64" spans="1:48" x14ac:dyDescent="0.25">
      <c r="A64" t="s">
        <v>1574</v>
      </c>
      <c r="B64">
        <f t="shared" si="1"/>
        <v>3649.6482730937992</v>
      </c>
      <c r="C64">
        <f t="shared" si="2"/>
        <v>3782.409447763117</v>
      </c>
      <c r="D64">
        <f t="shared" si="2"/>
        <v>3846.0989671163311</v>
      </c>
      <c r="E64">
        <f t="shared" si="2"/>
        <v>4032.7030628946563</v>
      </c>
      <c r="F64">
        <f t="shared" si="2"/>
        <v>4045.9925800087162</v>
      </c>
      <c r="G64">
        <f t="shared" si="2"/>
        <v>4077.7676440063851</v>
      </c>
      <c r="H64">
        <f t="shared" si="2"/>
        <v>4157.119841359995</v>
      </c>
      <c r="I64">
        <f t="shared" si="2"/>
        <v>4267.5972956092455</v>
      </c>
      <c r="J64">
        <f t="shared" si="2"/>
        <v>4373.1835702860189</v>
      </c>
      <c r="K64">
        <f t="shared" si="2"/>
        <v>4424.2034496728065</v>
      </c>
      <c r="L64">
        <f t="shared" si="2"/>
        <v>4553.6745074309119</v>
      </c>
      <c r="M64">
        <f t="shared" si="2"/>
        <v>4630.6560268224339</v>
      </c>
      <c r="N64">
        <f t="shared" si="2"/>
        <v>4696.9240203191275</v>
      </c>
      <c r="O64">
        <f t="shared" si="2"/>
        <v>4791.3251969864468</v>
      </c>
      <c r="P64">
        <f t="shared" si="2"/>
        <v>4914.8909054563419</v>
      </c>
      <c r="Q64">
        <f t="shared" si="2"/>
        <v>5057.161426615342</v>
      </c>
      <c r="R64">
        <f t="shared" si="2"/>
        <v>5699.8286937059702</v>
      </c>
      <c r="S64">
        <f t="shared" si="2"/>
        <v>6227.5997010809197</v>
      </c>
      <c r="T64">
        <f t="shared" si="2"/>
        <v>6653.8300810412484</v>
      </c>
      <c r="U64">
        <f t="shared" si="2"/>
        <v>7046.5870512674128</v>
      </c>
      <c r="V64">
        <f t="shared" si="2"/>
        <v>7227.4529068369911</v>
      </c>
      <c r="W64">
        <f t="shared" si="2"/>
        <v>7315.6918162130532</v>
      </c>
      <c r="X64">
        <f t="shared" si="2"/>
        <v>7351.1402392644995</v>
      </c>
      <c r="Y64">
        <f t="shared" si="2"/>
        <v>7360.2328324619202</v>
      </c>
      <c r="Z64">
        <f t="shared" si="2"/>
        <v>7352.4455396768662</v>
      </c>
      <c r="AA64">
        <f t="shared" si="2"/>
        <v>7332.631322872192</v>
      </c>
      <c r="AB64">
        <f t="shared" si="2"/>
        <v>7303.3547994185246</v>
      </c>
      <c r="AC64">
        <f t="shared" si="2"/>
        <v>7320.4364497101415</v>
      </c>
      <c r="AD64">
        <f t="shared" si="2"/>
        <v>7353.8789007210744</v>
      </c>
      <c r="AE64">
        <f t="shared" si="2"/>
        <v>7391.7321377469716</v>
      </c>
      <c r="AF64">
        <f t="shared" si="2"/>
        <v>7429.3295714035785</v>
      </c>
      <c r="AG64">
        <f t="shared" si="2"/>
        <v>7465.1680351325513</v>
      </c>
      <c r="AH64">
        <f t="shared" si="2"/>
        <v>7498.4257212503289</v>
      </c>
      <c r="AI64">
        <f t="shared" si="2"/>
        <v>7528.8405047473625</v>
      </c>
      <c r="AJ64">
        <f t="shared" si="2"/>
        <v>7557.0648565270412</v>
      </c>
      <c r="AK64">
        <f t="shared" si="2"/>
        <v>7583.3827922030314</v>
      </c>
      <c r="AL64">
        <f t="shared" si="2"/>
        <v>7608.3066746650875</v>
      </c>
      <c r="AM64">
        <f t="shared" si="2"/>
        <v>7632.7344242925137</v>
      </c>
      <c r="AN64">
        <f t="shared" si="2"/>
        <v>7657.2188602339611</v>
      </c>
      <c r="AO64">
        <f t="shared" si="2"/>
        <v>7682.6312489696629</v>
      </c>
      <c r="AP64">
        <f t="shared" si="2"/>
        <v>7709.9451811016188</v>
      </c>
      <c r="AQ64">
        <f t="shared" si="2"/>
        <v>7739.8178573572341</v>
      </c>
      <c r="AR64">
        <f t="shared" si="2"/>
        <v>7773.5804221101689</v>
      </c>
      <c r="AS64">
        <f t="shared" si="2"/>
        <v>7811.4288029380996</v>
      </c>
      <c r="AT64">
        <f t="shared" si="2"/>
        <v>7853.5721119684686</v>
      </c>
      <c r="AU64">
        <f t="shared" si="2"/>
        <v>7900.1895668262441</v>
      </c>
      <c r="AV64">
        <f t="shared" si="2"/>
        <v>7951.7705170951522</v>
      </c>
    </row>
    <row r="65" spans="1:48" x14ac:dyDescent="0.25">
      <c r="A65" t="s">
        <v>1575</v>
      </c>
      <c r="B65">
        <f t="shared" si="1"/>
        <v>91.24120682734511</v>
      </c>
      <c r="C65">
        <f t="shared" si="2"/>
        <v>94.56023619407803</v>
      </c>
      <c r="D65">
        <f t="shared" si="2"/>
        <v>96.152425842407581</v>
      </c>
      <c r="E65">
        <f t="shared" si="2"/>
        <v>102.66104648192706</v>
      </c>
      <c r="F65">
        <f t="shared" si="2"/>
        <v>108.12663607761608</v>
      </c>
      <c r="G65">
        <f t="shared" si="2"/>
        <v>109.09171736333836</v>
      </c>
      <c r="H65">
        <f t="shared" si="2"/>
        <v>115.75591913832517</v>
      </c>
      <c r="I65">
        <f t="shared" si="2"/>
        <v>121.77182820617882</v>
      </c>
      <c r="J65">
        <f t="shared" si="2"/>
        <v>124.41432339978461</v>
      </c>
      <c r="K65">
        <f t="shared" si="2"/>
        <v>127.54033800485179</v>
      </c>
      <c r="L65">
        <f t="shared" si="2"/>
        <v>132.11439928481084</v>
      </c>
      <c r="M65">
        <f t="shared" si="2"/>
        <v>136.14790198743503</v>
      </c>
      <c r="N65">
        <f t="shared" si="2"/>
        <v>137.86015207329851</v>
      </c>
      <c r="O65">
        <f t="shared" si="2"/>
        <v>140.10904140509459</v>
      </c>
      <c r="P65">
        <f t="shared" si="2"/>
        <v>143.10869176166955</v>
      </c>
      <c r="Q65">
        <f t="shared" si="2"/>
        <v>146.29633449937177</v>
      </c>
      <c r="R65">
        <f t="shared" si="2"/>
        <v>150.14957744218501</v>
      </c>
      <c r="S65">
        <f t="shared" si="2"/>
        <v>158.20553692267461</v>
      </c>
      <c r="T65">
        <f t="shared" si="2"/>
        <v>166.8702188295473</v>
      </c>
      <c r="U65">
        <f t="shared" si="2"/>
        <v>176.13094726434844</v>
      </c>
      <c r="V65">
        <f t="shared" si="2"/>
        <v>185.40765030534328</v>
      </c>
      <c r="W65">
        <f t="shared" si="2"/>
        <v>195.62856201995211</v>
      </c>
      <c r="X65">
        <f t="shared" si="2"/>
        <v>205.94776478927253</v>
      </c>
      <c r="Y65">
        <f t="shared" si="2"/>
        <v>216.92548980654604</v>
      </c>
      <c r="Z65">
        <f t="shared" si="2"/>
        <v>228.49209664131769</v>
      </c>
      <c r="AA65">
        <f t="shared" si="2"/>
        <v>240.59830322247976</v>
      </c>
      <c r="AB65">
        <f t="shared" si="2"/>
        <v>253.13717840308331</v>
      </c>
      <c r="AC65">
        <f t="shared" si="2"/>
        <v>265.96093280346867</v>
      </c>
      <c r="AD65">
        <f t="shared" si="2"/>
        <v>278.94843771880511</v>
      </c>
      <c r="AE65">
        <f t="shared" si="2"/>
        <v>291.99889498887512</v>
      </c>
      <c r="AF65">
        <f t="shared" si="2"/>
        <v>305.06923344385314</v>
      </c>
      <c r="AG65">
        <f t="shared" si="2"/>
        <v>318.17614115551186</v>
      </c>
      <c r="AH65">
        <f t="shared" si="2"/>
        <v>331.41082180926873</v>
      </c>
      <c r="AI65">
        <f t="shared" si="2"/>
        <v>344.88795955289271</v>
      </c>
      <c r="AJ65">
        <f t="shared" si="2"/>
        <v>358.69024943005041</v>
      </c>
      <c r="AK65">
        <f t="shared" si="2"/>
        <v>372.95114948420553</v>
      </c>
      <c r="AL65">
        <f t="shared" si="2"/>
        <v>387.78553061555363</v>
      </c>
      <c r="AM65">
        <f t="shared" si="2"/>
        <v>403.30308710199762</v>
      </c>
      <c r="AN65">
        <f t="shared" si="2"/>
        <v>419.57274837722645</v>
      </c>
      <c r="AO65">
        <f t="shared" si="2"/>
        <v>436.63695677234847</v>
      </c>
      <c r="AP65">
        <f t="shared" si="2"/>
        <v>454.5165470378231</v>
      </c>
      <c r="AQ65">
        <f t="shared" si="2"/>
        <v>473.2557703162862</v>
      </c>
      <c r="AR65">
        <f t="shared" si="2"/>
        <v>492.92132053879283</v>
      </c>
      <c r="AS65">
        <f t="shared" si="2"/>
        <v>513.53920923294629</v>
      </c>
      <c r="AT65">
        <f t="shared" si="2"/>
        <v>535.16177797845296</v>
      </c>
      <c r="AU65">
        <f t="shared" si="2"/>
        <v>557.82820333684253</v>
      </c>
      <c r="AV65">
        <f t="shared" si="2"/>
        <v>581.55811153795275</v>
      </c>
    </row>
    <row r="66" spans="1:48" x14ac:dyDescent="0.25">
      <c r="A66" t="s">
        <v>1573</v>
      </c>
      <c r="B66">
        <f t="shared" si="1"/>
        <v>18.62065445456016</v>
      </c>
      <c r="C66">
        <f t="shared" si="2"/>
        <v>19.298007386546466</v>
      </c>
      <c r="D66">
        <f t="shared" si="2"/>
        <v>19.622962791446952</v>
      </c>
      <c r="E66">
        <f t="shared" si="2"/>
        <v>20.932721157163385</v>
      </c>
      <c r="F66">
        <f t="shared" si="2"/>
        <v>22.106320687640824</v>
      </c>
      <c r="G66">
        <f t="shared" si="2"/>
        <v>22.224163180446165</v>
      </c>
      <c r="H66">
        <f t="shared" si="2"/>
        <v>23.655092259981931</v>
      </c>
      <c r="I66">
        <f t="shared" si="2"/>
        <v>25.010032520647627</v>
      </c>
      <c r="J66">
        <f t="shared" si="2"/>
        <v>25.703803641125866</v>
      </c>
      <c r="K66">
        <f t="shared" si="2"/>
        <v>26.418094852201367</v>
      </c>
      <c r="L66">
        <f t="shared" si="2"/>
        <v>27.354153465893603</v>
      </c>
      <c r="M66">
        <f t="shared" si="2"/>
        <v>28.038464108402792</v>
      </c>
      <c r="N66">
        <f t="shared" si="2"/>
        <v>28.297986959190329</v>
      </c>
      <c r="O66">
        <f t="shared" si="2"/>
        <v>28.796436501832741</v>
      </c>
      <c r="P66">
        <f t="shared" si="2"/>
        <v>29.472859595464406</v>
      </c>
      <c r="Q66">
        <f t="shared" si="2"/>
        <v>30.060009756135219</v>
      </c>
      <c r="R66">
        <f t="shared" si="2"/>
        <v>30.700017557583717</v>
      </c>
      <c r="S66">
        <f t="shared" si="2"/>
        <v>32.221714589216035</v>
      </c>
      <c r="T66">
        <f t="shared" si="2"/>
        <v>33.832246005564677</v>
      </c>
      <c r="U66">
        <f t="shared" si="2"/>
        <v>35.531292794003519</v>
      </c>
      <c r="V66">
        <f t="shared" si="2"/>
        <v>37.21352044569165</v>
      </c>
      <c r="W66">
        <f t="shared" si="2"/>
        <v>39.073060720338091</v>
      </c>
      <c r="X66">
        <f t="shared" si="2"/>
        <v>40.953117322367611</v>
      </c>
      <c r="Y66">
        <f t="shared" si="2"/>
        <v>42.967161732787318</v>
      </c>
      <c r="Z66">
        <f t="shared" si="2"/>
        <v>45.10484607503939</v>
      </c>
      <c r="AA66">
        <f t="shared" si="2"/>
        <v>47.359753768359596</v>
      </c>
      <c r="AB66">
        <f t="shared" si="2"/>
        <v>49.715201242963985</v>
      </c>
      <c r="AC66">
        <f t="shared" si="2"/>
        <v>52.146264183339731</v>
      </c>
      <c r="AD66">
        <f t="shared" si="2"/>
        <v>54.629573064993323</v>
      </c>
      <c r="AE66">
        <f t="shared" si="2"/>
        <v>57.144673843169414</v>
      </c>
      <c r="AF66">
        <f t="shared" si="2"/>
        <v>59.682524609562464</v>
      </c>
      <c r="AG66">
        <f t="shared" si="2"/>
        <v>62.245216342010188</v>
      </c>
      <c r="AH66">
        <f t="shared" si="2"/>
        <v>64.852129791061699</v>
      </c>
      <c r="AI66">
        <f t="shared" si="2"/>
        <v>67.526571962057972</v>
      </c>
      <c r="AJ66">
        <f t="shared" si="2"/>
        <v>70.282182921889728</v>
      </c>
      <c r="AK66">
        <f t="shared" si="2"/>
        <v>73.144631864455746</v>
      </c>
      <c r="AL66">
        <f t="shared" si="2"/>
        <v>76.135055025931976</v>
      </c>
      <c r="AM66">
        <f t="shared" si="2"/>
        <v>79.287562228672769</v>
      </c>
      <c r="AN66">
        <f t="shared" si="2"/>
        <v>82.60715943212081</v>
      </c>
      <c r="AO66">
        <f t="shared" si="2"/>
        <v>86.095365149768568</v>
      </c>
      <c r="AP66">
        <f t="shared" si="2"/>
        <v>89.749397155538517</v>
      </c>
      <c r="AQ66">
        <f t="shared" si="2"/>
        <v>93.573054948319026</v>
      </c>
      <c r="AR66">
        <f t="shared" si="2"/>
        <v>97.579051723502729</v>
      </c>
      <c r="AS66">
        <f t="shared" si="2"/>
        <v>101.76572126781892</v>
      </c>
      <c r="AT66">
        <f t="shared" si="2"/>
        <v>106.13952334701288</v>
      </c>
      <c r="AU66">
        <f t="shared" si="2"/>
        <v>110.70442804622938</v>
      </c>
      <c r="AV66">
        <f t="shared" si="2"/>
        <v>115.45799431729935</v>
      </c>
    </row>
    <row r="67" spans="1:48" x14ac:dyDescent="0.25">
      <c r="A67" t="s">
        <v>1571</v>
      </c>
      <c r="B67">
        <f t="shared" si="1"/>
        <v>4699.8531843310057</v>
      </c>
      <c r="C67">
        <f t="shared" si="2"/>
        <v>4870.8170643643425</v>
      </c>
      <c r="D67">
        <f t="shared" si="2"/>
        <v>4952.8351388176052</v>
      </c>
      <c r="E67">
        <f t="shared" si="2"/>
        <v>5248.8605844191779</v>
      </c>
      <c r="F67">
        <f t="shared" si="2"/>
        <v>5322.0904040965406</v>
      </c>
      <c r="G67">
        <f t="shared" si="2"/>
        <v>5439.9406346011992</v>
      </c>
      <c r="H67">
        <f t="shared" si="2"/>
        <v>5840.1317449033422</v>
      </c>
      <c r="I67">
        <f t="shared" si="2"/>
        <v>6077.219151435067</v>
      </c>
      <c r="J67">
        <f t="shared" si="2"/>
        <v>6088.9582413296712</v>
      </c>
      <c r="K67">
        <f t="shared" si="2"/>
        <v>6114.3682087783382</v>
      </c>
      <c r="L67">
        <f t="shared" si="2"/>
        <v>6390.4348130694916</v>
      </c>
      <c r="M67">
        <f t="shared" si="2"/>
        <v>6528.9941568641698</v>
      </c>
      <c r="N67">
        <f t="shared" si="2"/>
        <v>6615.9198027077964</v>
      </c>
      <c r="O67">
        <f t="shared" si="2"/>
        <v>6711.9686561994085</v>
      </c>
      <c r="P67">
        <f t="shared" si="2"/>
        <v>6815.6560545626307</v>
      </c>
      <c r="Q67">
        <f t="shared" si="2"/>
        <v>6917.0938426736557</v>
      </c>
      <c r="R67">
        <f t="shared" si="2"/>
        <v>7467.648813069497</v>
      </c>
      <c r="S67">
        <f t="shared" si="2"/>
        <v>8014.1143918574098</v>
      </c>
      <c r="T67">
        <f t="shared" si="2"/>
        <v>8474.7030018624428</v>
      </c>
      <c r="U67">
        <f t="shared" si="2"/>
        <v>8906.0111176423597</v>
      </c>
      <c r="V67">
        <f t="shared" si="2"/>
        <v>9308.0497508919088</v>
      </c>
      <c r="W67">
        <f t="shared" si="2"/>
        <v>9741.4993808566742</v>
      </c>
      <c r="X67">
        <f t="shared" si="2"/>
        <v>10192.258184853745</v>
      </c>
      <c r="Y67">
        <f t="shared" si="2"/>
        <v>10682.940881774834</v>
      </c>
      <c r="Z67">
        <f t="shared" si="2"/>
        <v>11208.18866296431</v>
      </c>
      <c r="AA67">
        <f t="shared" si="2"/>
        <v>11764.447902115895</v>
      </c>
      <c r="AB67">
        <f t="shared" si="2"/>
        <v>12346.410897601489</v>
      </c>
      <c r="AC67">
        <f t="shared" si="2"/>
        <v>12947.438140047152</v>
      </c>
      <c r="AD67">
        <f t="shared" si="2"/>
        <v>13561.321985273978</v>
      </c>
      <c r="AE67">
        <f t="shared" si="2"/>
        <v>14182.902761629461</v>
      </c>
      <c r="AF67">
        <f t="shared" si="2"/>
        <v>14809.945684262359</v>
      </c>
      <c r="AG67">
        <f t="shared" si="2"/>
        <v>15443.028876040811</v>
      </c>
      <c r="AH67">
        <f t="shared" si="2"/>
        <v>16087.043511656879</v>
      </c>
      <c r="AI67">
        <f t="shared" si="2"/>
        <v>16747.911997856576</v>
      </c>
      <c r="AJ67">
        <f t="shared" si="2"/>
        <v>17429.101279362843</v>
      </c>
      <c r="AK67">
        <f t="shared" si="2"/>
        <v>18136.956790524317</v>
      </c>
      <c r="AL67">
        <f t="shared" si="2"/>
        <v>18876.695706705465</v>
      </c>
      <c r="AM67">
        <f t="shared" si="2"/>
        <v>19651.531773602557</v>
      </c>
      <c r="AN67">
        <f t="shared" si="2"/>
        <v>20464.794878445999</v>
      </c>
      <c r="AO67">
        <f t="shared" si="2"/>
        <v>21317.713029589399</v>
      </c>
      <c r="AP67">
        <f t="shared" si="2"/>
        <v>22210.062221826694</v>
      </c>
      <c r="AQ67">
        <f t="shared" si="2"/>
        <v>23142.887559688359</v>
      </c>
      <c r="AR67">
        <f t="shared" si="2"/>
        <v>24115.831390823318</v>
      </c>
      <c r="AS67">
        <f t="shared" si="2"/>
        <v>25129.61764475298</v>
      </c>
      <c r="AT67">
        <f t="shared" si="2"/>
        <v>26186.276820164276</v>
      </c>
      <c r="AU67">
        <f t="shared" si="2"/>
        <v>27286.998964359351</v>
      </c>
      <c r="AV67">
        <f t="shared" si="2"/>
        <v>28431.199926983412</v>
      </c>
    </row>
    <row r="68" spans="1:48" x14ac:dyDescent="0.25">
      <c r="A68" t="s">
        <v>1576</v>
      </c>
      <c r="B68">
        <f t="shared" si="1"/>
        <v>152.68936652739325</v>
      </c>
      <c r="C68">
        <f t="shared" si="2"/>
        <v>158.24366056968134</v>
      </c>
      <c r="D68">
        <f t="shared" si="2"/>
        <v>160.90827917348315</v>
      </c>
      <c r="E68">
        <f t="shared" si="2"/>
        <v>156.74430535319638</v>
      </c>
      <c r="F68">
        <f t="shared" si="2"/>
        <v>151.30217114649435</v>
      </c>
      <c r="G68">
        <f t="shared" si="2"/>
        <v>161.37048759082299</v>
      </c>
      <c r="H68">
        <f t="shared" si="2"/>
        <v>159.83297170687916</v>
      </c>
      <c r="I68">
        <f t="shared" si="2"/>
        <v>157.70433782102347</v>
      </c>
      <c r="J68">
        <f t="shared" si="2"/>
        <v>148.46606072733178</v>
      </c>
      <c r="K68">
        <f t="shared" si="2"/>
        <v>152.9582463420243</v>
      </c>
      <c r="L68">
        <f t="shared" si="2"/>
        <v>157.35695558390381</v>
      </c>
      <c r="M68">
        <f t="shared" si="2"/>
        <v>159.10855577264113</v>
      </c>
      <c r="N68">
        <f t="shared" si="2"/>
        <v>162.27920110159602</v>
      </c>
      <c r="O68">
        <f t="shared" si="2"/>
        <v>165.53733183334421</v>
      </c>
      <c r="P68">
        <f t="shared" si="2"/>
        <v>168.96198644269123</v>
      </c>
      <c r="Q68">
        <f t="shared" si="2"/>
        <v>172.5126019099618</v>
      </c>
      <c r="R68">
        <f t="shared" si="2"/>
        <v>220.03899838896044</v>
      </c>
      <c r="S68">
        <f t="shared" si="2"/>
        <v>253.07748345829691</v>
      </c>
      <c r="T68">
        <f t="shared" si="2"/>
        <v>275.49918457792239</v>
      </c>
      <c r="U68">
        <f t="shared" si="2"/>
        <v>293.08047807275534</v>
      </c>
      <c r="V68">
        <f t="shared" si="2"/>
        <v>307.89918025972065</v>
      </c>
      <c r="W68">
        <f t="shared" si="2"/>
        <v>322.96476935257641</v>
      </c>
      <c r="X68">
        <f t="shared" si="2"/>
        <v>338.24237118500412</v>
      </c>
      <c r="Y68">
        <f t="shared" si="2"/>
        <v>354.67335130658756</v>
      </c>
      <c r="Z68">
        <f t="shared" si="2"/>
        <v>372.15623546641137</v>
      </c>
      <c r="AA68">
        <f t="shared" si="2"/>
        <v>390.60341872294163</v>
      </c>
      <c r="AB68">
        <f t="shared" si="2"/>
        <v>409.85180410099514</v>
      </c>
      <c r="AC68">
        <f t="shared" si="2"/>
        <v>429.68891154194961</v>
      </c>
      <c r="AD68">
        <f t="shared" si="2"/>
        <v>449.91729601582188</v>
      </c>
      <c r="AE68">
        <f t="shared" si="2"/>
        <v>470.37357263209094</v>
      </c>
      <c r="AF68">
        <f t="shared" si="2"/>
        <v>490.98869915356079</v>
      </c>
      <c r="AG68">
        <f t="shared" si="2"/>
        <v>511.78617346821295</v>
      </c>
      <c r="AH68">
        <f t="shared" si="2"/>
        <v>532.92651028071532</v>
      </c>
      <c r="AI68">
        <f t="shared" si="2"/>
        <v>554.60191769524909</v>
      </c>
      <c r="AJ68">
        <f t="shared" si="2"/>
        <v>576.92888255764683</v>
      </c>
      <c r="AK68">
        <f t="shared" si="2"/>
        <v>600.11729571534374</v>
      </c>
      <c r="AL68">
        <f t="shared" si="2"/>
        <v>624.34161346843871</v>
      </c>
      <c r="AM68">
        <f t="shared" si="2"/>
        <v>649.70199813201464</v>
      </c>
      <c r="AN68">
        <f t="shared" si="2"/>
        <v>676.31672280964278</v>
      </c>
      <c r="AO68">
        <f t="shared" si="2"/>
        <v>704.23737443842094</v>
      </c>
      <c r="AP68">
        <f t="shared" si="2"/>
        <v>733.47153288558195</v>
      </c>
      <c r="AQ68">
        <f t="shared" si="2"/>
        <v>764.06567859355926</v>
      </c>
      <c r="AR68">
        <f t="shared" si="2"/>
        <v>796.02345692745632</v>
      </c>
      <c r="AS68">
        <f t="shared" si="2"/>
        <v>829.37894761447023</v>
      </c>
      <c r="AT68">
        <f t="shared" si="2"/>
        <v>864.2085925938552</v>
      </c>
      <c r="AU68">
        <f t="shared" si="2"/>
        <v>900.56107017843908</v>
      </c>
      <c r="AV68">
        <f t="shared" si="2"/>
        <v>938.43435230786599</v>
      </c>
    </row>
    <row r="69" spans="1:48" x14ac:dyDescent="0.25">
      <c r="A69" t="s">
        <v>1577</v>
      </c>
      <c r="B69">
        <f t="shared" si="1"/>
        <v>166916.10515031134</v>
      </c>
      <c r="C69">
        <f t="shared" si="2"/>
        <v>172987.91715322449</v>
      </c>
      <c r="D69">
        <f t="shared" si="2"/>
        <v>175900.49662139485</v>
      </c>
      <c r="E69">
        <f t="shared" si="2"/>
        <v>188147.63113739403</v>
      </c>
      <c r="F69">
        <f t="shared" si="2"/>
        <v>192025.42751222351</v>
      </c>
      <c r="G69">
        <f t="shared" ref="C69:AV71" si="3">G45*G21</f>
        <v>192049.64167248033</v>
      </c>
      <c r="H69">
        <f t="shared" si="3"/>
        <v>199811.81027077418</v>
      </c>
      <c r="I69">
        <f t="shared" si="3"/>
        <v>206358.6449551899</v>
      </c>
      <c r="J69">
        <f t="shared" si="3"/>
        <v>208332.36494402183</v>
      </c>
      <c r="K69">
        <f t="shared" si="3"/>
        <v>212557.40854246356</v>
      </c>
      <c r="L69">
        <f t="shared" si="3"/>
        <v>221973.77438845165</v>
      </c>
      <c r="M69">
        <f t="shared" si="3"/>
        <v>231753.19823480523</v>
      </c>
      <c r="N69">
        <f t="shared" si="3"/>
        <v>238627.79459170898</v>
      </c>
      <c r="O69">
        <f t="shared" si="3"/>
        <v>246280.66998454218</v>
      </c>
      <c r="P69">
        <f t="shared" si="3"/>
        <v>254890.18921415092</v>
      </c>
      <c r="Q69">
        <f t="shared" si="3"/>
        <v>264265.02671974571</v>
      </c>
      <c r="R69">
        <f t="shared" si="3"/>
        <v>275034.08716313617</v>
      </c>
      <c r="S69">
        <f t="shared" si="3"/>
        <v>290925.27343338402</v>
      </c>
      <c r="T69">
        <f t="shared" si="3"/>
        <v>306839.05537446373</v>
      </c>
      <c r="U69">
        <f t="shared" si="3"/>
        <v>323216.28648547229</v>
      </c>
      <c r="V69">
        <f t="shared" si="3"/>
        <v>335464.04261782533</v>
      </c>
      <c r="W69">
        <f t="shared" si="3"/>
        <v>346003.21611997852</v>
      </c>
      <c r="X69">
        <f t="shared" si="3"/>
        <v>355521.36207340437</v>
      </c>
      <c r="Y69">
        <f t="shared" si="3"/>
        <v>364550.69558796118</v>
      </c>
      <c r="Z69">
        <f t="shared" si="3"/>
        <v>373193.44155358261</v>
      </c>
      <c r="AA69">
        <f t="shared" si="3"/>
        <v>381510.04147385911</v>
      </c>
      <c r="AB69">
        <f t="shared" si="3"/>
        <v>389546.16847997101</v>
      </c>
      <c r="AC69">
        <f t="shared" si="3"/>
        <v>397539.45532844303</v>
      </c>
      <c r="AD69">
        <f t="shared" si="3"/>
        <v>405450.24416973221</v>
      </c>
      <c r="AE69">
        <f t="shared" si="3"/>
        <v>413292.65975686238</v>
      </c>
      <c r="AF69">
        <f t="shared" si="3"/>
        <v>421085.47036911646</v>
      </c>
      <c r="AG69">
        <f t="shared" si="3"/>
        <v>428853.75181940082</v>
      </c>
      <c r="AH69">
        <f t="shared" si="3"/>
        <v>436594.00648349995</v>
      </c>
      <c r="AI69">
        <f t="shared" si="3"/>
        <v>444312.04645448382</v>
      </c>
      <c r="AJ69">
        <f t="shared" si="3"/>
        <v>452046.09059451905</v>
      </c>
      <c r="AK69">
        <f t="shared" si="3"/>
        <v>459810.97739271028</v>
      </c>
      <c r="AL69">
        <f t="shared" si="3"/>
        <v>467630.40389389865</v>
      </c>
      <c r="AM69">
        <f t="shared" si="3"/>
        <v>475538.87300473772</v>
      </c>
      <c r="AN69">
        <f t="shared" si="3"/>
        <v>483576.33243345161</v>
      </c>
      <c r="AO69">
        <f t="shared" si="3"/>
        <v>491788.47771308036</v>
      </c>
      <c r="AP69">
        <f t="shared" si="3"/>
        <v>500228.59537705942</v>
      </c>
      <c r="AQ69">
        <f t="shared" si="3"/>
        <v>508932.54473128257</v>
      </c>
      <c r="AR69">
        <f t="shared" si="3"/>
        <v>517968.86626777577</v>
      </c>
      <c r="AS69">
        <f t="shared" si="3"/>
        <v>527348.21073393163</v>
      </c>
      <c r="AT69">
        <f t="shared" si="3"/>
        <v>537100.0678523446</v>
      </c>
      <c r="AU69">
        <f t="shared" si="3"/>
        <v>547250.02274772525</v>
      </c>
      <c r="AV69">
        <f t="shared" si="3"/>
        <v>557841.63327665243</v>
      </c>
    </row>
    <row r="70" spans="1:48" x14ac:dyDescent="0.25">
      <c r="A70" t="s">
        <v>1578</v>
      </c>
      <c r="B70">
        <f t="shared" si="1"/>
        <v>84344.116417375975</v>
      </c>
      <c r="C70">
        <f t="shared" si="3"/>
        <v>87412.254258101166</v>
      </c>
      <c r="D70">
        <f t="shared" si="3"/>
        <v>90591.981845363203</v>
      </c>
      <c r="E70">
        <f t="shared" si="3"/>
        <v>137787.44967507315</v>
      </c>
      <c r="F70">
        <f t="shared" si="3"/>
        <v>143433.86596897198</v>
      </c>
      <c r="G70">
        <f t="shared" si="3"/>
        <v>146174.33814154228</v>
      </c>
      <c r="H70">
        <f t="shared" si="3"/>
        <v>150688.2928197594</v>
      </c>
      <c r="I70">
        <f t="shared" si="3"/>
        <v>157102.71173867237</v>
      </c>
      <c r="J70">
        <f t="shared" si="3"/>
        <v>163607.06426554223</v>
      </c>
      <c r="K70">
        <f t="shared" si="3"/>
        <v>168844.13241087948</v>
      </c>
      <c r="L70">
        <f t="shared" si="3"/>
        <v>174152.14494016796</v>
      </c>
      <c r="M70">
        <f t="shared" si="3"/>
        <v>179093.95533071578</v>
      </c>
      <c r="N70">
        <f t="shared" si="3"/>
        <v>131903.28670526529</v>
      </c>
      <c r="O70">
        <f t="shared" si="3"/>
        <v>134483.78433056409</v>
      </c>
      <c r="P70">
        <f t="shared" si="3"/>
        <v>140392.05136416055</v>
      </c>
      <c r="Q70">
        <f t="shared" si="3"/>
        <v>136722.80317025087</v>
      </c>
      <c r="R70">
        <f t="shared" si="3"/>
        <v>139612.64694181868</v>
      </c>
      <c r="S70">
        <f t="shared" si="3"/>
        <v>137218.4266833968</v>
      </c>
      <c r="T70">
        <f t="shared" si="3"/>
        <v>139812.17323636526</v>
      </c>
      <c r="U70">
        <f t="shared" si="3"/>
        <v>153926.69842862582</v>
      </c>
      <c r="V70">
        <f t="shared" si="3"/>
        <v>164763.76414501533</v>
      </c>
      <c r="W70">
        <f t="shared" si="3"/>
        <v>167092.86425872947</v>
      </c>
      <c r="X70">
        <f t="shared" si="3"/>
        <v>172549.77795556598</v>
      </c>
      <c r="Y70">
        <f t="shared" si="3"/>
        <v>173136.69407352374</v>
      </c>
      <c r="Z70">
        <f t="shared" si="3"/>
        <v>174587.74590036829</v>
      </c>
      <c r="AA70">
        <f t="shared" si="3"/>
        <v>175108.91028652753</v>
      </c>
      <c r="AB70">
        <f t="shared" si="3"/>
        <v>175243.36828349007</v>
      </c>
      <c r="AC70">
        <f t="shared" si="3"/>
        <v>176648.93974502466</v>
      </c>
      <c r="AD70">
        <f t="shared" si="3"/>
        <v>176988.21445473572</v>
      </c>
      <c r="AE70">
        <f t="shared" si="3"/>
        <v>176757.14046144494</v>
      </c>
      <c r="AF70">
        <f t="shared" si="3"/>
        <v>176264.67526166004</v>
      </c>
      <c r="AG70">
        <f t="shared" si="3"/>
        <v>177427.8423320147</v>
      </c>
      <c r="AH70">
        <f t="shared" si="3"/>
        <v>176300.27851655352</v>
      </c>
      <c r="AI70">
        <f t="shared" si="3"/>
        <v>174087.11389269668</v>
      </c>
      <c r="AJ70">
        <f t="shared" si="3"/>
        <v>173770.83003445991</v>
      </c>
      <c r="AK70">
        <f t="shared" si="3"/>
        <v>173155.44585580239</v>
      </c>
      <c r="AL70">
        <f t="shared" si="3"/>
        <v>171857.01364591051</v>
      </c>
      <c r="AM70">
        <f t="shared" si="3"/>
        <v>171915.67758192745</v>
      </c>
      <c r="AN70">
        <f t="shared" si="3"/>
        <v>170652.82336289537</v>
      </c>
      <c r="AO70">
        <f t="shared" si="3"/>
        <v>169356.85685392877</v>
      </c>
      <c r="AP70">
        <f t="shared" si="3"/>
        <v>170198.043193091</v>
      </c>
      <c r="AQ70">
        <f t="shared" si="3"/>
        <v>169587.386568633</v>
      </c>
      <c r="AR70">
        <f t="shared" si="3"/>
        <v>169356.37669437748</v>
      </c>
      <c r="AS70">
        <f t="shared" si="3"/>
        <v>170351.39257827628</v>
      </c>
      <c r="AT70">
        <f t="shared" si="3"/>
        <v>170658.70687566101</v>
      </c>
      <c r="AU70">
        <f t="shared" si="3"/>
        <v>171002.95977020403</v>
      </c>
      <c r="AV70">
        <f t="shared" si="3"/>
        <v>180462.87678809318</v>
      </c>
    </row>
    <row r="71" spans="1:48" x14ac:dyDescent="0.25">
      <c r="A71" t="s">
        <v>1579</v>
      </c>
      <c r="B71">
        <f t="shared" si="1"/>
        <v>3891.442343991665</v>
      </c>
      <c r="C71">
        <f t="shared" si="3"/>
        <v>4032.9991237380777</v>
      </c>
      <c r="D71">
        <f t="shared" si="3"/>
        <v>4179.7041535461976</v>
      </c>
      <c r="E71">
        <f t="shared" si="3"/>
        <v>4378.5354742629615</v>
      </c>
      <c r="F71">
        <f t="shared" si="3"/>
        <v>4751.5519028008966</v>
      </c>
      <c r="G71">
        <f t="shared" si="3"/>
        <v>4852.2260401526773</v>
      </c>
      <c r="H71">
        <f t="shared" si="3"/>
        <v>5102.2668974587523</v>
      </c>
      <c r="I71">
        <f t="shared" si="3"/>
        <v>5306.5081665559665</v>
      </c>
      <c r="J71">
        <f t="shared" si="3"/>
        <v>5473.4581440566826</v>
      </c>
      <c r="K71">
        <f t="shared" si="3"/>
        <v>5578.5340245972047</v>
      </c>
      <c r="L71">
        <f t="shared" si="3"/>
        <v>5663.7849653456242</v>
      </c>
      <c r="M71">
        <f t="shared" si="3"/>
        <v>5828.5479204268931</v>
      </c>
      <c r="N71">
        <f t="shared" si="3"/>
        <v>6174.961791166751</v>
      </c>
      <c r="O71">
        <f t="shared" si="3"/>
        <v>6562.8428234469966</v>
      </c>
      <c r="P71">
        <f t="shared" si="3"/>
        <v>7058.669086532067</v>
      </c>
      <c r="Q71">
        <f t="shared" si="3"/>
        <v>7738.0399424977531</v>
      </c>
      <c r="R71">
        <f t="shared" si="3"/>
        <v>8124.0372443048545</v>
      </c>
      <c r="S71">
        <f t="shared" si="3"/>
        <v>8467.3560010025885</v>
      </c>
      <c r="T71">
        <f t="shared" si="3"/>
        <v>8838.7307267247434</v>
      </c>
      <c r="U71">
        <f t="shared" si="3"/>
        <v>9250.5344363911845</v>
      </c>
      <c r="V71">
        <f t="shared" si="3"/>
        <v>9665.2647931508345</v>
      </c>
      <c r="W71">
        <f t="shared" si="3"/>
        <v>10101.196306595453</v>
      </c>
      <c r="X71">
        <f t="shared" si="3"/>
        <v>10509.140604437936</v>
      </c>
      <c r="Y71">
        <f t="shared" si="3"/>
        <v>10898.349380901269</v>
      </c>
      <c r="Z71">
        <f t="shared" si="3"/>
        <v>11271.006964773853</v>
      </c>
      <c r="AA71">
        <f t="shared" si="3"/>
        <v>11632.437141307579</v>
      </c>
      <c r="AB71">
        <f t="shared" si="3"/>
        <v>11981.593570347974</v>
      </c>
      <c r="AC71">
        <f t="shared" si="3"/>
        <v>12318.713494914115</v>
      </c>
      <c r="AD71">
        <f t="shared" si="3"/>
        <v>12645.821180327417</v>
      </c>
      <c r="AE71">
        <f t="shared" si="3"/>
        <v>12964.852134444194</v>
      </c>
      <c r="AF71">
        <f t="shared" si="3"/>
        <v>13277.865122065885</v>
      </c>
      <c r="AG71">
        <f t="shared" si="3"/>
        <v>13587.474569578579</v>
      </c>
      <c r="AH71">
        <f t="shared" si="3"/>
        <v>13893.493749221176</v>
      </c>
      <c r="AI71">
        <f t="shared" si="3"/>
        <v>14195.84114369103</v>
      </c>
      <c r="AJ71">
        <f t="shared" si="3"/>
        <v>14496.037733074443</v>
      </c>
      <c r="AK71">
        <f t="shared" si="3"/>
        <v>14796.102104036408</v>
      </c>
      <c r="AL71">
        <f t="shared" si="3"/>
        <v>15096.909532835372</v>
      </c>
      <c r="AM71">
        <f t="shared" si="3"/>
        <v>15406.186980412143</v>
      </c>
      <c r="AN71">
        <f t="shared" si="3"/>
        <v>15720.182771708351</v>
      </c>
      <c r="AO71">
        <f t="shared" si="3"/>
        <v>16040.020730762131</v>
      </c>
      <c r="AP71">
        <f t="shared" si="3"/>
        <v>16369.534920260872</v>
      </c>
      <c r="AQ71">
        <f t="shared" si="3"/>
        <v>16710.512722968768</v>
      </c>
      <c r="AR71">
        <f t="shared" si="3"/>
        <v>17068.40877720957</v>
      </c>
      <c r="AS71">
        <f t="shared" si="3"/>
        <v>17444.927057878882</v>
      </c>
      <c r="AT71">
        <f t="shared" si="3"/>
        <v>17840.53506834594</v>
      </c>
      <c r="AU71">
        <f t="shared" si="3"/>
        <v>18256.364550788352</v>
      </c>
      <c r="AV71">
        <f t="shared" si="3"/>
        <v>18697.703448739532</v>
      </c>
    </row>
    <row r="72" spans="1:48" x14ac:dyDescent="0.25">
      <c r="A72" t="s">
        <v>1580</v>
      </c>
      <c r="B72">
        <f t="shared" ref="B72:B81" si="4">B48*B24</f>
        <v>8600.8802925613654</v>
      </c>
      <c r="C72">
        <f t="shared" ref="C72:AV72" si="5">C48*C24</f>
        <v>8913.7496118458421</v>
      </c>
      <c r="D72">
        <f t="shared" si="5"/>
        <v>9237.8879827834007</v>
      </c>
      <c r="E72">
        <f t="shared" si="5"/>
        <v>9606.211138581315</v>
      </c>
      <c r="F72">
        <f t="shared" si="5"/>
        <v>10468.34721834624</v>
      </c>
      <c r="G72">
        <f t="shared" si="5"/>
        <v>10550.170177180555</v>
      </c>
      <c r="H72">
        <f t="shared" si="5"/>
        <v>10880.995997013759</v>
      </c>
      <c r="I72">
        <f t="shared" si="5"/>
        <v>11250.577631281476</v>
      </c>
      <c r="J72">
        <f t="shared" si="5"/>
        <v>11515.446532375332</v>
      </c>
      <c r="K72">
        <f t="shared" si="5"/>
        <v>11555.515248436197</v>
      </c>
      <c r="L72">
        <f t="shared" si="5"/>
        <v>11508.145483536064</v>
      </c>
      <c r="M72">
        <f t="shared" si="5"/>
        <v>11795.187714362699</v>
      </c>
      <c r="N72">
        <f t="shared" si="5"/>
        <v>12199.908470743285</v>
      </c>
      <c r="O72">
        <f t="shared" si="5"/>
        <v>12687.564305277976</v>
      </c>
      <c r="P72">
        <f t="shared" si="5"/>
        <v>13324.843962828576</v>
      </c>
      <c r="Q72">
        <f t="shared" si="5"/>
        <v>13980.115142454863</v>
      </c>
      <c r="R72">
        <f t="shared" si="5"/>
        <v>14574.960635315023</v>
      </c>
      <c r="S72">
        <f t="shared" si="5"/>
        <v>15186.589366162809</v>
      </c>
      <c r="T72">
        <f t="shared" si="5"/>
        <v>15916.977841522554</v>
      </c>
      <c r="U72">
        <f t="shared" si="5"/>
        <v>16732.277778876512</v>
      </c>
      <c r="V72">
        <f t="shared" si="5"/>
        <v>17584.286992903908</v>
      </c>
      <c r="W72">
        <f t="shared" si="5"/>
        <v>18493.822652486266</v>
      </c>
      <c r="X72">
        <f t="shared" si="5"/>
        <v>19351.228192451072</v>
      </c>
      <c r="Y72">
        <f t="shared" si="5"/>
        <v>20161.593972282542</v>
      </c>
      <c r="Z72">
        <f t="shared" si="5"/>
        <v>20933.429047194983</v>
      </c>
      <c r="AA72">
        <f t="shared" si="5"/>
        <v>21666.235139337114</v>
      </c>
      <c r="AB72">
        <f t="shared" si="5"/>
        <v>22364.07285088953</v>
      </c>
      <c r="AC72">
        <f t="shared" si="5"/>
        <v>23041.258871549879</v>
      </c>
      <c r="AD72">
        <f t="shared" si="5"/>
        <v>23699.11605004617</v>
      </c>
      <c r="AE72">
        <f t="shared" si="5"/>
        <v>24339.911663550396</v>
      </c>
      <c r="AF72">
        <f t="shared" si="5"/>
        <v>24966.01712826829</v>
      </c>
      <c r="AG72">
        <f t="shared" si="5"/>
        <v>25580.903506037896</v>
      </c>
      <c r="AH72">
        <f t="shared" si="5"/>
        <v>26183.603620997521</v>
      </c>
      <c r="AI72">
        <f t="shared" si="5"/>
        <v>26772.733685281895</v>
      </c>
      <c r="AJ72">
        <f t="shared" si="5"/>
        <v>27352.432165088376</v>
      </c>
      <c r="AK72">
        <f t="shared" si="5"/>
        <v>27927.461280213014</v>
      </c>
      <c r="AL72">
        <f t="shared" si="5"/>
        <v>28501.081169141544</v>
      </c>
      <c r="AM72">
        <f t="shared" si="5"/>
        <v>29076.01958842883</v>
      </c>
      <c r="AN72">
        <f t="shared" si="5"/>
        <v>29656.348133909043</v>
      </c>
      <c r="AO72">
        <f t="shared" si="5"/>
        <v>30249.352901702096</v>
      </c>
      <c r="AP72">
        <f t="shared" si="5"/>
        <v>30864.837440008963</v>
      </c>
      <c r="AQ72">
        <f t="shared" si="5"/>
        <v>31508.90706021302</v>
      </c>
      <c r="AR72">
        <f t="shared" si="5"/>
        <v>32193.497349230111</v>
      </c>
      <c r="AS72">
        <f t="shared" si="5"/>
        <v>32923.778612673224</v>
      </c>
      <c r="AT72">
        <f t="shared" si="5"/>
        <v>33701.235472443703</v>
      </c>
      <c r="AU72">
        <f t="shared" si="5"/>
        <v>34528.081091969252</v>
      </c>
      <c r="AV72">
        <f t="shared" si="5"/>
        <v>35412.799379801712</v>
      </c>
    </row>
    <row r="73" spans="1:48" x14ac:dyDescent="0.25">
      <c r="A73" t="s">
        <v>1581</v>
      </c>
      <c r="B73">
        <f t="shared" si="4"/>
        <v>631.3572802632533</v>
      </c>
      <c r="C73">
        <f t="shared" ref="C73:AV73" si="6">C49*C25</f>
        <v>654.32380412850182</v>
      </c>
      <c r="D73">
        <f t="shared" si="6"/>
        <v>665.33425646189039</v>
      </c>
      <c r="E73">
        <f t="shared" si="6"/>
        <v>695.12155596161585</v>
      </c>
      <c r="F73">
        <f t="shared" si="6"/>
        <v>755.36722985710742</v>
      </c>
      <c r="G73">
        <f t="shared" si="6"/>
        <v>754.77911294432113</v>
      </c>
      <c r="H73">
        <f t="shared" si="6"/>
        <v>790.01962014255423</v>
      </c>
      <c r="I73">
        <f t="shared" si="6"/>
        <v>821.47663075436651</v>
      </c>
      <c r="J73">
        <f t="shared" si="6"/>
        <v>848.98458848602002</v>
      </c>
      <c r="K73">
        <f t="shared" si="6"/>
        <v>864.00303556101744</v>
      </c>
      <c r="L73">
        <f t="shared" si="6"/>
        <v>872.83823495222566</v>
      </c>
      <c r="M73">
        <f t="shared" si="6"/>
        <v>882.98758094123139</v>
      </c>
      <c r="N73">
        <f t="shared" si="6"/>
        <v>927.3046833386677</v>
      </c>
      <c r="O73">
        <f t="shared" si="6"/>
        <v>982.83745303001683</v>
      </c>
      <c r="P73">
        <f t="shared" si="6"/>
        <v>1052.847366738408</v>
      </c>
      <c r="Q73">
        <f t="shared" si="6"/>
        <v>1118.6980447786855</v>
      </c>
      <c r="R73">
        <f t="shared" si="6"/>
        <v>1097.3783625727103</v>
      </c>
      <c r="S73">
        <f t="shared" si="6"/>
        <v>1134.2798443104268</v>
      </c>
      <c r="T73">
        <f t="shared" si="6"/>
        <v>1190.1149907583649</v>
      </c>
      <c r="U73">
        <f t="shared" si="6"/>
        <v>1257.4629411908957</v>
      </c>
      <c r="V73">
        <f t="shared" si="6"/>
        <v>1329.5430574644338</v>
      </c>
      <c r="W73">
        <f t="shared" si="6"/>
        <v>1411.7724267941305</v>
      </c>
      <c r="X73">
        <f t="shared" si="6"/>
        <v>1495.3822121065143</v>
      </c>
      <c r="Y73">
        <f t="shared" si="6"/>
        <v>1583.8239809799848</v>
      </c>
      <c r="Z73">
        <f t="shared" si="6"/>
        <v>1675.7920498731901</v>
      </c>
      <c r="AA73">
        <f t="shared" si="6"/>
        <v>1770.5848746924485</v>
      </c>
      <c r="AB73">
        <f t="shared" si="6"/>
        <v>1867.3795074946506</v>
      </c>
      <c r="AC73">
        <f t="shared" si="6"/>
        <v>1965.4159282157389</v>
      </c>
      <c r="AD73">
        <f t="shared" si="6"/>
        <v>2063.8813480023805</v>
      </c>
      <c r="AE73">
        <f t="shared" si="6"/>
        <v>2162.1298147435564</v>
      </c>
      <c r="AF73">
        <f t="shared" si="6"/>
        <v>2259.8976868515001</v>
      </c>
      <c r="AG73">
        <f t="shared" si="6"/>
        <v>2357.3524638821309</v>
      </c>
      <c r="AH73">
        <f t="shared" si="6"/>
        <v>2455.1196405152414</v>
      </c>
      <c r="AI73">
        <f t="shared" si="6"/>
        <v>2553.9862436095318</v>
      </c>
      <c r="AJ73">
        <f t="shared" si="6"/>
        <v>2654.6293204940744</v>
      </c>
      <c r="AK73">
        <f t="shared" si="6"/>
        <v>2758.0339405899431</v>
      </c>
      <c r="AL73">
        <f t="shared" si="6"/>
        <v>2865.0874787103776</v>
      </c>
      <c r="AM73">
        <f t="shared" si="6"/>
        <v>2977.4647076141946</v>
      </c>
      <c r="AN73">
        <f t="shared" si="6"/>
        <v>3095.5457909935758</v>
      </c>
      <c r="AO73">
        <f t="shared" si="6"/>
        <v>3219.725727046291</v>
      </c>
      <c r="AP73">
        <f t="shared" si="6"/>
        <v>3350.3214115996984</v>
      </c>
      <c r="AQ73">
        <f t="shared" si="6"/>
        <v>3487.8066010353755</v>
      </c>
      <c r="AR73">
        <f t="shared" si="6"/>
        <v>3633.3283493031968</v>
      </c>
      <c r="AS73">
        <f t="shared" si="6"/>
        <v>3787.1444301516426</v>
      </c>
      <c r="AT73">
        <f t="shared" si="6"/>
        <v>3949.841851491869</v>
      </c>
      <c r="AU73">
        <f t="shared" si="6"/>
        <v>4121.8998576576878</v>
      </c>
      <c r="AV73">
        <f t="shared" si="6"/>
        <v>4303.7468300603186</v>
      </c>
    </row>
    <row r="74" spans="1:48" x14ac:dyDescent="0.25">
      <c r="A74" t="s">
        <v>1582</v>
      </c>
      <c r="B74">
        <f t="shared" si="4"/>
        <v>334.35306804052561</v>
      </c>
      <c r="C74">
        <f t="shared" ref="C74:AV74" si="7">C50*C26</f>
        <v>346.51563899143031</v>
      </c>
      <c r="D74">
        <f t="shared" si="7"/>
        <v>352.35094401813575</v>
      </c>
      <c r="E74">
        <f t="shared" si="7"/>
        <v>361.84452773836455</v>
      </c>
      <c r="F74">
        <f t="shared" si="7"/>
        <v>372.09391829096882</v>
      </c>
      <c r="G74">
        <f t="shared" si="7"/>
        <v>375.92429054173937</v>
      </c>
      <c r="H74">
        <f t="shared" si="7"/>
        <v>383.4830497724559</v>
      </c>
      <c r="I74">
        <f t="shared" si="7"/>
        <v>392.76782527880164</v>
      </c>
      <c r="J74">
        <f t="shared" si="7"/>
        <v>375.89762284604615</v>
      </c>
      <c r="K74">
        <f t="shared" si="7"/>
        <v>392.31807347805051</v>
      </c>
      <c r="L74">
        <f t="shared" si="7"/>
        <v>406.04716001519205</v>
      </c>
      <c r="M74">
        <f t="shared" si="7"/>
        <v>414.75102583731331</v>
      </c>
      <c r="N74">
        <f t="shared" si="7"/>
        <v>424.92303586744487</v>
      </c>
      <c r="O74">
        <f t="shared" si="7"/>
        <v>440.98157539910545</v>
      </c>
      <c r="P74">
        <f t="shared" si="7"/>
        <v>459.99706704421732</v>
      </c>
      <c r="Q74">
        <f t="shared" si="7"/>
        <v>478.85510009192109</v>
      </c>
      <c r="R74">
        <f t="shared" si="7"/>
        <v>523.50225673145167</v>
      </c>
      <c r="S74">
        <f t="shared" si="7"/>
        <v>564.61474294692925</v>
      </c>
      <c r="T74">
        <f t="shared" si="7"/>
        <v>597.77271039554307</v>
      </c>
      <c r="U74">
        <f t="shared" si="7"/>
        <v>627.82368616141832</v>
      </c>
      <c r="V74">
        <f t="shared" si="7"/>
        <v>655.24828884560918</v>
      </c>
      <c r="W74">
        <f t="shared" si="7"/>
        <v>684.5221636515904</v>
      </c>
      <c r="X74">
        <f t="shared" si="7"/>
        <v>715.00312657248571</v>
      </c>
      <c r="Y74">
        <f t="shared" si="7"/>
        <v>748.3306289756531</v>
      </c>
      <c r="Z74">
        <f t="shared" si="7"/>
        <v>784.20752985662637</v>
      </c>
      <c r="AA74">
        <f t="shared" si="7"/>
        <v>822.41212785963455</v>
      </c>
      <c r="AB74">
        <f t="shared" si="7"/>
        <v>862.58497267099574</v>
      </c>
      <c r="AC74">
        <f t="shared" si="7"/>
        <v>904.24017799033754</v>
      </c>
      <c r="AD74">
        <f t="shared" si="7"/>
        <v>946.93922756354596</v>
      </c>
      <c r="AE74">
        <f t="shared" si="7"/>
        <v>990.30942667077341</v>
      </c>
      <c r="AF74">
        <f t="shared" si="7"/>
        <v>1034.1875935754404</v>
      </c>
      <c r="AG74">
        <f t="shared" si="7"/>
        <v>1078.6050234770953</v>
      </c>
      <c r="AH74">
        <f t="shared" si="7"/>
        <v>1123.9151016462395</v>
      </c>
      <c r="AI74">
        <f t="shared" si="7"/>
        <v>1170.541058901923</v>
      </c>
      <c r="AJ74">
        <f t="shared" si="7"/>
        <v>1218.7067733247254</v>
      </c>
      <c r="AK74">
        <f t="shared" si="7"/>
        <v>1268.8552325495671</v>
      </c>
      <c r="AL74">
        <f t="shared" si="7"/>
        <v>1321.3418790571984</v>
      </c>
      <c r="AM74">
        <f t="shared" si="7"/>
        <v>1376.3595681630068</v>
      </c>
      <c r="AN74">
        <f t="shared" si="7"/>
        <v>1434.128502349349</v>
      </c>
      <c r="AO74">
        <f t="shared" si="7"/>
        <v>1494.7014935552304</v>
      </c>
      <c r="AP74">
        <f t="shared" si="7"/>
        <v>1558.0219531790685</v>
      </c>
      <c r="AQ74">
        <f t="shared" si="7"/>
        <v>1624.1330207571948</v>
      </c>
      <c r="AR74">
        <f t="shared" si="7"/>
        <v>1692.9497435712212</v>
      </c>
      <c r="AS74">
        <f t="shared" si="7"/>
        <v>1764.4940461435906</v>
      </c>
      <c r="AT74">
        <f t="shared" si="7"/>
        <v>1838.8809709527829</v>
      </c>
      <c r="AU74">
        <f t="shared" si="7"/>
        <v>1916.1659175246991</v>
      </c>
      <c r="AV74">
        <f t="shared" si="7"/>
        <v>1996.2613905857943</v>
      </c>
    </row>
    <row r="75" spans="1:48" x14ac:dyDescent="0.25">
      <c r="A75" t="s">
        <v>1583</v>
      </c>
      <c r="B75">
        <f t="shared" si="4"/>
        <v>6830.1010761092821</v>
      </c>
      <c r="C75">
        <f t="shared" ref="C75:AV75" si="8">C51*C27</f>
        <v>7078.5557693079109</v>
      </c>
      <c r="D75">
        <f t="shared" si="8"/>
        <v>7336.0483956802418</v>
      </c>
      <c r="E75">
        <f t="shared" si="8"/>
        <v>7798.410103564459</v>
      </c>
      <c r="F75">
        <f t="shared" si="8"/>
        <v>8150.2600375220918</v>
      </c>
      <c r="G75">
        <f t="shared" si="8"/>
        <v>7905.3198118185965</v>
      </c>
      <c r="H75">
        <f t="shared" si="8"/>
        <v>8202.3350032351882</v>
      </c>
      <c r="I75">
        <f t="shared" si="8"/>
        <v>8782.5426075215528</v>
      </c>
      <c r="J75">
        <f t="shared" si="8"/>
        <v>9017.172019156902</v>
      </c>
      <c r="K75">
        <f t="shared" si="8"/>
        <v>9515.1306207194666</v>
      </c>
      <c r="L75">
        <f t="shared" si="8"/>
        <v>9790.2251669253583</v>
      </c>
      <c r="M75">
        <f t="shared" si="8"/>
        <v>10044.674235793649</v>
      </c>
      <c r="N75">
        <f t="shared" si="8"/>
        <v>10571.240814623208</v>
      </c>
      <c r="O75">
        <f t="shared" si="8"/>
        <v>11282.605444502125</v>
      </c>
      <c r="P75">
        <f t="shared" si="8"/>
        <v>12177.659541244826</v>
      </c>
      <c r="Q75">
        <f t="shared" si="8"/>
        <v>13134.27452030158</v>
      </c>
      <c r="R75">
        <f t="shared" si="8"/>
        <v>13384.865343417554</v>
      </c>
      <c r="S75">
        <f t="shared" si="8"/>
        <v>13699.456789649354</v>
      </c>
      <c r="T75">
        <f t="shared" si="8"/>
        <v>14136.200753262849</v>
      </c>
      <c r="U75">
        <f t="shared" si="8"/>
        <v>14621.930816676111</v>
      </c>
      <c r="V75">
        <f t="shared" si="8"/>
        <v>15506.766802177224</v>
      </c>
      <c r="W75">
        <f t="shared" si="8"/>
        <v>16431.31296627134</v>
      </c>
      <c r="X75">
        <f t="shared" si="8"/>
        <v>17370.750158142382</v>
      </c>
      <c r="Y75">
        <f t="shared" si="8"/>
        <v>18309.720954124681</v>
      </c>
      <c r="Z75">
        <f t="shared" si="8"/>
        <v>19279.009225843536</v>
      </c>
      <c r="AA75">
        <f t="shared" si="8"/>
        <v>20272.636796514347</v>
      </c>
      <c r="AB75">
        <f t="shared" si="8"/>
        <v>21286.042132274768</v>
      </c>
      <c r="AC75">
        <f t="shared" si="8"/>
        <v>22318.312804644178</v>
      </c>
      <c r="AD75">
        <f t="shared" si="8"/>
        <v>23360.023633952747</v>
      </c>
      <c r="AE75">
        <f t="shared" si="8"/>
        <v>24404.382945758462</v>
      </c>
      <c r="AF75">
        <f t="shared" si="8"/>
        <v>25451.222378454269</v>
      </c>
      <c r="AG75">
        <f t="shared" si="8"/>
        <v>26506.861249876732</v>
      </c>
      <c r="AH75">
        <f t="shared" si="8"/>
        <v>27576.220896206421</v>
      </c>
      <c r="AI75">
        <f t="shared" si="8"/>
        <v>28663.53779688459</v>
      </c>
      <c r="AJ75">
        <f t="shared" si="8"/>
        <v>29774.79619141221</v>
      </c>
      <c r="AK75">
        <f t="shared" si="8"/>
        <v>30926.856891302443</v>
      </c>
      <c r="AL75">
        <f t="shared" si="8"/>
        <v>32127.769271370304</v>
      </c>
      <c r="AM75">
        <f t="shared" si="8"/>
        <v>33392.943934312032</v>
      </c>
      <c r="AN75">
        <f t="shared" si="8"/>
        <v>34726.655081635377</v>
      </c>
      <c r="AO75">
        <f t="shared" si="8"/>
        <v>36131.974361768043</v>
      </c>
      <c r="AP75">
        <f t="shared" si="8"/>
        <v>37619.992984315613</v>
      </c>
      <c r="AQ75">
        <f t="shared" si="8"/>
        <v>39196.291805731154</v>
      </c>
      <c r="AR75">
        <f t="shared" si="8"/>
        <v>40868.872619704118</v>
      </c>
      <c r="AS75">
        <f t="shared" si="8"/>
        <v>42650.732226912442</v>
      </c>
      <c r="AT75">
        <f t="shared" si="8"/>
        <v>44544.535600819327</v>
      </c>
      <c r="AU75">
        <f t="shared" si="8"/>
        <v>46554.153707351608</v>
      </c>
      <c r="AV75">
        <f t="shared" si="8"/>
        <v>48703.876355534136</v>
      </c>
    </row>
    <row r="76" spans="1:48" x14ac:dyDescent="0.25">
      <c r="A76" t="s">
        <v>1584</v>
      </c>
      <c r="B76">
        <f t="shared" si="4"/>
        <v>454127.96909959614</v>
      </c>
      <c r="C76">
        <f t="shared" ref="C76:AV76" si="9">C52*C28</f>
        <v>470647.52334605093</v>
      </c>
      <c r="D76">
        <f t="shared" si="9"/>
        <v>478572.88542164024</v>
      </c>
      <c r="E76">
        <f t="shared" si="9"/>
        <v>499625.79808912479</v>
      </c>
      <c r="F76">
        <f t="shared" si="9"/>
        <v>512533.18929232843</v>
      </c>
      <c r="G76">
        <f t="shared" si="9"/>
        <v>515217.26299630944</v>
      </c>
      <c r="H76">
        <f t="shared" si="9"/>
        <v>529135.44261027349</v>
      </c>
      <c r="I76">
        <f t="shared" si="9"/>
        <v>539402.68333085394</v>
      </c>
      <c r="J76">
        <f t="shared" si="9"/>
        <v>550328.35053109517</v>
      </c>
      <c r="K76">
        <f t="shared" si="9"/>
        <v>562823.18235595024</v>
      </c>
      <c r="L76">
        <f t="shared" si="9"/>
        <v>576876.66565322224</v>
      </c>
      <c r="M76">
        <f t="shared" si="9"/>
        <v>589030.30550174648</v>
      </c>
      <c r="N76">
        <f t="shared" si="9"/>
        <v>612701.12616114214</v>
      </c>
      <c r="O76">
        <f t="shared" si="9"/>
        <v>638988.07994052931</v>
      </c>
      <c r="P76">
        <f t="shared" si="9"/>
        <v>670009.56892159802</v>
      </c>
      <c r="Q76">
        <f t="shared" si="9"/>
        <v>706351.62428244529</v>
      </c>
      <c r="R76">
        <f t="shared" si="9"/>
        <v>749595.97479312355</v>
      </c>
      <c r="S76">
        <f t="shared" si="9"/>
        <v>802192.04631429841</v>
      </c>
      <c r="T76">
        <f t="shared" si="9"/>
        <v>855201.9377478091</v>
      </c>
      <c r="U76">
        <f t="shared" si="9"/>
        <v>910398.75579825754</v>
      </c>
      <c r="V76">
        <f t="shared" si="9"/>
        <v>966223.65021515964</v>
      </c>
      <c r="W76">
        <f t="shared" si="9"/>
        <v>1027987.5561833869</v>
      </c>
      <c r="X76">
        <f t="shared" si="9"/>
        <v>1091976.9675391689</v>
      </c>
      <c r="Y76">
        <f t="shared" si="9"/>
        <v>1159633.9779580305</v>
      </c>
      <c r="Z76">
        <f t="shared" si="9"/>
        <v>1229668.7773483333</v>
      </c>
      <c r="AA76">
        <f t="shared" si="9"/>
        <v>1301322.8411364947</v>
      </c>
      <c r="AB76">
        <f t="shared" si="9"/>
        <v>1373829.4233741346</v>
      </c>
      <c r="AC76">
        <f t="shared" si="9"/>
        <v>1446829.2562409425</v>
      </c>
      <c r="AD76">
        <f t="shared" si="9"/>
        <v>1519622.6482619739</v>
      </c>
      <c r="AE76">
        <f t="shared" si="9"/>
        <v>1591716.1480382762</v>
      </c>
      <c r="AF76">
        <f t="shared" si="9"/>
        <v>1662922.9937337379</v>
      </c>
      <c r="AG76">
        <f t="shared" si="9"/>
        <v>1733399.6884899319</v>
      </c>
      <c r="AH76">
        <f t="shared" si="9"/>
        <v>1803633.4168828346</v>
      </c>
      <c r="AI76">
        <f t="shared" si="9"/>
        <v>1874164.4493215627</v>
      </c>
      <c r="AJ76">
        <f t="shared" si="9"/>
        <v>1945595.8531669583</v>
      </c>
      <c r="AK76">
        <f t="shared" si="9"/>
        <v>2018708.1558224983</v>
      </c>
      <c r="AL76">
        <f t="shared" si="9"/>
        <v>2094215.6193213135</v>
      </c>
      <c r="AM76">
        <f t="shared" si="9"/>
        <v>2172584.6062839106</v>
      </c>
      <c r="AN76">
        <f t="shared" si="9"/>
        <v>2254403.2212011227</v>
      </c>
      <c r="AO76">
        <f t="shared" si="9"/>
        <v>2340228.3898979467</v>
      </c>
      <c r="AP76">
        <f t="shared" si="9"/>
        <v>2430507.508780207</v>
      </c>
      <c r="AQ76">
        <f t="shared" si="9"/>
        <v>2525750.6460862849</v>
      </c>
      <c r="AR76">
        <f t="shared" si="9"/>
        <v>2626368.5499137826</v>
      </c>
      <c r="AS76">
        <f t="shared" si="9"/>
        <v>2732846.9323527259</v>
      </c>
      <c r="AT76">
        <f t="shared" si="9"/>
        <v>2845731.7136970093</v>
      </c>
      <c r="AU76">
        <f t="shared" si="9"/>
        <v>2965475.4270787388</v>
      </c>
      <c r="AV76">
        <f t="shared" si="9"/>
        <v>3092481.9860158083</v>
      </c>
    </row>
    <row r="77" spans="1:48" x14ac:dyDescent="0.25">
      <c r="A77" t="s">
        <v>1585</v>
      </c>
      <c r="B77">
        <f t="shared" si="4"/>
        <v>9565.4301933075894</v>
      </c>
      <c r="C77">
        <f t="shared" ref="C77:AV77" si="10">C53*C29</f>
        <v>9913.3863944689201</v>
      </c>
      <c r="D77">
        <f t="shared" si="10"/>
        <v>10080.316488430286</v>
      </c>
      <c r="E77">
        <f t="shared" si="10"/>
        <v>10416.298242052464</v>
      </c>
      <c r="F77">
        <f t="shared" si="10"/>
        <v>10777.161128495036</v>
      </c>
      <c r="G77">
        <f t="shared" si="10"/>
        <v>11001.671476092091</v>
      </c>
      <c r="H77">
        <f t="shared" si="10"/>
        <v>11246.329984221289</v>
      </c>
      <c r="I77">
        <f t="shared" si="10"/>
        <v>11593.058965336122</v>
      </c>
      <c r="J77">
        <f t="shared" si="10"/>
        <v>11830.645454241556</v>
      </c>
      <c r="K77">
        <f t="shared" si="10"/>
        <v>12172.992787535835</v>
      </c>
      <c r="L77">
        <f t="shared" si="10"/>
        <v>12377.697647888252</v>
      </c>
      <c r="M77">
        <f t="shared" si="10"/>
        <v>12549.595987945439</v>
      </c>
      <c r="N77">
        <f t="shared" si="10"/>
        <v>12893.185854267089</v>
      </c>
      <c r="O77">
        <f t="shared" si="10"/>
        <v>13302.119896607079</v>
      </c>
      <c r="P77">
        <f t="shared" si="10"/>
        <v>13814.844405133752</v>
      </c>
      <c r="Q77">
        <f t="shared" si="10"/>
        <v>14487.186833199441</v>
      </c>
      <c r="R77">
        <f t="shared" si="10"/>
        <v>15643.091306056094</v>
      </c>
      <c r="S77">
        <f t="shared" si="10"/>
        <v>16890.644816409189</v>
      </c>
      <c r="T77">
        <f t="shared" si="10"/>
        <v>18134.464746768972</v>
      </c>
      <c r="U77">
        <f t="shared" si="10"/>
        <v>19410.433762169803</v>
      </c>
      <c r="V77">
        <f t="shared" si="10"/>
        <v>20700.227894704985</v>
      </c>
      <c r="W77">
        <f t="shared" si="10"/>
        <v>22114.218819122296</v>
      </c>
      <c r="X77">
        <f t="shared" si="10"/>
        <v>23573.761090572578</v>
      </c>
      <c r="Y77">
        <f t="shared" si="10"/>
        <v>25101.550015907749</v>
      </c>
      <c r="Z77">
        <f t="shared" si="10"/>
        <v>26672.849434006657</v>
      </c>
      <c r="AA77">
        <f t="shared" si="10"/>
        <v>28277.128125874504</v>
      </c>
      <c r="AB77">
        <f t="shared" si="10"/>
        <v>29900.997035624183</v>
      </c>
      <c r="AC77">
        <f t="shared" si="10"/>
        <v>31536.411286758317</v>
      </c>
      <c r="AD77">
        <f t="shared" si="10"/>
        <v>33170.732273537091</v>
      </c>
      <c r="AE77">
        <f t="shared" si="10"/>
        <v>34792.092021200006</v>
      </c>
      <c r="AF77">
        <f t="shared" si="10"/>
        <v>36394.082223130965</v>
      </c>
      <c r="AG77">
        <f t="shared" si="10"/>
        <v>37977.406566252903</v>
      </c>
      <c r="AH77">
        <f t="shared" si="10"/>
        <v>39550.336791361347</v>
      </c>
      <c r="AI77">
        <f t="shared" si="10"/>
        <v>41121.116424610984</v>
      </c>
      <c r="AJ77">
        <f t="shared" si="10"/>
        <v>42702.102502294387</v>
      </c>
      <c r="AK77">
        <f t="shared" si="10"/>
        <v>44310.117611652284</v>
      </c>
      <c r="AL77">
        <f t="shared" si="10"/>
        <v>45962.044920819557</v>
      </c>
      <c r="AM77">
        <f t="shared" si="10"/>
        <v>47669.364648556839</v>
      </c>
      <c r="AN77">
        <f t="shared" si="10"/>
        <v>49446.958071758563</v>
      </c>
      <c r="AO77">
        <f t="shared" si="10"/>
        <v>51310.128958632413</v>
      </c>
      <c r="AP77">
        <f t="shared" si="10"/>
        <v>53271.108189798266</v>
      </c>
      <c r="AQ77">
        <f t="shared" si="10"/>
        <v>55343.802518521537</v>
      </c>
      <c r="AR77">
        <f t="shared" si="10"/>
        <v>57537.92597336763</v>
      </c>
      <c r="AS77">
        <f t="shared" si="10"/>
        <v>59867.177399656844</v>
      </c>
      <c r="AT77">
        <f t="shared" si="10"/>
        <v>62344.218014414291</v>
      </c>
      <c r="AU77">
        <f t="shared" si="10"/>
        <v>64978.902070353317</v>
      </c>
      <c r="AV77">
        <f t="shared" si="10"/>
        <v>67779.274080787116</v>
      </c>
    </row>
    <row r="78" spans="1:48" x14ac:dyDescent="0.25">
      <c r="A78" t="s">
        <v>1586</v>
      </c>
      <c r="B78">
        <f t="shared" si="4"/>
        <v>60.517126977320721</v>
      </c>
      <c r="C78">
        <f t="shared" ref="C78:AV78" si="11">C54*C30</f>
        <v>62.718524006276169</v>
      </c>
      <c r="D78">
        <f t="shared" si="11"/>
        <v>64.999962365000002</v>
      </c>
      <c r="E78">
        <f t="shared" si="11"/>
        <v>64.04530502956662</v>
      </c>
      <c r="F78">
        <f t="shared" si="11"/>
        <v>91.959755196729915</v>
      </c>
      <c r="G78">
        <f t="shared" si="11"/>
        <v>74.211673697727875</v>
      </c>
      <c r="H78">
        <f t="shared" si="11"/>
        <v>79.024925494142039</v>
      </c>
      <c r="I78">
        <f t="shared" si="11"/>
        <v>95.148476424454216</v>
      </c>
      <c r="J78">
        <f t="shared" si="11"/>
        <v>88.644717926940942</v>
      </c>
      <c r="K78">
        <f t="shared" si="11"/>
        <v>68.550753736643728</v>
      </c>
      <c r="L78">
        <f t="shared" si="11"/>
        <v>65.150453179778978</v>
      </c>
      <c r="M78">
        <f t="shared" si="11"/>
        <v>62.053954383682765</v>
      </c>
      <c r="N78">
        <f t="shared" si="11"/>
        <v>64.791884927860323</v>
      </c>
      <c r="O78">
        <f t="shared" si="11"/>
        <v>85.416704936042279</v>
      </c>
      <c r="P78">
        <f t="shared" si="11"/>
        <v>92.234790990696823</v>
      </c>
      <c r="Q78">
        <f t="shared" si="11"/>
        <v>66.660908755274932</v>
      </c>
      <c r="R78">
        <f t="shared" si="11"/>
        <v>69.759374568824171</v>
      </c>
      <c r="S78">
        <f t="shared" si="11"/>
        <v>72.014382317338573</v>
      </c>
      <c r="T78">
        <f t="shared" si="11"/>
        <v>73.922961267410869</v>
      </c>
      <c r="U78">
        <f t="shared" si="11"/>
        <v>75.436411797316694</v>
      </c>
      <c r="V78">
        <f t="shared" si="11"/>
        <v>76.752623642620293</v>
      </c>
      <c r="W78">
        <f t="shared" si="11"/>
        <v>78.099625229658812</v>
      </c>
      <c r="X78">
        <f t="shared" si="11"/>
        <v>75.394754959852193</v>
      </c>
      <c r="Y78">
        <f t="shared" si="11"/>
        <v>73.750947736532538</v>
      </c>
      <c r="Z78">
        <f t="shared" si="11"/>
        <v>72.640173074665668</v>
      </c>
      <c r="AA78">
        <f t="shared" si="11"/>
        <v>71.846697819749409</v>
      </c>
      <c r="AB78">
        <f t="shared" si="11"/>
        <v>71.257278089863192</v>
      </c>
      <c r="AC78">
        <f t="shared" si="11"/>
        <v>70.812787267814471</v>
      </c>
      <c r="AD78">
        <f t="shared" si="11"/>
        <v>70.476981291401856</v>
      </c>
      <c r="AE78">
        <f t="shared" si="11"/>
        <v>70.215340779814412</v>
      </c>
      <c r="AF78">
        <f t="shared" si="11"/>
        <v>70.0089167492728</v>
      </c>
      <c r="AG78">
        <f t="shared" si="11"/>
        <v>69.848307730552122</v>
      </c>
      <c r="AH78">
        <f t="shared" si="11"/>
        <v>69.721944150011765</v>
      </c>
      <c r="AI78">
        <f t="shared" si="11"/>
        <v>69.622648815209516</v>
      </c>
      <c r="AJ78">
        <f t="shared" si="11"/>
        <v>69.547673009784276</v>
      </c>
      <c r="AK78">
        <f t="shared" si="11"/>
        <v>69.492744416121653</v>
      </c>
      <c r="AL78">
        <f t="shared" si="11"/>
        <v>69.45386875837147</v>
      </c>
      <c r="AM78">
        <f t="shared" si="11"/>
        <v>69.673781153441851</v>
      </c>
      <c r="AN78">
        <f t="shared" si="11"/>
        <v>69.889149585212195</v>
      </c>
      <c r="AO78">
        <f t="shared" si="11"/>
        <v>70.090994571956102</v>
      </c>
      <c r="AP78">
        <f t="shared" si="11"/>
        <v>70.280197439066669</v>
      </c>
      <c r="AQ78">
        <f t="shared" si="11"/>
        <v>70.458123004476533</v>
      </c>
      <c r="AR78">
        <f t="shared" si="11"/>
        <v>70.599882252829701</v>
      </c>
      <c r="AS78">
        <f t="shared" si="11"/>
        <v>70.724730371357083</v>
      </c>
      <c r="AT78">
        <f t="shared" si="11"/>
        <v>70.828972619956247</v>
      </c>
      <c r="AU78">
        <f t="shared" si="11"/>
        <v>70.911944434258785</v>
      </c>
      <c r="AV78">
        <f t="shared" si="11"/>
        <v>70.997506764271833</v>
      </c>
    </row>
    <row r="79" spans="1:48" x14ac:dyDescent="0.25">
      <c r="A79" t="s">
        <v>1587</v>
      </c>
      <c r="B79">
        <f t="shared" si="4"/>
        <v>40725.233357568708</v>
      </c>
      <c r="C79">
        <f t="shared" ref="C79:AV79" si="12">C55*C31</f>
        <v>42206.671955115875</v>
      </c>
      <c r="D79">
        <f t="shared" si="12"/>
        <v>43741.991181612801</v>
      </c>
      <c r="E79">
        <f t="shared" si="12"/>
        <v>43697.588054407359</v>
      </c>
      <c r="F79">
        <f t="shared" si="12"/>
        <v>47552.668988796875</v>
      </c>
      <c r="G79">
        <f t="shared" si="12"/>
        <v>40582.202114812309</v>
      </c>
      <c r="H79">
        <f t="shared" si="12"/>
        <v>44074.530938722331</v>
      </c>
      <c r="I79">
        <f t="shared" si="12"/>
        <v>49087.036259400251</v>
      </c>
      <c r="J79">
        <f t="shared" si="12"/>
        <v>52721.351333388666</v>
      </c>
      <c r="K79">
        <f t="shared" si="12"/>
        <v>51099.811699532518</v>
      </c>
      <c r="L79">
        <f t="shared" si="12"/>
        <v>48549.898964423577</v>
      </c>
      <c r="M79">
        <f t="shared" si="12"/>
        <v>42519.550496077172</v>
      </c>
      <c r="N79">
        <f t="shared" si="12"/>
        <v>39057.955996838988</v>
      </c>
      <c r="O79">
        <f t="shared" si="12"/>
        <v>41914.58959766612</v>
      </c>
      <c r="P79">
        <f t="shared" si="12"/>
        <v>47736.62754074089</v>
      </c>
      <c r="Q79">
        <f t="shared" si="12"/>
        <v>46425.112190602333</v>
      </c>
      <c r="R79">
        <f t="shared" si="12"/>
        <v>48242.870631498328</v>
      </c>
      <c r="S79">
        <f t="shared" si="12"/>
        <v>50559.990778407686</v>
      </c>
      <c r="T79">
        <f t="shared" si="12"/>
        <v>53104.651241045729</v>
      </c>
      <c r="U79">
        <f t="shared" si="12"/>
        <v>55853.04762843666</v>
      </c>
      <c r="V79">
        <f t="shared" si="12"/>
        <v>58700.110950315931</v>
      </c>
      <c r="W79">
        <f t="shared" si="12"/>
        <v>61642.998040459534</v>
      </c>
      <c r="X79">
        <f t="shared" si="12"/>
        <v>61986.314607842382</v>
      </c>
      <c r="Y79">
        <f t="shared" si="12"/>
        <v>62029.564887301996</v>
      </c>
      <c r="Z79">
        <f t="shared" si="12"/>
        <v>61944.381883626389</v>
      </c>
      <c r="AA79">
        <f t="shared" si="12"/>
        <v>61797.426766212215</v>
      </c>
      <c r="AB79">
        <f t="shared" si="12"/>
        <v>61592.301810248464</v>
      </c>
      <c r="AC79">
        <f t="shared" si="12"/>
        <v>61280.307651324452</v>
      </c>
      <c r="AD79">
        <f t="shared" si="12"/>
        <v>60871.372543057339</v>
      </c>
      <c r="AE79">
        <f t="shared" si="12"/>
        <v>60355.253435189246</v>
      </c>
      <c r="AF79">
        <f t="shared" si="12"/>
        <v>59724.219398463625</v>
      </c>
      <c r="AG79">
        <f t="shared" si="12"/>
        <v>58978.694908783516</v>
      </c>
      <c r="AH79">
        <f t="shared" si="12"/>
        <v>58117.15099102808</v>
      </c>
      <c r="AI79">
        <f t="shared" si="12"/>
        <v>57141.978111327582</v>
      </c>
      <c r="AJ79">
        <f t="shared" si="12"/>
        <v>56062.365021220881</v>
      </c>
      <c r="AK79">
        <f t="shared" si="12"/>
        <v>54885.136362009151</v>
      </c>
      <c r="AL79">
        <f t="shared" si="12"/>
        <v>53620.998716791088</v>
      </c>
      <c r="AM79">
        <f t="shared" si="12"/>
        <v>52608.75913935119</v>
      </c>
      <c r="AN79">
        <f t="shared" si="12"/>
        <v>51558.895620241987</v>
      </c>
      <c r="AO79">
        <f t="shared" si="12"/>
        <v>50456.121079684264</v>
      </c>
      <c r="AP79">
        <f t="shared" si="12"/>
        <v>49303.006463221376</v>
      </c>
      <c r="AQ79">
        <f t="shared" si="12"/>
        <v>48106.664227331006</v>
      </c>
      <c r="AR79">
        <f t="shared" si="12"/>
        <v>47036.05505625403</v>
      </c>
      <c r="AS79">
        <f t="shared" si="12"/>
        <v>45959.087853971287</v>
      </c>
      <c r="AT79">
        <f t="shared" si="12"/>
        <v>44872.095205038459</v>
      </c>
      <c r="AU79">
        <f t="shared" si="12"/>
        <v>43779.232599366085</v>
      </c>
      <c r="AV79">
        <f t="shared" si="12"/>
        <v>42696.155414405977</v>
      </c>
    </row>
    <row r="80" spans="1:48" x14ac:dyDescent="0.25">
      <c r="A80" t="s">
        <v>1588</v>
      </c>
      <c r="B80">
        <f t="shared" si="4"/>
        <v>16613.347904358605</v>
      </c>
      <c r="C80">
        <f t="shared" ref="C80:AV80" si="13">C56*C32</f>
        <v>17217.682190276762</v>
      </c>
      <c r="D80">
        <f t="shared" si="13"/>
        <v>17843.832261046802</v>
      </c>
      <c r="E80">
        <f t="shared" si="13"/>
        <v>18441.594571462145</v>
      </c>
      <c r="F80">
        <f t="shared" si="13"/>
        <v>19484.690700627874</v>
      </c>
      <c r="G80">
        <f t="shared" si="13"/>
        <v>19253.73830245349</v>
      </c>
      <c r="H80">
        <f t="shared" si="13"/>
        <v>19987.349599508219</v>
      </c>
      <c r="I80">
        <f t="shared" si="13"/>
        <v>21012.246751265848</v>
      </c>
      <c r="J80">
        <f t="shared" si="13"/>
        <v>21938.462673508529</v>
      </c>
      <c r="K80">
        <f t="shared" si="13"/>
        <v>22349.926426486585</v>
      </c>
      <c r="L80">
        <f t="shared" si="13"/>
        <v>22672.265107453321</v>
      </c>
      <c r="M80">
        <f t="shared" si="13"/>
        <v>22655.01376136097</v>
      </c>
      <c r="N80">
        <f t="shared" si="13"/>
        <v>22815.282687885425</v>
      </c>
      <c r="O80">
        <f t="shared" si="13"/>
        <v>23692.345141798032</v>
      </c>
      <c r="P80">
        <f t="shared" si="13"/>
        <v>24951.66297885235</v>
      </c>
      <c r="Q80">
        <f t="shared" si="13"/>
        <v>25821.220959738403</v>
      </c>
      <c r="R80">
        <f t="shared" si="13"/>
        <v>26773.002388735051</v>
      </c>
      <c r="S80">
        <f t="shared" si="13"/>
        <v>27873.149506011545</v>
      </c>
      <c r="T80">
        <f t="shared" si="13"/>
        <v>30438.512790570534</v>
      </c>
      <c r="U80">
        <f t="shared" si="13"/>
        <v>33525.654386410351</v>
      </c>
      <c r="V80">
        <f t="shared" si="13"/>
        <v>36293.625243783397</v>
      </c>
      <c r="W80">
        <f t="shared" si="13"/>
        <v>38855.022102371797</v>
      </c>
      <c r="X80">
        <f t="shared" si="13"/>
        <v>40047.853273900597</v>
      </c>
      <c r="Y80">
        <f t="shared" si="13"/>
        <v>41156.142060918974</v>
      </c>
      <c r="Z80">
        <f t="shared" si="13"/>
        <v>42289.496661286168</v>
      </c>
      <c r="AA80">
        <f t="shared" si="13"/>
        <v>43521.734880062213</v>
      </c>
      <c r="AB80">
        <f t="shared" si="13"/>
        <v>44817.869984915851</v>
      </c>
      <c r="AC80">
        <f t="shared" si="13"/>
        <v>45976.957207871077</v>
      </c>
      <c r="AD80">
        <f t="shared" si="13"/>
        <v>47082.279618786641</v>
      </c>
      <c r="AE80">
        <f t="shared" si="13"/>
        <v>48164.566017933554</v>
      </c>
      <c r="AF80">
        <f t="shared" si="13"/>
        <v>49231.073772763324</v>
      </c>
      <c r="AG80">
        <f t="shared" si="13"/>
        <v>50315.972250869483</v>
      </c>
      <c r="AH80">
        <f t="shared" si="13"/>
        <v>51429.596224900823</v>
      </c>
      <c r="AI80">
        <f t="shared" si="13"/>
        <v>52559.916430547659</v>
      </c>
      <c r="AJ80">
        <f t="shared" si="13"/>
        <v>53726.131428285829</v>
      </c>
      <c r="AK80">
        <f t="shared" si="13"/>
        <v>54904.719185958915</v>
      </c>
      <c r="AL80">
        <f t="shared" si="13"/>
        <v>56096.443064661005</v>
      </c>
      <c r="AM80">
        <f t="shared" si="13"/>
        <v>57277.810045214537</v>
      </c>
      <c r="AN80">
        <f t="shared" si="13"/>
        <v>58440.496445219804</v>
      </c>
      <c r="AO80">
        <f t="shared" si="13"/>
        <v>59597.229659761644</v>
      </c>
      <c r="AP80">
        <f t="shared" si="13"/>
        <v>60772.671203487975</v>
      </c>
      <c r="AQ80">
        <f t="shared" si="13"/>
        <v>61955.899503837347</v>
      </c>
      <c r="AR80">
        <f t="shared" si="13"/>
        <v>63325.749252738977</v>
      </c>
      <c r="AS80">
        <f t="shared" si="13"/>
        <v>64719.037447821422</v>
      </c>
      <c r="AT80">
        <f t="shared" si="13"/>
        <v>66135.64745975312</v>
      </c>
      <c r="AU80">
        <f t="shared" si="13"/>
        <v>67590.67064979134</v>
      </c>
      <c r="AV80">
        <f t="shared" si="13"/>
        <v>69175.734231873445</v>
      </c>
    </row>
    <row r="81" spans="1:48" x14ac:dyDescent="0.25">
      <c r="A81" t="s">
        <v>1589</v>
      </c>
      <c r="B81">
        <f t="shared" si="4"/>
        <v>9745.1207112358679</v>
      </c>
      <c r="C81">
        <f t="shared" ref="C81:AV81" si="14">C57*C33</f>
        <v>10099.61341193137</v>
      </c>
      <c r="D81">
        <f t="shared" si="14"/>
        <v>10466.982613729599</v>
      </c>
      <c r="E81">
        <f t="shared" si="14"/>
        <v>10620.806362946314</v>
      </c>
      <c r="F81">
        <f t="shared" si="14"/>
        <v>11286.05267751628</v>
      </c>
      <c r="G81">
        <f t="shared" si="14"/>
        <v>10547.303999750868</v>
      </c>
      <c r="H81">
        <f t="shared" si="14"/>
        <v>10923.390551809622</v>
      </c>
      <c r="I81">
        <f t="shared" si="14"/>
        <v>11567.431841904188</v>
      </c>
      <c r="J81">
        <f t="shared" si="14"/>
        <v>12123.884916744386</v>
      </c>
      <c r="K81">
        <f t="shared" si="14"/>
        <v>12058.401097380573</v>
      </c>
      <c r="L81">
        <f t="shared" si="14"/>
        <v>11845.924724239052</v>
      </c>
      <c r="M81">
        <f t="shared" si="14"/>
        <v>11305.069235430656</v>
      </c>
      <c r="N81">
        <f t="shared" si="14"/>
        <v>11016.689534401345</v>
      </c>
      <c r="O81">
        <f t="shared" si="14"/>
        <v>11484.300607124946</v>
      </c>
      <c r="P81">
        <f t="shared" si="14"/>
        <v>12348.832507552101</v>
      </c>
      <c r="Q81">
        <f t="shared" si="14"/>
        <v>12617.003284244427</v>
      </c>
      <c r="R81">
        <f t="shared" si="14"/>
        <v>13060.285635218142</v>
      </c>
      <c r="S81">
        <f t="shared" si="14"/>
        <v>13432.028849016424</v>
      </c>
      <c r="T81">
        <f t="shared" si="14"/>
        <v>14117.430116605625</v>
      </c>
      <c r="U81">
        <f t="shared" si="14"/>
        <v>14817.716725933293</v>
      </c>
      <c r="V81">
        <f t="shared" si="14"/>
        <v>15419.698431596458</v>
      </c>
      <c r="W81">
        <f t="shared" si="14"/>
        <v>15971.97460333967</v>
      </c>
      <c r="X81">
        <f t="shared" si="14"/>
        <v>15917.701535283841</v>
      </c>
      <c r="Y81">
        <f t="shared" si="14"/>
        <v>15898.596817164975</v>
      </c>
      <c r="Z81">
        <f t="shared" si="14"/>
        <v>15927.330783375928</v>
      </c>
      <c r="AA81">
        <f t="shared" si="14"/>
        <v>16003.298005187409</v>
      </c>
      <c r="AB81">
        <f t="shared" si="14"/>
        <v>16105.036674395153</v>
      </c>
      <c r="AC81">
        <f t="shared" si="14"/>
        <v>16182.397131689335</v>
      </c>
      <c r="AD81">
        <f t="shared" si="14"/>
        <v>16250.745386725506</v>
      </c>
      <c r="AE81">
        <f t="shared" si="14"/>
        <v>16310.159352803914</v>
      </c>
      <c r="AF81">
        <f t="shared" si="14"/>
        <v>16360.880979311169</v>
      </c>
      <c r="AG81">
        <f t="shared" si="14"/>
        <v>16408.116108143891</v>
      </c>
      <c r="AH81">
        <f t="shared" si="14"/>
        <v>16448.612609718224</v>
      </c>
      <c r="AI81">
        <f t="shared" si="14"/>
        <v>16483.381966853092</v>
      </c>
      <c r="AJ81">
        <f t="shared" si="14"/>
        <v>16516.939903414695</v>
      </c>
      <c r="AK81">
        <f t="shared" si="14"/>
        <v>16546.538331152791</v>
      </c>
      <c r="AL81">
        <f t="shared" si="14"/>
        <v>16573.069046196058</v>
      </c>
      <c r="AM81">
        <f t="shared" si="14"/>
        <v>16618.65812590588</v>
      </c>
      <c r="AN81">
        <f t="shared" si="14"/>
        <v>16660.487248701826</v>
      </c>
      <c r="AO81">
        <f t="shared" si="14"/>
        <v>16698.649075636127</v>
      </c>
      <c r="AP81">
        <f t="shared" si="14"/>
        <v>16737.104757277317</v>
      </c>
      <c r="AQ81">
        <f t="shared" si="14"/>
        <v>16775.467611346859</v>
      </c>
      <c r="AR81">
        <f t="shared" si="14"/>
        <v>16854.590744769383</v>
      </c>
      <c r="AS81">
        <f t="shared" si="14"/>
        <v>16941.571414572994</v>
      </c>
      <c r="AT81">
        <f t="shared" si="14"/>
        <v>17033.407766339475</v>
      </c>
      <c r="AU81">
        <f t="shared" si="14"/>
        <v>17131.141527626394</v>
      </c>
      <c r="AV81">
        <f t="shared" si="14"/>
        <v>17249.848468898712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01878-6AE5-40BF-9F7E-FCB8E21D33DA}">
  <dimension ref="A1:AV81"/>
  <sheetViews>
    <sheetView workbookViewId="0">
      <pane xSplit="1" ySplit="1" topLeftCell="X62" activePane="bottomRight" state="frozen"/>
      <selection pane="topRight" activeCell="B1" sqref="B1"/>
      <selection pane="bottomLeft" activeCell="A2" sqref="A2"/>
      <selection pane="bottomRight" activeCell="AH1" sqref="AH1:AU1048576"/>
    </sheetView>
  </sheetViews>
  <sheetFormatPr baseColWidth="10" defaultRowHeight="15.75" x14ac:dyDescent="0.25"/>
  <cols>
    <col min="34" max="47" width="0" hidden="1" customWidth="1"/>
  </cols>
  <sheetData>
    <row r="1" spans="1:48" x14ac:dyDescent="0.2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25">
      <c r="A2" t="str">
        <f>résultats!B527</f>
        <v>TS_0</v>
      </c>
      <c r="B2">
        <f>résultats!C527</f>
        <v>4.3327541915470703E-2</v>
      </c>
      <c r="C2">
        <f>résultats!D527</f>
        <v>4.3327541915470801E-2</v>
      </c>
      <c r="D2">
        <f>résultats!E527</f>
        <v>5.6936993599999999E-2</v>
      </c>
      <c r="E2">
        <f>résultats!F527</f>
        <v>4.8468793800000003E-3</v>
      </c>
      <c r="F2">
        <f>résultats!G527</f>
        <v>1.37028007E-2</v>
      </c>
      <c r="G2">
        <f>résultats!H527</f>
        <v>1.5137607500000001E-2</v>
      </c>
      <c r="H2">
        <f>résultats!I527</f>
        <v>-1.1789378499999999E-2</v>
      </c>
      <c r="I2">
        <f>résultats!J527</f>
        <v>-2.2411522E-2</v>
      </c>
      <c r="J2">
        <f>résultats!K527</f>
        <v>-1.6411003100000002E-2</v>
      </c>
      <c r="K2">
        <f>résultats!L527</f>
        <v>-1.7723553699999998E-2</v>
      </c>
      <c r="L2">
        <f>résultats!M527</f>
        <v>-1.9848160699999999E-2</v>
      </c>
      <c r="M2">
        <f>résultats!N527</f>
        <v>-2.25713653E-2</v>
      </c>
      <c r="N2">
        <f>résultats!O527</f>
        <v>1.08745944E-2</v>
      </c>
      <c r="O2">
        <f>résultats!P527</f>
        <v>1.24745451E-2</v>
      </c>
      <c r="P2">
        <f>résultats!Q527</f>
        <v>1.29260448E-2</v>
      </c>
      <c r="Q2">
        <f>résultats!R527</f>
        <v>2.53235136E-2</v>
      </c>
      <c r="R2">
        <f>résultats!S527</f>
        <v>2.8320848999999999E-2</v>
      </c>
      <c r="S2">
        <f>résultats!T527</f>
        <v>3.1486626900000002E-2</v>
      </c>
      <c r="T2">
        <f>résultats!U527</f>
        <v>2.9003277800000001E-2</v>
      </c>
      <c r="U2">
        <f>résultats!V527</f>
        <v>2.4108066399999999E-2</v>
      </c>
      <c r="V2">
        <f>résultats!W527</f>
        <v>2.2690013299999999E-2</v>
      </c>
      <c r="W2">
        <f>résultats!X527</f>
        <v>2.3929311700000001E-2</v>
      </c>
      <c r="X2">
        <f>résultats!Y527</f>
        <v>2.37807451E-2</v>
      </c>
      <c r="Y2">
        <f>résultats!Z527</f>
        <v>2.3763252299999999E-2</v>
      </c>
      <c r="Z2">
        <f>résultats!AA527</f>
        <v>2.28805607E-2</v>
      </c>
      <c r="AA2">
        <f>résultats!AB527</f>
        <v>2.1925183000000001E-2</v>
      </c>
      <c r="AB2">
        <f>résultats!AC527</f>
        <v>2.08641972E-2</v>
      </c>
      <c r="AC2">
        <f>résultats!AD527</f>
        <v>1.9423375600000001E-2</v>
      </c>
      <c r="AD2">
        <f>résultats!AE527</f>
        <v>1.8355357400000001E-2</v>
      </c>
      <c r="AE2">
        <f>résultats!AF527</f>
        <v>1.7537514800000001E-2</v>
      </c>
      <c r="AF2">
        <f>résultats!AG527</f>
        <v>1.6934490900000002E-2</v>
      </c>
      <c r="AG2">
        <f>résultats!AH527</f>
        <v>1.6082847800000001E-2</v>
      </c>
      <c r="AH2">
        <f>résultats!AI527</f>
        <v>1.6027921899999999E-2</v>
      </c>
      <c r="AI2">
        <f>résultats!AJ527</f>
        <v>1.6242145999999999E-2</v>
      </c>
      <c r="AJ2">
        <f>résultats!AK527</f>
        <v>1.5889183899999999E-2</v>
      </c>
      <c r="AK2">
        <f>résultats!AL527</f>
        <v>1.56499893E-2</v>
      </c>
      <c r="AL2">
        <f>résultats!AM527</f>
        <v>1.5542230900000001E-2</v>
      </c>
      <c r="AM2">
        <f>résultats!AN527</f>
        <v>1.51051104E-2</v>
      </c>
      <c r="AN2">
        <f>résultats!AO527</f>
        <v>1.49673501E-2</v>
      </c>
      <c r="AO2">
        <f>résultats!AP527</f>
        <v>1.47817824E-2</v>
      </c>
      <c r="AP2">
        <f>résultats!AQ527</f>
        <v>1.4196769600000001E-2</v>
      </c>
      <c r="AQ2">
        <f>résultats!AR527</f>
        <v>1.39956391E-2</v>
      </c>
      <c r="AR2">
        <f>résultats!AS527</f>
        <v>1.377139E-2</v>
      </c>
      <c r="AS2">
        <f>résultats!AT527</f>
        <v>1.3462546800000001E-2</v>
      </c>
      <c r="AT2">
        <f>résultats!AU527</f>
        <v>1.33723886E-2</v>
      </c>
      <c r="AU2">
        <f>résultats!AV527</f>
        <v>1.33075031E-2</v>
      </c>
      <c r="AV2">
        <f>résultats!AW527</f>
        <v>1.18966859E-2</v>
      </c>
    </row>
    <row r="3" spans="1:48" x14ac:dyDescent="0.25">
      <c r="A3" t="str">
        <f>résultats!B528</f>
        <v>TS_H01_0</v>
      </c>
      <c r="B3">
        <f>résultats!C528</f>
        <v>4.3327541915470703E-2</v>
      </c>
      <c r="C3">
        <f>résultats!D528</f>
        <v>4.3327541915470801E-2</v>
      </c>
      <c r="D3">
        <f>résultats!E528</f>
        <v>5.6936993599999999E-2</v>
      </c>
      <c r="E3">
        <f>résultats!F528</f>
        <v>4.8468793800000003E-3</v>
      </c>
      <c r="F3">
        <f>résultats!G528</f>
        <v>1.37028007E-2</v>
      </c>
      <c r="G3">
        <f>résultats!H528</f>
        <v>1.5137607500000001E-2</v>
      </c>
      <c r="H3">
        <f>résultats!I528</f>
        <v>-1.1789378499999999E-2</v>
      </c>
      <c r="I3">
        <f>résultats!J528</f>
        <v>-2.2411522E-2</v>
      </c>
      <c r="J3">
        <f>résultats!K528</f>
        <v>-1.6411003100000002E-2</v>
      </c>
      <c r="K3">
        <f>résultats!L528</f>
        <v>-1.7723553699999998E-2</v>
      </c>
      <c r="L3">
        <f>résultats!M528</f>
        <v>-1.9848160699999999E-2</v>
      </c>
      <c r="M3">
        <f>résultats!N528</f>
        <v>-2.25713653E-2</v>
      </c>
      <c r="N3">
        <f>résultats!O528</f>
        <v>1.08745944E-2</v>
      </c>
      <c r="O3">
        <f>résultats!P528</f>
        <v>1.24745451E-2</v>
      </c>
      <c r="P3">
        <f>résultats!Q528</f>
        <v>1.29260448E-2</v>
      </c>
      <c r="Q3">
        <f>résultats!R528</f>
        <v>2.53235136E-2</v>
      </c>
      <c r="R3">
        <f>résultats!S528</f>
        <v>2.8320848999999999E-2</v>
      </c>
      <c r="S3">
        <f>résultats!T528</f>
        <v>3.1486626900000002E-2</v>
      </c>
      <c r="T3">
        <f>résultats!U528</f>
        <v>2.9003277800000001E-2</v>
      </c>
      <c r="U3">
        <f>résultats!V528</f>
        <v>2.4108066399999999E-2</v>
      </c>
      <c r="V3">
        <f>résultats!W528</f>
        <v>2.2690013299999999E-2</v>
      </c>
      <c r="W3">
        <f>résultats!X528</f>
        <v>2.3929311700000001E-2</v>
      </c>
      <c r="X3">
        <f>résultats!Y528</f>
        <v>2.37807451E-2</v>
      </c>
      <c r="Y3">
        <f>résultats!Z528</f>
        <v>2.3763252299999999E-2</v>
      </c>
      <c r="Z3">
        <f>résultats!AA528</f>
        <v>2.28805607E-2</v>
      </c>
      <c r="AA3">
        <f>résultats!AB528</f>
        <v>2.1925183000000001E-2</v>
      </c>
      <c r="AB3">
        <f>résultats!AC528</f>
        <v>2.08641972E-2</v>
      </c>
      <c r="AC3">
        <f>résultats!AD528</f>
        <v>1.9423375600000001E-2</v>
      </c>
      <c r="AD3">
        <f>résultats!AE528</f>
        <v>1.8355357400000001E-2</v>
      </c>
      <c r="AE3">
        <f>résultats!AF528</f>
        <v>1.7537514800000001E-2</v>
      </c>
      <c r="AF3">
        <f>résultats!AG528</f>
        <v>1.6934490900000002E-2</v>
      </c>
      <c r="AG3">
        <f>résultats!AH528</f>
        <v>1.6082847800000001E-2</v>
      </c>
      <c r="AH3">
        <f>résultats!AI528</f>
        <v>1.6027921899999999E-2</v>
      </c>
      <c r="AI3">
        <f>résultats!AJ528</f>
        <v>1.6242145999999999E-2</v>
      </c>
      <c r="AJ3">
        <f>résultats!AK528</f>
        <v>1.5889183899999999E-2</v>
      </c>
      <c r="AK3">
        <f>résultats!AL528</f>
        <v>1.56499893E-2</v>
      </c>
      <c r="AL3">
        <f>résultats!AM528</f>
        <v>1.5542230900000001E-2</v>
      </c>
      <c r="AM3">
        <f>résultats!AN528</f>
        <v>1.51051104E-2</v>
      </c>
      <c r="AN3">
        <f>résultats!AO528</f>
        <v>1.49673501E-2</v>
      </c>
      <c r="AO3">
        <f>résultats!AP528</f>
        <v>1.47817824E-2</v>
      </c>
      <c r="AP3">
        <f>résultats!AQ528</f>
        <v>1.4196769600000001E-2</v>
      </c>
      <c r="AQ3">
        <f>résultats!AR528</f>
        <v>1.39956391E-2</v>
      </c>
      <c r="AR3">
        <f>résultats!AS528</f>
        <v>1.377139E-2</v>
      </c>
      <c r="AS3">
        <f>résultats!AT528</f>
        <v>1.3462546800000001E-2</v>
      </c>
      <c r="AT3">
        <f>résultats!AU528</f>
        <v>1.33723886E-2</v>
      </c>
      <c r="AU3">
        <f>résultats!AV528</f>
        <v>1.33075031E-2</v>
      </c>
      <c r="AV3">
        <f>résultats!AW528</f>
        <v>1.18966859E-2</v>
      </c>
    </row>
    <row r="4" spans="1:48" x14ac:dyDescent="0.25">
      <c r="A4" t="str">
        <f>résultats!B529</f>
        <v>DISPINC_VAL_H01_0</v>
      </c>
      <c r="B4">
        <f>résultats!C529</f>
        <v>1079422.7477277301</v>
      </c>
      <c r="C4">
        <f>résultats!D529</f>
        <v>1118688.29367352</v>
      </c>
      <c r="D4">
        <f>résultats!E529</f>
        <v>1159382.0490000001</v>
      </c>
      <c r="E4">
        <f>résultats!F529</f>
        <v>1202093.746</v>
      </c>
      <c r="F4">
        <f>résultats!G529</f>
        <v>1247959.6470000001</v>
      </c>
      <c r="G4">
        <f>résultats!H529</f>
        <v>1256821.8589999999</v>
      </c>
      <c r="H4">
        <f>résultats!I529</f>
        <v>1261116.7819999999</v>
      </c>
      <c r="I4">
        <f>résultats!J529</f>
        <v>1283432.29</v>
      </c>
      <c r="J4">
        <f>résultats!K529</f>
        <v>1311306.017</v>
      </c>
      <c r="K4">
        <f>résultats!L529</f>
        <v>1332496.3640000001</v>
      </c>
      <c r="L4">
        <f>résultats!M529</f>
        <v>1362247.5120000001</v>
      </c>
      <c r="M4">
        <f>résultats!N529</f>
        <v>1391615.1470000001</v>
      </c>
      <c r="N4">
        <f>résultats!O529</f>
        <v>1428174.875</v>
      </c>
      <c r="O4">
        <f>résultats!P529</f>
        <v>1483775.5249999999</v>
      </c>
      <c r="P4">
        <f>résultats!Q529</f>
        <v>1553062.503</v>
      </c>
      <c r="Q4">
        <f>résultats!R529</f>
        <v>1631944.892</v>
      </c>
      <c r="R4">
        <f>résultats!S529</f>
        <v>1723497.4669999999</v>
      </c>
      <c r="S4">
        <f>résultats!T529</f>
        <v>1827710.564</v>
      </c>
      <c r="T4">
        <f>résultats!U529</f>
        <v>1926055.1029999999</v>
      </c>
      <c r="U4">
        <f>résultats!V529</f>
        <v>2035742.7779999999</v>
      </c>
      <c r="V4">
        <f>résultats!W529</f>
        <v>2142688.585</v>
      </c>
      <c r="W4">
        <f>résultats!X529</f>
        <v>2252184.06</v>
      </c>
      <c r="X4">
        <f>résultats!Y529</f>
        <v>2359558.4339999999</v>
      </c>
      <c r="Y4">
        <f>résultats!Z529</f>
        <v>2465951.625</v>
      </c>
      <c r="Z4">
        <f>résultats!AA529</f>
        <v>2573597.0750000002</v>
      </c>
      <c r="AA4">
        <f>résultats!AB529</f>
        <v>2681764.8939999999</v>
      </c>
      <c r="AB4">
        <f>résultats!AC529</f>
        <v>2790158.676</v>
      </c>
      <c r="AC4">
        <f>résultats!AD529</f>
        <v>2898938.7850000001</v>
      </c>
      <c r="AD4">
        <f>résultats!AE529</f>
        <v>3007726.7439999999</v>
      </c>
      <c r="AE4">
        <f>résultats!AF529</f>
        <v>3116453.963</v>
      </c>
      <c r="AF4">
        <f>résultats!AG529</f>
        <v>3225435.67</v>
      </c>
      <c r="AG4">
        <f>résultats!AH529</f>
        <v>3335626.804</v>
      </c>
      <c r="AH4">
        <f>résultats!AI529</f>
        <v>3447381.0129999998</v>
      </c>
      <c r="AI4">
        <f>résultats!AJ529</f>
        <v>3561088.0589999999</v>
      </c>
      <c r="AJ4">
        <f>résultats!AK529</f>
        <v>3677516.9180000001</v>
      </c>
      <c r="AK4">
        <f>résultats!AL529</f>
        <v>3797882.9670000002</v>
      </c>
      <c r="AL4">
        <f>résultats!AM529</f>
        <v>3922751.2579999999</v>
      </c>
      <c r="AM4">
        <f>résultats!AN529</f>
        <v>4053293.449</v>
      </c>
      <c r="AN4">
        <f>résultats!AO529</f>
        <v>4189610.6850000001</v>
      </c>
      <c r="AO4">
        <f>résultats!AP529</f>
        <v>4332151.3600000003</v>
      </c>
      <c r="AP4">
        <f>résultats!AQ529</f>
        <v>4482056.2970000003</v>
      </c>
      <c r="AQ4">
        <f>résultats!AR529</f>
        <v>4639744.7369999997</v>
      </c>
      <c r="AR4">
        <f>résultats!AS529</f>
        <v>4806075.6900000004</v>
      </c>
      <c r="AS4">
        <f>résultats!AT529</f>
        <v>4981939.1610000003</v>
      </c>
      <c r="AT4">
        <f>résultats!AU529</f>
        <v>5167534.2560000001</v>
      </c>
      <c r="AU4">
        <f>résultats!AV529</f>
        <v>5363181.0990000004</v>
      </c>
      <c r="AV4">
        <f>résultats!AW529</f>
        <v>5571126.3739999998</v>
      </c>
    </row>
    <row r="5" spans="1:48" x14ac:dyDescent="0.25">
      <c r="A5" t="str">
        <f>résultats!B530</f>
        <v>DISPINC_AI_VAL_H01_0</v>
      </c>
      <c r="B5">
        <f>résultats!C530</f>
        <v>1226094.8497681399</v>
      </c>
      <c r="C5">
        <f>résultats!D530</f>
        <v>1270695.8031562399</v>
      </c>
      <c r="D5">
        <f>résultats!E530</f>
        <v>1316919.0319999999</v>
      </c>
      <c r="E5">
        <f>résultats!F530</f>
        <v>1371584.9609999999</v>
      </c>
      <c r="F5">
        <f>résultats!G530</f>
        <v>1430252.1189999999</v>
      </c>
      <c r="G5">
        <f>résultats!H530</f>
        <v>1447016.7250000001</v>
      </c>
      <c r="H5">
        <f>résultats!I530</f>
        <v>1458992.8259999999</v>
      </c>
      <c r="I5">
        <f>résultats!J530</f>
        <v>1491708.051</v>
      </c>
      <c r="J5">
        <f>résultats!K530</f>
        <v>1531422.159</v>
      </c>
      <c r="K5">
        <f>résultats!L530</f>
        <v>1562809.67</v>
      </c>
      <c r="L5">
        <f>résultats!M530</f>
        <v>1596005.3</v>
      </c>
      <c r="M5">
        <f>résultats!N530</f>
        <v>1631066.1429999999</v>
      </c>
      <c r="N5">
        <f>résultats!O530</f>
        <v>1673378.3389999999</v>
      </c>
      <c r="O5">
        <f>résultats!P530</f>
        <v>1738285.419</v>
      </c>
      <c r="P5">
        <f>résultats!Q530</f>
        <v>1819305.4029999999</v>
      </c>
      <c r="Q5">
        <f>résultats!R530</f>
        <v>1910999.281</v>
      </c>
      <c r="R5">
        <f>résultats!S530</f>
        <v>2021936.632</v>
      </c>
      <c r="S5">
        <f>résultats!T530</f>
        <v>2138744.3360000001</v>
      </c>
      <c r="T5">
        <f>résultats!U530</f>
        <v>2255885.6880000001</v>
      </c>
      <c r="U5">
        <f>résultats!V530</f>
        <v>2383905.4900000002</v>
      </c>
      <c r="V5">
        <f>résultats!W530</f>
        <v>2513478.747</v>
      </c>
      <c r="W5">
        <f>résultats!X530</f>
        <v>2641853.6490000002</v>
      </c>
      <c r="X5">
        <f>résultats!Y530</f>
        <v>2767745.8870000001</v>
      </c>
      <c r="Y5">
        <f>résultats!Z530</f>
        <v>2892448.2069999999</v>
      </c>
      <c r="Z5">
        <f>résultats!AA530</f>
        <v>3018560.1710000001</v>
      </c>
      <c r="AA5">
        <f>résultats!AB530</f>
        <v>3145216.5720000002</v>
      </c>
      <c r="AB5">
        <f>résultats!AC530</f>
        <v>3272071.9580000001</v>
      </c>
      <c r="AC5">
        <f>résultats!AD530</f>
        <v>3399319.7340000002</v>
      </c>
      <c r="AD5">
        <f>résultats!AE530</f>
        <v>3526524.2570000002</v>
      </c>
      <c r="AE5">
        <f>résultats!AF530</f>
        <v>3653613.497</v>
      </c>
      <c r="AF5">
        <f>résultats!AG530</f>
        <v>3780967.4279999998</v>
      </c>
      <c r="AG5">
        <f>résultats!AH530</f>
        <v>3909715.8879999998</v>
      </c>
      <c r="AH5">
        <f>résultats!AI530</f>
        <v>4040280.23</v>
      </c>
      <c r="AI5">
        <f>résultats!AJ530</f>
        <v>4173131.9780000001</v>
      </c>
      <c r="AJ5">
        <f>résultats!AK530</f>
        <v>4309184.3260000004</v>
      </c>
      <c r="AK5">
        <f>résultats!AL530</f>
        <v>4449872.9019999998</v>
      </c>
      <c r="AL5">
        <f>résultats!AM530</f>
        <v>4595870.7719999999</v>
      </c>
      <c r="AM5">
        <f>résultats!AN530</f>
        <v>4748562.9709999999</v>
      </c>
      <c r="AN5">
        <f>résultats!AO530</f>
        <v>4908072.8559999997</v>
      </c>
      <c r="AO5">
        <f>résultats!AP530</f>
        <v>5074933.8339999998</v>
      </c>
      <c r="AP5">
        <f>résultats!AQ530</f>
        <v>5250486.8279999997</v>
      </c>
      <c r="AQ5">
        <f>résultats!AR530</f>
        <v>5435227.3360000001</v>
      </c>
      <c r="AR5">
        <f>résultats!AS530</f>
        <v>5630168.0039999997</v>
      </c>
      <c r="AS5">
        <f>résultats!AT530</f>
        <v>5836344.6500000004</v>
      </c>
      <c r="AT5">
        <f>résultats!AU530</f>
        <v>6053988.5140000004</v>
      </c>
      <c r="AU5">
        <f>résultats!AV530</f>
        <v>6283471.7170000002</v>
      </c>
      <c r="AV5">
        <f>résultats!AW530</f>
        <v>6527420.875</v>
      </c>
    </row>
    <row r="6" spans="1:48" x14ac:dyDescent="0.25">
      <c r="A6" t="str">
        <f>résultats!B531</f>
        <v>IR_VAL_H01_0</v>
      </c>
      <c r="B6">
        <f>résultats!C531</f>
        <v>130354.82254187101</v>
      </c>
      <c r="C6">
        <f>résultats!D531</f>
        <v>135096.665609888</v>
      </c>
      <c r="D6">
        <f>résultats!E531</f>
        <v>140010.98420000001</v>
      </c>
      <c r="E6">
        <f>résultats!F531</f>
        <v>152245.9307</v>
      </c>
      <c r="F6">
        <f>résultats!G531</f>
        <v>164478.99369999999</v>
      </c>
      <c r="G6">
        <f>résultats!H531</f>
        <v>172194.9902</v>
      </c>
      <c r="H6">
        <f>résultats!I531</f>
        <v>179456.1177</v>
      </c>
      <c r="I6">
        <f>résultats!J531</f>
        <v>189446.92240000001</v>
      </c>
      <c r="J6">
        <f>résultats!K531</f>
        <v>200616.3028</v>
      </c>
      <c r="K6">
        <f>résultats!L531</f>
        <v>210979.30540000001</v>
      </c>
      <c r="L6">
        <f>résultats!M531</f>
        <v>214522.26379999999</v>
      </c>
      <c r="M6">
        <f>résultats!N531</f>
        <v>218336.51430000001</v>
      </c>
      <c r="N6">
        <f>résultats!O531</f>
        <v>223030.9258</v>
      </c>
      <c r="O6">
        <f>résultats!P531</f>
        <v>230794.0785</v>
      </c>
      <c r="P6">
        <f>résultats!Q531</f>
        <v>240151.6226</v>
      </c>
      <c r="Q6">
        <f>résultats!R531</f>
        <v>252695.36499999999</v>
      </c>
      <c r="R6">
        <f>résultats!S531</f>
        <v>267768.80690000003</v>
      </c>
      <c r="S6">
        <f>résultats!T531</f>
        <v>283657.47690000001</v>
      </c>
      <c r="T6">
        <f>résultats!U531</f>
        <v>299558.60320000001</v>
      </c>
      <c r="U6">
        <f>résultats!V531</f>
        <v>316927.04570000002</v>
      </c>
      <c r="V6">
        <f>résultats!W531</f>
        <v>334526.647</v>
      </c>
      <c r="W6">
        <f>résultats!X531</f>
        <v>351977.34509999998</v>
      </c>
      <c r="X6">
        <f>résultats!Y531</f>
        <v>369080.6544</v>
      </c>
      <c r="Y6">
        <f>résultats!Z531</f>
        <v>386021.24290000001</v>
      </c>
      <c r="Z6">
        <f>résultats!AA531</f>
        <v>403149.15610000002</v>
      </c>
      <c r="AA6">
        <f>résultats!AB531</f>
        <v>420348.065</v>
      </c>
      <c r="AB6">
        <f>résultats!AC531</f>
        <v>437573.01520000002</v>
      </c>
      <c r="AC6">
        <f>résultats!AD531</f>
        <v>454851.97139999998</v>
      </c>
      <c r="AD6">
        <f>résultats!AE531</f>
        <v>472127.55300000001</v>
      </c>
      <c r="AE6">
        <f>résultats!AF531</f>
        <v>489390.16889999999</v>
      </c>
      <c r="AF6">
        <f>résultats!AG531</f>
        <v>506691.59460000001</v>
      </c>
      <c r="AG6">
        <f>résultats!AH531</f>
        <v>524183.77539999998</v>
      </c>
      <c r="AH6">
        <f>résultats!AI531</f>
        <v>541919.90269999998</v>
      </c>
      <c r="AI6">
        <f>résultats!AJ531</f>
        <v>559967.00159999996</v>
      </c>
      <c r="AJ6">
        <f>résultats!AK531</f>
        <v>578447.77139999997</v>
      </c>
      <c r="AK6">
        <f>résultats!AL531</f>
        <v>597555.82400000002</v>
      </c>
      <c r="AL6">
        <f>résultats!AM531</f>
        <v>617381.39789999998</v>
      </c>
      <c r="AM6">
        <f>résultats!AN531</f>
        <v>638114.41700000002</v>
      </c>
      <c r="AN6">
        <f>résultats!AO531</f>
        <v>659768.05079999997</v>
      </c>
      <c r="AO6">
        <f>résultats!AP531</f>
        <v>682413.47919999994</v>
      </c>
      <c r="AP6">
        <f>résultats!AQ531</f>
        <v>706230.85060000001</v>
      </c>
      <c r="AQ6">
        <f>résultats!AR531</f>
        <v>731286.57759999996</v>
      </c>
      <c r="AR6">
        <f>résultats!AS531</f>
        <v>757716.65579999995</v>
      </c>
      <c r="AS6">
        <f>résultats!AT531</f>
        <v>785661.04790000001</v>
      </c>
      <c r="AT6">
        <f>résultats!AU531</f>
        <v>815150.48829999997</v>
      </c>
      <c r="AU6">
        <f>résultats!AV531</f>
        <v>846234.76210000005</v>
      </c>
      <c r="AV6">
        <f>résultats!AW531</f>
        <v>879267.51910000003</v>
      </c>
    </row>
    <row r="7" spans="1:48" x14ac:dyDescent="0.25">
      <c r="A7" t="str">
        <f>résultats!B532</f>
        <v>AIC_VAL_H01_0</v>
      </c>
      <c r="B7">
        <f>résultats!C532</f>
        <v>16317.279498531099</v>
      </c>
      <c r="C7">
        <f>résultats!D532</f>
        <v>16910.843872830701</v>
      </c>
      <c r="D7">
        <f>résultats!E532</f>
        <v>17525.998029999999</v>
      </c>
      <c r="E7">
        <f>résultats!F532</f>
        <v>18253.510460000001</v>
      </c>
      <c r="F7">
        <f>résultats!G532</f>
        <v>19034.272580000001</v>
      </c>
      <c r="G7">
        <f>résultats!H532</f>
        <v>19257.381549999998</v>
      </c>
      <c r="H7">
        <f>résultats!I532</f>
        <v>19416.763510000001</v>
      </c>
      <c r="I7">
        <f>résultats!J532</f>
        <v>19852.14863</v>
      </c>
      <c r="J7">
        <f>résultats!K532</f>
        <v>20380.677240000001</v>
      </c>
      <c r="K7">
        <f>résultats!L532</f>
        <v>20798.39271</v>
      </c>
      <c r="L7">
        <f>résultats!M532</f>
        <v>21240.17124</v>
      </c>
      <c r="M7">
        <f>résultats!N532</f>
        <v>21706.772639999999</v>
      </c>
      <c r="N7">
        <f>résultats!O532</f>
        <v>22269.87746</v>
      </c>
      <c r="O7">
        <f>résultats!P532</f>
        <v>23133.682550000001</v>
      </c>
      <c r="P7">
        <f>résultats!Q532</f>
        <v>24211.92354</v>
      </c>
      <c r="Q7">
        <f>résultats!R532</f>
        <v>25432.216270000001</v>
      </c>
      <c r="R7">
        <f>résultats!S532</f>
        <v>26908.60757</v>
      </c>
      <c r="S7">
        <f>résultats!T532</f>
        <v>28463.123479999998</v>
      </c>
      <c r="T7">
        <f>résultats!U532</f>
        <v>30022.079689999999</v>
      </c>
      <c r="U7">
        <f>résultats!V532</f>
        <v>31725.809939999999</v>
      </c>
      <c r="V7">
        <f>résultats!W532</f>
        <v>33450.214099999997</v>
      </c>
      <c r="W7">
        <f>résultats!X532</f>
        <v>35158.670140000002</v>
      </c>
      <c r="X7">
        <f>résultats!Y532</f>
        <v>36834.086060000001</v>
      </c>
      <c r="Y7">
        <f>résultats!Z532</f>
        <v>38493.666160000001</v>
      </c>
      <c r="Z7">
        <f>résultats!AA532</f>
        <v>40172.006269999998</v>
      </c>
      <c r="AA7">
        <f>résultats!AB532</f>
        <v>41857.591930000002</v>
      </c>
      <c r="AB7">
        <f>résultats!AC532</f>
        <v>43545.825750000004</v>
      </c>
      <c r="AC7">
        <f>résultats!AD532</f>
        <v>45239.281620000002</v>
      </c>
      <c r="AD7">
        <f>résultats!AE532</f>
        <v>46932.161870000004</v>
      </c>
      <c r="AE7">
        <f>résultats!AF532</f>
        <v>48623.507899999997</v>
      </c>
      <c r="AF7">
        <f>résultats!AG532</f>
        <v>50318.376510000002</v>
      </c>
      <c r="AG7">
        <f>résultats!AH532</f>
        <v>52031.80399</v>
      </c>
      <c r="AH7">
        <f>résultats!AI532</f>
        <v>53769.397839999998</v>
      </c>
      <c r="AI7">
        <f>résultats!AJ532</f>
        <v>55537.433250000002</v>
      </c>
      <c r="AJ7">
        <f>résultats!AK532</f>
        <v>57348.063300000002</v>
      </c>
      <c r="AK7">
        <f>résultats!AL532</f>
        <v>59220.393830000001</v>
      </c>
      <c r="AL7">
        <f>résultats!AM532</f>
        <v>61163.382210000003</v>
      </c>
      <c r="AM7">
        <f>résultats!AN532</f>
        <v>63195.46097</v>
      </c>
      <c r="AN7">
        <f>résultats!AO532</f>
        <v>65318.271760000003</v>
      </c>
      <c r="AO7">
        <f>résultats!AP532</f>
        <v>67538.913339999999</v>
      </c>
      <c r="AP7">
        <f>résultats!AQ532</f>
        <v>69875.231190000006</v>
      </c>
      <c r="AQ7">
        <f>résultats!AR532</f>
        <v>72333.819520000005</v>
      </c>
      <c r="AR7">
        <f>résultats!AS532</f>
        <v>74928.154999999999</v>
      </c>
      <c r="AS7">
        <f>résultats!AT532</f>
        <v>77672.022620000003</v>
      </c>
      <c r="AT7">
        <f>résultats!AU532</f>
        <v>80568.499800000005</v>
      </c>
      <c r="AU7">
        <f>résultats!AV532</f>
        <v>83622.538870000004</v>
      </c>
      <c r="AV7">
        <f>résultats!AW532</f>
        <v>86869.095690000002</v>
      </c>
    </row>
    <row r="8" spans="1:48" x14ac:dyDescent="0.25">
      <c r="A8" t="str">
        <f>résultats!B533</f>
        <v>SUB_AUTO_VAL_0</v>
      </c>
      <c r="B8">
        <f>résultats!C533</f>
        <v>0</v>
      </c>
      <c r="C8">
        <f>résultats!D533</f>
        <v>0</v>
      </c>
      <c r="D8">
        <f>résultats!E533</f>
        <v>0</v>
      </c>
      <c r="E8">
        <f>résultats!F533</f>
        <v>0</v>
      </c>
      <c r="F8">
        <f>résultats!G533</f>
        <v>-138.8001673</v>
      </c>
      <c r="G8">
        <f>résultats!H533</f>
        <v>-144.29079229999999</v>
      </c>
      <c r="H8">
        <f>résultats!I533</f>
        <v>-125.097326</v>
      </c>
      <c r="I8">
        <f>résultats!J533</f>
        <v>-68.381878850000007</v>
      </c>
      <c r="J8">
        <f>résultats!K533</f>
        <v>0.96319372319999996</v>
      </c>
      <c r="K8">
        <f>résultats!L533</f>
        <v>215.53373640000001</v>
      </c>
      <c r="L8">
        <f>résultats!M533</f>
        <v>240.96629630000001</v>
      </c>
      <c r="M8">
        <f>résultats!N533</f>
        <v>-1900.1585889999999</v>
      </c>
      <c r="N8">
        <f>résultats!O533</f>
        <v>-1802.162249</v>
      </c>
      <c r="O8">
        <f>résultats!P533</f>
        <v>-2499.3723749999999</v>
      </c>
      <c r="P8">
        <f>résultats!Q533</f>
        <v>-3309.276398</v>
      </c>
      <c r="Q8">
        <f>résultats!R533</f>
        <v>-2961.0527339999999</v>
      </c>
      <c r="R8">
        <f>résultats!S533</f>
        <v>-5731.7004619999998</v>
      </c>
      <c r="S8">
        <f>résultats!T533</f>
        <v>-2738.7940170000002</v>
      </c>
      <c r="T8">
        <f>résultats!U533</f>
        <v>-3292.9268870000001</v>
      </c>
      <c r="U8">
        <f>résultats!V533</f>
        <v>-3088.3198109999998</v>
      </c>
      <c r="V8">
        <f>résultats!W533</f>
        <v>-2813.3014210000001</v>
      </c>
      <c r="W8">
        <f>résultats!X533</f>
        <v>-2533.5740070000002</v>
      </c>
      <c r="X8">
        <f>résultats!Y533</f>
        <v>-2272.7123080000001</v>
      </c>
      <c r="Y8">
        <f>résultats!Z533</f>
        <v>-1981.6725750000001</v>
      </c>
      <c r="Z8">
        <f>résultats!AA533</f>
        <v>-1641.9337390000001</v>
      </c>
      <c r="AA8">
        <f>résultats!AB533</f>
        <v>-1246.020976</v>
      </c>
      <c r="AB8">
        <f>résultats!AC533</f>
        <v>-794.44154619999995</v>
      </c>
      <c r="AC8">
        <f>résultats!AD533</f>
        <v>-289.69623439999998</v>
      </c>
      <c r="AD8">
        <f>résultats!AE533</f>
        <v>262.20214650000003</v>
      </c>
      <c r="AE8">
        <f>résultats!AF533</f>
        <v>854.14250949999996</v>
      </c>
      <c r="AF8">
        <f>résultats!AG533</f>
        <v>1478.2130689999999</v>
      </c>
      <c r="AG8">
        <f>résultats!AH533</f>
        <v>2126.4957850000001</v>
      </c>
      <c r="AH8">
        <f>résultats!AI533</f>
        <v>2790.0831600000001</v>
      </c>
      <c r="AI8">
        <f>résultats!AJ533</f>
        <v>3460.5156670000001</v>
      </c>
      <c r="AJ8">
        <f>résultats!AK533</f>
        <v>4128.4273720000001</v>
      </c>
      <c r="AK8">
        <f>résultats!AL533</f>
        <v>4786.2828820000004</v>
      </c>
      <c r="AL8">
        <f>résultats!AM533</f>
        <v>5425.2667460000002</v>
      </c>
      <c r="AM8">
        <f>résultats!AN533</f>
        <v>6040.3551719999996</v>
      </c>
      <c r="AN8">
        <f>résultats!AO533</f>
        <v>6624.1507380000003</v>
      </c>
      <c r="AO8">
        <f>résultats!AP533</f>
        <v>7169.9181820000003</v>
      </c>
      <c r="AP8">
        <f>résultats!AQ533</f>
        <v>7675.5498950000001</v>
      </c>
      <c r="AQ8">
        <f>résultats!AR533</f>
        <v>8137.7982259999999</v>
      </c>
      <c r="AR8">
        <f>résultats!AS533</f>
        <v>8552.4965950000005</v>
      </c>
      <c r="AS8">
        <f>résultats!AT533</f>
        <v>8927.5814520000004</v>
      </c>
      <c r="AT8">
        <f>résultats!AU533</f>
        <v>9264.7307060000003</v>
      </c>
      <c r="AU8">
        <f>résultats!AV533</f>
        <v>9566.6823779999995</v>
      </c>
      <c r="AV8">
        <f>résultats!AW533</f>
        <v>9842.1135770000001</v>
      </c>
    </row>
    <row r="9" spans="1:48" x14ac:dyDescent="0.25">
      <c r="A9" t="str">
        <f>résultats!B534</f>
        <v>SUB_RENOV_VAL_0</v>
      </c>
      <c r="B9">
        <f>résultats!C534</f>
        <v>0</v>
      </c>
      <c r="C9">
        <f>résultats!D534</f>
        <v>0</v>
      </c>
      <c r="D9">
        <f>résultats!E534</f>
        <v>0</v>
      </c>
      <c r="E9">
        <f>résultats!F534</f>
        <v>1008.225823</v>
      </c>
      <c r="F9">
        <f>résultats!G534</f>
        <v>1359.594699</v>
      </c>
      <c r="G9">
        <f>résultats!H534</f>
        <v>1401.7968619999999</v>
      </c>
      <c r="H9">
        <f>résultats!I534</f>
        <v>1121.934377</v>
      </c>
      <c r="I9">
        <f>résultats!J534</f>
        <v>1091.6917040000001</v>
      </c>
      <c r="J9">
        <f>résultats!K534</f>
        <v>879.87513850000005</v>
      </c>
      <c r="K9">
        <f>résultats!L534</f>
        <v>1248.85832</v>
      </c>
      <c r="L9">
        <f>résultats!M534</f>
        <v>1763.679744</v>
      </c>
      <c r="M9">
        <f>résultats!N534</f>
        <v>2492.4494</v>
      </c>
      <c r="N9">
        <f>résultats!O534</f>
        <v>1899.501276</v>
      </c>
      <c r="O9">
        <f>résultats!P534</f>
        <v>1917.239311</v>
      </c>
      <c r="P9">
        <f>résultats!Q534</f>
        <v>1429.922779</v>
      </c>
      <c r="Q9">
        <f>résultats!R534</f>
        <v>2034.245261</v>
      </c>
      <c r="R9">
        <f>résultats!S534</f>
        <v>1969.9499619999999</v>
      </c>
      <c r="S9">
        <f>résultats!T534</f>
        <v>3825.6227779999999</v>
      </c>
      <c r="T9">
        <f>résultats!U534</f>
        <v>3043.0250559999999</v>
      </c>
      <c r="U9">
        <f>résultats!V534</f>
        <v>3578.4623919999999</v>
      </c>
      <c r="V9">
        <f>résultats!W534</f>
        <v>0</v>
      </c>
      <c r="W9">
        <f>résultats!X534</f>
        <v>0</v>
      </c>
      <c r="X9">
        <f>résultats!Y534</f>
        <v>0</v>
      </c>
      <c r="Y9">
        <f>résultats!Z534</f>
        <v>0</v>
      </c>
      <c r="Z9">
        <f>résultats!AA534</f>
        <v>0</v>
      </c>
      <c r="AA9">
        <f>résultats!AB534</f>
        <v>0</v>
      </c>
      <c r="AB9">
        <f>résultats!AC534</f>
        <v>0</v>
      </c>
      <c r="AC9">
        <f>résultats!AD534</f>
        <v>0</v>
      </c>
      <c r="AD9">
        <f>résultats!AE534</f>
        <v>0</v>
      </c>
      <c r="AE9">
        <f>résultats!AF534</f>
        <v>0</v>
      </c>
      <c r="AF9">
        <f>résultats!AG534</f>
        <v>0</v>
      </c>
      <c r="AG9">
        <f>résultats!AH534</f>
        <v>0</v>
      </c>
      <c r="AH9">
        <f>résultats!AI534</f>
        <v>0</v>
      </c>
      <c r="AI9">
        <f>résultats!AJ534</f>
        <v>0</v>
      </c>
      <c r="AJ9">
        <f>résultats!AK534</f>
        <v>0</v>
      </c>
      <c r="AK9">
        <f>résultats!AL534</f>
        <v>0</v>
      </c>
      <c r="AL9">
        <f>résultats!AM534</f>
        <v>0</v>
      </c>
      <c r="AM9">
        <f>résultats!AN534</f>
        <v>0</v>
      </c>
      <c r="AN9">
        <f>résultats!AO534</f>
        <v>0</v>
      </c>
      <c r="AO9">
        <f>résultats!AP534</f>
        <v>0</v>
      </c>
      <c r="AP9">
        <f>résultats!AQ534</f>
        <v>0</v>
      </c>
      <c r="AQ9">
        <f>résultats!AR534</f>
        <v>0</v>
      </c>
      <c r="AR9">
        <f>résultats!AS534</f>
        <v>0</v>
      </c>
      <c r="AS9">
        <f>résultats!AT534</f>
        <v>0</v>
      </c>
      <c r="AT9">
        <f>résultats!AU534</f>
        <v>0</v>
      </c>
      <c r="AU9">
        <f>résultats!AV534</f>
        <v>0</v>
      </c>
      <c r="AV9">
        <f>résultats!AW534</f>
        <v>0</v>
      </c>
    </row>
    <row r="10" spans="1:48" x14ac:dyDescent="0.25">
      <c r="A10" t="str">
        <f>résultats!B535</f>
        <v>EXP_H01_0</v>
      </c>
      <c r="B10">
        <f>résultats!C535</f>
        <v>1074373.2367726599</v>
      </c>
      <c r="C10">
        <f>résultats!D535</f>
        <v>1091622.64660492</v>
      </c>
      <c r="D10">
        <f>résultats!E535</f>
        <v>1093371.0889999999</v>
      </c>
      <c r="E10">
        <f>résultats!F535</f>
        <v>1128808.3729999999</v>
      </c>
      <c r="F10">
        <f>résultats!G535</f>
        <v>1129526.108</v>
      </c>
      <c r="G10">
        <f>résultats!H535</f>
        <v>1127628.348</v>
      </c>
      <c r="H10">
        <f>résultats!I535</f>
        <v>1141486.8840000001</v>
      </c>
      <c r="I10">
        <f>résultats!J535</f>
        <v>1148874.7390000001</v>
      </c>
      <c r="J10">
        <f>résultats!K535</f>
        <v>1142480.3870000001</v>
      </c>
      <c r="K10">
        <f>résultats!L535</f>
        <v>1144819.084</v>
      </c>
      <c r="L10">
        <f>résultats!M535</f>
        <v>1155054.8740000001</v>
      </c>
      <c r="M10">
        <f>résultats!N535</f>
        <v>1170712.675</v>
      </c>
      <c r="N10">
        <f>résultats!O535</f>
        <v>1195727.355</v>
      </c>
      <c r="O10">
        <f>résultats!P535</f>
        <v>1220701.341</v>
      </c>
      <c r="P10">
        <f>résultats!Q535</f>
        <v>1246771.102</v>
      </c>
      <c r="Q10">
        <f>résultats!R535</f>
        <v>1271201.7379999999</v>
      </c>
      <c r="R10">
        <f>résultats!S535</f>
        <v>1313214.905</v>
      </c>
      <c r="S10">
        <f>résultats!T535</f>
        <v>1349360.078</v>
      </c>
      <c r="T10">
        <f>résultats!U535</f>
        <v>1376748.483</v>
      </c>
      <c r="U10">
        <f>résultats!V535</f>
        <v>1411149.8729999999</v>
      </c>
      <c r="V10">
        <f>résultats!W535</f>
        <v>1431630.034</v>
      </c>
      <c r="W10">
        <f>résultats!X535</f>
        <v>1449354.3970000001</v>
      </c>
      <c r="X10">
        <f>résultats!Y535</f>
        <v>1467062.618</v>
      </c>
      <c r="Y10">
        <f>résultats!Z535</f>
        <v>1486400.723</v>
      </c>
      <c r="Z10">
        <f>résultats!AA535</f>
        <v>1508399.2420000001</v>
      </c>
      <c r="AA10">
        <f>résultats!AB535</f>
        <v>1531949.307</v>
      </c>
      <c r="AB10">
        <f>résultats!AC535</f>
        <v>1556921.318</v>
      </c>
      <c r="AC10">
        <f>résultats!AD535</f>
        <v>1583563.503</v>
      </c>
      <c r="AD10">
        <f>résultats!AE535</f>
        <v>1610068.4990000001</v>
      </c>
      <c r="AE10">
        <f>résultats!AF535</f>
        <v>1636152.997</v>
      </c>
      <c r="AF10">
        <f>résultats!AG535</f>
        <v>1661668.7239999999</v>
      </c>
      <c r="AG10">
        <f>résultats!AH535</f>
        <v>1687457.4439999999</v>
      </c>
      <c r="AH10">
        <f>résultats!AI535</f>
        <v>1711956.6429999999</v>
      </c>
      <c r="AI10">
        <f>résultats!AJ535</f>
        <v>1736132.3589999999</v>
      </c>
      <c r="AJ10">
        <f>résultats!AK535</f>
        <v>1761400.38</v>
      </c>
      <c r="AK10">
        <f>résultats!AL535</f>
        <v>1787124.916</v>
      </c>
      <c r="AL10">
        <f>résultats!AM535</f>
        <v>1813396.2</v>
      </c>
      <c r="AM10">
        <f>résultats!AN535</f>
        <v>1841199.5549999999</v>
      </c>
      <c r="AN10">
        <f>résultats!AO535</f>
        <v>1869454.4620000001</v>
      </c>
      <c r="AO10">
        <f>résultats!AP535</f>
        <v>1898653.2890000001</v>
      </c>
      <c r="AP10">
        <f>résultats!AQ535</f>
        <v>1929555.385</v>
      </c>
      <c r="AQ10">
        <f>résultats!AR535</f>
        <v>1960626.5989999999</v>
      </c>
      <c r="AR10">
        <f>résultats!AS535</f>
        <v>1992385.0530000001</v>
      </c>
      <c r="AS10">
        <f>résultats!AT535</f>
        <v>2025180.226</v>
      </c>
      <c r="AT10">
        <f>résultats!AU535</f>
        <v>2058230.7549999999</v>
      </c>
      <c r="AU10">
        <f>résultats!AV535</f>
        <v>2091750.7990000001</v>
      </c>
      <c r="AV10">
        <f>résultats!AW535</f>
        <v>2128957.8859999999</v>
      </c>
    </row>
    <row r="11" spans="1:48" x14ac:dyDescent="0.25">
      <c r="A11" t="str">
        <f>résultats!B536</f>
        <v>EXP_01_H01_0</v>
      </c>
      <c r="B11">
        <f>résultats!C536</f>
        <v>29479.785898797902</v>
      </c>
      <c r="C11">
        <f>résultats!D536</f>
        <v>29953.093396910001</v>
      </c>
      <c r="D11">
        <f>résultats!E536</f>
        <v>30428.204760000001</v>
      </c>
      <c r="E11">
        <f>résultats!F536</f>
        <v>30707.970720000001</v>
      </c>
      <c r="F11">
        <f>résultats!G536</f>
        <v>30582.672729999998</v>
      </c>
      <c r="G11">
        <f>résultats!H536</f>
        <v>31454.639569999999</v>
      </c>
      <c r="H11">
        <f>résultats!I536</f>
        <v>31434.52994</v>
      </c>
      <c r="I11">
        <f>résultats!J536</f>
        <v>31147.39919</v>
      </c>
      <c r="J11">
        <f>résultats!K536</f>
        <v>31171.868170000002</v>
      </c>
      <c r="K11">
        <f>résultats!L536</f>
        <v>31818.87227</v>
      </c>
      <c r="L11">
        <f>résultats!M536</f>
        <v>32948.552589999999</v>
      </c>
      <c r="M11">
        <f>résultats!N536</f>
        <v>32807.47393</v>
      </c>
      <c r="N11">
        <f>résultats!O536</f>
        <v>33910.674559999999</v>
      </c>
      <c r="O11">
        <f>résultats!P536</f>
        <v>35050.971960000003</v>
      </c>
      <c r="P11">
        <f>résultats!Q536</f>
        <v>36229.613590000001</v>
      </c>
      <c r="Q11">
        <f>résultats!R536</f>
        <v>37447.888800000001</v>
      </c>
      <c r="R11">
        <f>résultats!S536</f>
        <v>34698.662909999999</v>
      </c>
      <c r="S11">
        <f>résultats!T536</f>
        <v>33618.023759999996</v>
      </c>
      <c r="T11">
        <f>résultats!U536</f>
        <v>33154.829030000001</v>
      </c>
      <c r="U11">
        <f>résultats!V536</f>
        <v>32947.4113</v>
      </c>
      <c r="V11">
        <f>résultats!W536</f>
        <v>32847.723409999999</v>
      </c>
      <c r="W11">
        <f>résultats!X536</f>
        <v>32796.264900000002</v>
      </c>
      <c r="X11">
        <f>résultats!Y536</f>
        <v>32766.597659999999</v>
      </c>
      <c r="Y11">
        <f>résultats!Z536</f>
        <v>32748.412970000001</v>
      </c>
      <c r="Z11">
        <f>résultats!AA536</f>
        <v>32736.65554</v>
      </c>
      <c r="AA11">
        <f>résultats!AB536</f>
        <v>32728.988860000001</v>
      </c>
      <c r="AB11">
        <f>résultats!AC536</f>
        <v>32724.163499999999</v>
      </c>
      <c r="AC11">
        <f>résultats!AD536</f>
        <v>32721.397629999999</v>
      </c>
      <c r="AD11">
        <f>résultats!AE536</f>
        <v>32720.168600000001</v>
      </c>
      <c r="AE11">
        <f>résultats!AF536</f>
        <v>32720.068169999999</v>
      </c>
      <c r="AF11">
        <f>résultats!AG536</f>
        <v>32720.83423</v>
      </c>
      <c r="AG11">
        <f>résultats!AH536</f>
        <v>32722.326369999999</v>
      </c>
      <c r="AH11">
        <f>résultats!AI536</f>
        <v>32724.56625</v>
      </c>
      <c r="AI11">
        <f>résultats!AJ536</f>
        <v>32727.610560000001</v>
      </c>
      <c r="AJ11">
        <f>résultats!AK536</f>
        <v>32731.435979999998</v>
      </c>
      <c r="AK11">
        <f>résultats!AL536</f>
        <v>32736.11753</v>
      </c>
      <c r="AL11">
        <f>résultats!AM536</f>
        <v>32741.697919999999</v>
      </c>
      <c r="AM11">
        <f>résultats!AN536</f>
        <v>32748.153610000001</v>
      </c>
      <c r="AN11">
        <f>résultats!AO536</f>
        <v>32755.480680000001</v>
      </c>
      <c r="AO11">
        <f>résultats!AP536</f>
        <v>32763.622759999998</v>
      </c>
      <c r="AP11">
        <f>résultats!AQ536</f>
        <v>32772.489119999998</v>
      </c>
      <c r="AQ11">
        <f>résultats!AR536</f>
        <v>32782.031790000001</v>
      </c>
      <c r="AR11">
        <f>résultats!AS536</f>
        <v>32792.144030000003</v>
      </c>
      <c r="AS11">
        <f>résultats!AT536</f>
        <v>32802.760719999998</v>
      </c>
      <c r="AT11">
        <f>résultats!AU536</f>
        <v>32813.854529999997</v>
      </c>
      <c r="AU11">
        <f>résultats!AV536</f>
        <v>32825.374519999998</v>
      </c>
      <c r="AV11">
        <f>résultats!AW536</f>
        <v>32837.22279</v>
      </c>
    </row>
    <row r="12" spans="1:48" x14ac:dyDescent="0.25">
      <c r="A12" t="str">
        <f>résultats!B537</f>
        <v>EXP_02_H01_0</v>
      </c>
      <c r="B12">
        <f>résultats!C537</f>
        <v>140789.85480162199</v>
      </c>
      <c r="C12">
        <f>résultats!D537</f>
        <v>143050.281460231</v>
      </c>
      <c r="D12">
        <f>résultats!E537</f>
        <v>142606.9823</v>
      </c>
      <c r="E12">
        <f>résultats!F537</f>
        <v>144509.14840000001</v>
      </c>
      <c r="F12">
        <f>résultats!G537</f>
        <v>143983.3273</v>
      </c>
      <c r="G12">
        <f>résultats!H537</f>
        <v>144188.5238</v>
      </c>
      <c r="H12">
        <f>résultats!I537</f>
        <v>147376.72560000001</v>
      </c>
      <c r="I12">
        <f>résultats!J537</f>
        <v>149486.00580000001</v>
      </c>
      <c r="J12">
        <f>résultats!K537</f>
        <v>149681.4455</v>
      </c>
      <c r="K12">
        <f>résultats!L537</f>
        <v>149898.492</v>
      </c>
      <c r="L12">
        <f>résultats!M537</f>
        <v>149579.0141</v>
      </c>
      <c r="M12">
        <f>résultats!N537</f>
        <v>151713.6991</v>
      </c>
      <c r="N12">
        <f>résultats!O537</f>
        <v>154059.05369999999</v>
      </c>
      <c r="O12">
        <f>résultats!P537</f>
        <v>156440.6654</v>
      </c>
      <c r="P12">
        <f>résultats!Q537</f>
        <v>158859.09460000001</v>
      </c>
      <c r="Q12">
        <f>résultats!R537</f>
        <v>161314.9105</v>
      </c>
      <c r="R12">
        <f>résultats!S537</f>
        <v>170701.1404</v>
      </c>
      <c r="S12">
        <f>résultats!T537</f>
        <v>178745.92050000001</v>
      </c>
      <c r="T12">
        <f>résultats!U537</f>
        <v>184561.5998</v>
      </c>
      <c r="U12">
        <f>résultats!V537</f>
        <v>189412.93609999999</v>
      </c>
      <c r="V12">
        <f>résultats!W537</f>
        <v>193265.36120000001</v>
      </c>
      <c r="W12">
        <f>résultats!X537</f>
        <v>197342.7248</v>
      </c>
      <c r="X12">
        <f>résultats!Y537</f>
        <v>201494.45980000001</v>
      </c>
      <c r="Y12">
        <f>résultats!Z537</f>
        <v>206205.53899999999</v>
      </c>
      <c r="Z12">
        <f>résultats!AA537</f>
        <v>211382.60870000001</v>
      </c>
      <c r="AA12">
        <f>résultats!AB537</f>
        <v>216945.1857</v>
      </c>
      <c r="AB12">
        <f>résultats!AC537</f>
        <v>222776.17180000001</v>
      </c>
      <c r="AC12">
        <f>résultats!AD537</f>
        <v>228739.8101</v>
      </c>
      <c r="AD12">
        <f>résultats!AE537</f>
        <v>234719.59760000001</v>
      </c>
      <c r="AE12">
        <f>résultats!AF537</f>
        <v>240604.83470000001</v>
      </c>
      <c r="AF12">
        <f>résultats!AG537</f>
        <v>246336.20060000001</v>
      </c>
      <c r="AG12">
        <f>résultats!AH537</f>
        <v>251905.58300000001</v>
      </c>
      <c r="AH12">
        <f>résultats!AI537</f>
        <v>257384.1508</v>
      </c>
      <c r="AI12">
        <f>résultats!AJ537</f>
        <v>262855.98249999998</v>
      </c>
      <c r="AJ12">
        <f>résultats!AK537</f>
        <v>268355.9657</v>
      </c>
      <c r="AK12">
        <f>résultats!AL537</f>
        <v>273967.37849999999</v>
      </c>
      <c r="AL12">
        <f>résultats!AM537</f>
        <v>279751.66570000001</v>
      </c>
      <c r="AM12">
        <f>résultats!AN537</f>
        <v>285730.0232</v>
      </c>
      <c r="AN12">
        <f>résultats!AO537</f>
        <v>291930.47749999998</v>
      </c>
      <c r="AO12">
        <f>résultats!AP537</f>
        <v>298349.15889999998</v>
      </c>
      <c r="AP12">
        <f>résultats!AQ537</f>
        <v>304960.34539999999</v>
      </c>
      <c r="AQ12">
        <f>résultats!AR537</f>
        <v>311758.8321</v>
      </c>
      <c r="AR12">
        <f>résultats!AS537</f>
        <v>318705.15580000001</v>
      </c>
      <c r="AS12">
        <f>résultats!AT537</f>
        <v>325780.28950000001</v>
      </c>
      <c r="AT12">
        <f>résultats!AU537</f>
        <v>332984.12329999998</v>
      </c>
      <c r="AU12">
        <f>résultats!AV537</f>
        <v>340302.27740000002</v>
      </c>
      <c r="AV12">
        <f>résultats!AW537</f>
        <v>347693.27549999999</v>
      </c>
    </row>
    <row r="13" spans="1:48" x14ac:dyDescent="0.25">
      <c r="A13" t="str">
        <f>résultats!B538</f>
        <v>EXP_03_H01_0</v>
      </c>
      <c r="B13">
        <f>résultats!C538</f>
        <v>56765.975058868797</v>
      </c>
      <c r="C13">
        <f>résultats!D538</f>
        <v>57677.371149913801</v>
      </c>
      <c r="D13">
        <f>résultats!E538</f>
        <v>58603.4</v>
      </c>
      <c r="E13">
        <f>résultats!F538</f>
        <v>69989.649569999994</v>
      </c>
      <c r="F13">
        <f>résultats!G538</f>
        <v>68297.569220000005</v>
      </c>
      <c r="G13">
        <f>résultats!H538</f>
        <v>73723.389620000002</v>
      </c>
      <c r="H13">
        <f>résultats!I538</f>
        <v>72397.094920000003</v>
      </c>
      <c r="I13">
        <f>résultats!J538</f>
        <v>70851.889599999995</v>
      </c>
      <c r="J13">
        <f>résultats!K538</f>
        <v>62702.87341</v>
      </c>
      <c r="K13">
        <f>résultats!L538</f>
        <v>59868.209990000003</v>
      </c>
      <c r="L13">
        <f>résultats!M538</f>
        <v>59898.317139999999</v>
      </c>
      <c r="M13">
        <f>résultats!N538</f>
        <v>65163.486129999998</v>
      </c>
      <c r="N13">
        <f>résultats!O538</f>
        <v>64804.517809999998</v>
      </c>
      <c r="O13">
        <f>résultats!P538</f>
        <v>64666.678979999997</v>
      </c>
      <c r="P13">
        <f>résultats!Q538</f>
        <v>64496.991390000003</v>
      </c>
      <c r="Q13">
        <f>résultats!R538</f>
        <v>64233.583319999998</v>
      </c>
      <c r="R13">
        <f>résultats!S538</f>
        <v>66172.40148</v>
      </c>
      <c r="S13">
        <f>résultats!T538</f>
        <v>67770.302769999995</v>
      </c>
      <c r="T13">
        <f>résultats!U538</f>
        <v>67704.03469</v>
      </c>
      <c r="U13">
        <f>résultats!V538</f>
        <v>68428.639039999995</v>
      </c>
      <c r="V13">
        <f>résultats!W538</f>
        <v>68375.083419999995</v>
      </c>
      <c r="W13">
        <f>résultats!X538</f>
        <v>68720.576809999999</v>
      </c>
      <c r="X13">
        <f>résultats!Y538</f>
        <v>70255.762199999997</v>
      </c>
      <c r="Y13">
        <f>résultats!Z538</f>
        <v>72038.049400000004</v>
      </c>
      <c r="Z13">
        <f>résultats!AA538</f>
        <v>73980.478300000002</v>
      </c>
      <c r="AA13">
        <f>résultats!AB538</f>
        <v>75906.369560000006</v>
      </c>
      <c r="AB13">
        <f>résultats!AC538</f>
        <v>77821.088570000007</v>
      </c>
      <c r="AC13">
        <f>résultats!AD538</f>
        <v>79670.927920000002</v>
      </c>
      <c r="AD13">
        <f>résultats!AE538</f>
        <v>81497.619919999997</v>
      </c>
      <c r="AE13">
        <f>résultats!AF538</f>
        <v>83318.986839999998</v>
      </c>
      <c r="AF13">
        <f>résultats!AG538</f>
        <v>85162.019830000005</v>
      </c>
      <c r="AG13">
        <f>résultats!AH538</f>
        <v>87062.641210000002</v>
      </c>
      <c r="AH13">
        <f>résultats!AI538</f>
        <v>89002.703389999995</v>
      </c>
      <c r="AI13">
        <f>résultats!AJ538</f>
        <v>90994.363660000003</v>
      </c>
      <c r="AJ13">
        <f>résultats!AK538</f>
        <v>93006.956829999996</v>
      </c>
      <c r="AK13">
        <f>résultats!AL538</f>
        <v>95035.370729999995</v>
      </c>
      <c r="AL13">
        <f>résultats!AM538</f>
        <v>97041.263120000003</v>
      </c>
      <c r="AM13">
        <f>résultats!AN538</f>
        <v>99025.284100000004</v>
      </c>
      <c r="AN13">
        <f>résultats!AO538</f>
        <v>100951.7326</v>
      </c>
      <c r="AO13">
        <f>résultats!AP538</f>
        <v>102776.82670000001</v>
      </c>
      <c r="AP13">
        <f>résultats!AQ538</f>
        <v>104503.7084</v>
      </c>
      <c r="AQ13">
        <f>résultats!AR538</f>
        <v>106104.352</v>
      </c>
      <c r="AR13">
        <f>résultats!AS538</f>
        <v>107531.391</v>
      </c>
      <c r="AS13">
        <f>résultats!AT538</f>
        <v>108871.2124</v>
      </c>
      <c r="AT13">
        <f>résultats!AU538</f>
        <v>110123.1523</v>
      </c>
      <c r="AU13">
        <f>résultats!AV538</f>
        <v>111293.5768</v>
      </c>
      <c r="AV13">
        <f>résultats!AW538</f>
        <v>112451.0818</v>
      </c>
    </row>
    <row r="14" spans="1:48" x14ac:dyDescent="0.25">
      <c r="A14" t="str">
        <f>résultats!B539</f>
        <v>EXP_04_H01_0</v>
      </c>
      <c r="B14">
        <f>résultats!C539</f>
        <v>1819.1180231958399</v>
      </c>
      <c r="C14">
        <f>résultats!D539</f>
        <v>1848.32455146865</v>
      </c>
      <c r="D14">
        <f>résultats!E539</f>
        <v>1842.5967700000001</v>
      </c>
      <c r="E14">
        <f>résultats!F539</f>
        <v>1898.4850980000001</v>
      </c>
      <c r="F14">
        <f>résultats!G539</f>
        <v>1863.401693</v>
      </c>
      <c r="G14">
        <f>résultats!H539</f>
        <v>1717.814754</v>
      </c>
      <c r="H14">
        <f>résultats!I539</f>
        <v>1739.9664270000001</v>
      </c>
      <c r="I14">
        <f>résultats!J539</f>
        <v>1777.042543</v>
      </c>
      <c r="J14">
        <f>résultats!K539</f>
        <v>1751.9200800000001</v>
      </c>
      <c r="K14">
        <f>résultats!L539</f>
        <v>1730.4023560000001</v>
      </c>
      <c r="L14">
        <f>résultats!M539</f>
        <v>1723.9605120000001</v>
      </c>
      <c r="M14">
        <f>résultats!N539</f>
        <v>1706.671554</v>
      </c>
      <c r="N14">
        <f>résultats!O539</f>
        <v>1736.7461169999999</v>
      </c>
      <c r="O14">
        <f>résultats!P539</f>
        <v>1767.350647</v>
      </c>
      <c r="P14">
        <f>résultats!Q539</f>
        <v>1798.4944829999999</v>
      </c>
      <c r="Q14">
        <f>résultats!R539</f>
        <v>1830.187128</v>
      </c>
      <c r="R14">
        <f>résultats!S539</f>
        <v>2038.502774</v>
      </c>
      <c r="S14">
        <f>résultats!T539</f>
        <v>2181.4508500000002</v>
      </c>
      <c r="T14">
        <f>résultats!U539</f>
        <v>2272.3215749999999</v>
      </c>
      <c r="U14">
        <f>résultats!V539</f>
        <v>2339.8824719999998</v>
      </c>
      <c r="V14">
        <f>résultats!W539</f>
        <v>2390.0635870000001</v>
      </c>
      <c r="W14">
        <f>résultats!X539</f>
        <v>2440.8671380000001</v>
      </c>
      <c r="X14">
        <f>résultats!Y539</f>
        <v>2491.702405</v>
      </c>
      <c r="Y14">
        <f>résultats!Z539</f>
        <v>2549.1078550000002</v>
      </c>
      <c r="Z14">
        <f>résultats!AA539</f>
        <v>2612.1568160000002</v>
      </c>
      <c r="AA14">
        <f>résultats!AB539</f>
        <v>2679.9479679999999</v>
      </c>
      <c r="AB14">
        <f>résultats!AC539</f>
        <v>2751.0719800000002</v>
      </c>
      <c r="AC14">
        <f>résultats!AD539</f>
        <v>2823.8667359999999</v>
      </c>
      <c r="AD14">
        <f>résultats!AE539</f>
        <v>2896.8991729999998</v>
      </c>
      <c r="AE14">
        <f>résultats!AF539</f>
        <v>2968.804783</v>
      </c>
      <c r="AF14">
        <f>résultats!AG539</f>
        <v>3038.8518100000001</v>
      </c>
      <c r="AG14">
        <f>résultats!AH539</f>
        <v>3106.9394010000001</v>
      </c>
      <c r="AH14">
        <f>résultats!AI539</f>
        <v>3173.943483</v>
      </c>
      <c r="AI14">
        <f>résultats!AJ539</f>
        <v>3240.8982780000001</v>
      </c>
      <c r="AJ14">
        <f>résultats!AK539</f>
        <v>3308.2312499999998</v>
      </c>
      <c r="AK14">
        <f>résultats!AL539</f>
        <v>3376.9659590000001</v>
      </c>
      <c r="AL14">
        <f>résultats!AM539</f>
        <v>3447.8566940000001</v>
      </c>
      <c r="AM14">
        <f>résultats!AN539</f>
        <v>3521.1618739999999</v>
      </c>
      <c r="AN14">
        <f>résultats!AO539</f>
        <v>3597.2242139999998</v>
      </c>
      <c r="AO14">
        <f>résultats!AP539</f>
        <v>3675.9937340000001</v>
      </c>
      <c r="AP14">
        <f>résultats!AQ539</f>
        <v>3757.1515960000002</v>
      </c>
      <c r="AQ14">
        <f>résultats!AR539</f>
        <v>3840.631907</v>
      </c>
      <c r="AR14">
        <f>résultats!AS539</f>
        <v>3925.9471319999998</v>
      </c>
      <c r="AS14">
        <f>résultats!AT539</f>
        <v>4012.8616120000002</v>
      </c>
      <c r="AT14">
        <f>résultats!AU539</f>
        <v>4101.3727639999997</v>
      </c>
      <c r="AU14">
        <f>résultats!AV539</f>
        <v>4191.3024230000001</v>
      </c>
      <c r="AV14">
        <f>résultats!AW539</f>
        <v>4282.1389760000002</v>
      </c>
    </row>
    <row r="15" spans="1:48" x14ac:dyDescent="0.25">
      <c r="A15" t="str">
        <f>résultats!B540</f>
        <v>EXP_05_H01_0</v>
      </c>
      <c r="B15">
        <f>résultats!C540</f>
        <v>1756.1560042886399</v>
      </c>
      <c r="C15">
        <f>résultats!D540</f>
        <v>1784.35165698225</v>
      </c>
      <c r="D15">
        <f>résultats!E540</f>
        <v>1778.822122</v>
      </c>
      <c r="E15">
        <f>résultats!F540</f>
        <v>1832.7760820000001</v>
      </c>
      <c r="F15">
        <f>résultats!G540</f>
        <v>1798.9069589999999</v>
      </c>
      <c r="G15">
        <f>résultats!H540</f>
        <v>1658.358972</v>
      </c>
      <c r="H15">
        <f>résultats!I540</f>
        <v>1679.7439469999999</v>
      </c>
      <c r="I15">
        <f>résultats!J540</f>
        <v>1715.5368100000001</v>
      </c>
      <c r="J15">
        <f>résultats!K540</f>
        <v>1691.2838690000001</v>
      </c>
      <c r="K15">
        <f>résultats!L540</f>
        <v>1670.5109010000001</v>
      </c>
      <c r="L15">
        <f>résultats!M540</f>
        <v>1664.292017</v>
      </c>
      <c r="M15">
        <f>résultats!N540</f>
        <v>1647.6014520000001</v>
      </c>
      <c r="N15">
        <f>résultats!O540</f>
        <v>1676.635096</v>
      </c>
      <c r="O15">
        <f>résultats!P540</f>
        <v>1706.1803640000001</v>
      </c>
      <c r="P15">
        <f>résultats!Q540</f>
        <v>1736.2462720000001</v>
      </c>
      <c r="Q15">
        <f>résultats!R540</f>
        <v>1766.8419940000001</v>
      </c>
      <c r="R15">
        <f>résultats!S540</f>
        <v>1983.2583239999999</v>
      </c>
      <c r="S15">
        <f>résultats!T540</f>
        <v>2130.667203</v>
      </c>
      <c r="T15">
        <f>résultats!U540</f>
        <v>2222.9940470000001</v>
      </c>
      <c r="U15">
        <f>résultats!V540</f>
        <v>2290.5383299999999</v>
      </c>
      <c r="V15">
        <f>résultats!W540</f>
        <v>2340.1866869999999</v>
      </c>
      <c r="W15">
        <f>résultats!X540</f>
        <v>2390.0648430000001</v>
      </c>
      <c r="X15">
        <f>résultats!Y540</f>
        <v>2439.8157970000002</v>
      </c>
      <c r="Y15">
        <f>résultats!Z540</f>
        <v>2495.9381290000001</v>
      </c>
      <c r="Z15">
        <f>résultats!AA540</f>
        <v>2557.5645669999999</v>
      </c>
      <c r="AA15">
        <f>résultats!AB540</f>
        <v>2623.8291749999999</v>
      </c>
      <c r="AB15">
        <f>résultats!AC540</f>
        <v>2693.3586690000002</v>
      </c>
      <c r="AC15">
        <f>résultats!AD540</f>
        <v>2764.5281890000001</v>
      </c>
      <c r="AD15">
        <f>résultats!AE540</f>
        <v>2835.9355399999999</v>
      </c>
      <c r="AE15">
        <f>résultats!AF540</f>
        <v>2906.2450330000001</v>
      </c>
      <c r="AF15">
        <f>résultats!AG540</f>
        <v>2974.740264</v>
      </c>
      <c r="AG15">
        <f>résultats!AH540</f>
        <v>3041.3223939999998</v>
      </c>
      <c r="AH15">
        <f>résultats!AI540</f>
        <v>3106.8487690000002</v>
      </c>
      <c r="AI15">
        <f>résultats!AJ540</f>
        <v>3172.3315950000001</v>
      </c>
      <c r="AJ15">
        <f>résultats!AK540</f>
        <v>3238.1890149999999</v>
      </c>
      <c r="AK15">
        <f>résultats!AL540</f>
        <v>3305.4227070000002</v>
      </c>
      <c r="AL15">
        <f>résultats!AM540</f>
        <v>3374.7707140000002</v>
      </c>
      <c r="AM15">
        <f>résultats!AN540</f>
        <v>3446.4856650000002</v>
      </c>
      <c r="AN15">
        <f>résultats!AO540</f>
        <v>3520.902728</v>
      </c>
      <c r="AO15">
        <f>résultats!AP540</f>
        <v>3597.9726810000002</v>
      </c>
      <c r="AP15">
        <f>résultats!AQ540</f>
        <v>3677.383155</v>
      </c>
      <c r="AQ15">
        <f>résultats!AR540</f>
        <v>3759.0694189999999</v>
      </c>
      <c r="AR15">
        <f>résultats!AS540</f>
        <v>3842.5540299999998</v>
      </c>
      <c r="AS15">
        <f>résultats!AT540</f>
        <v>3927.6061319999999</v>
      </c>
      <c r="AT15">
        <f>résultats!AU540</f>
        <v>4014.2230380000001</v>
      </c>
      <c r="AU15">
        <f>résultats!AV540</f>
        <v>4102.2302069999996</v>
      </c>
      <c r="AV15">
        <f>résultats!AW540</f>
        <v>4191.1267070000004</v>
      </c>
    </row>
    <row r="16" spans="1:48" x14ac:dyDescent="0.25">
      <c r="A16" t="str">
        <f>résultats!B541</f>
        <v>EXP_06_H01_0</v>
      </c>
      <c r="B16">
        <f>résultats!C541</f>
        <v>3797.0940633267901</v>
      </c>
      <c r="C16">
        <f>résultats!D541</f>
        <v>3858.0576367183799</v>
      </c>
      <c r="D16">
        <f>résultats!E541</f>
        <v>3846.1018840000002</v>
      </c>
      <c r="E16">
        <f>résultats!F541</f>
        <v>3940.538744</v>
      </c>
      <c r="F16">
        <f>résultats!G541</f>
        <v>3845.5959229999999</v>
      </c>
      <c r="G16">
        <f>résultats!H541</f>
        <v>3778.7695800000001</v>
      </c>
      <c r="H16">
        <f>résultats!I541</f>
        <v>3782.5945900000002</v>
      </c>
      <c r="I16">
        <f>résultats!J541</f>
        <v>3813.649132</v>
      </c>
      <c r="J16">
        <f>résultats!K541</f>
        <v>3826.991223</v>
      </c>
      <c r="K16">
        <f>résultats!L541</f>
        <v>3811.7214779999999</v>
      </c>
      <c r="L16">
        <f>résultats!M541</f>
        <v>3848.727887</v>
      </c>
      <c r="M16">
        <f>résultats!N541</f>
        <v>3862.5623059999998</v>
      </c>
      <c r="N16">
        <f>résultats!O541</f>
        <v>3849.9001029999999</v>
      </c>
      <c r="O16">
        <f>résultats!P541</f>
        <v>3837.2794090000002</v>
      </c>
      <c r="P16">
        <f>résultats!Q541</f>
        <v>3824.7000870000002</v>
      </c>
      <c r="Q16">
        <f>résultats!R541</f>
        <v>3812.1620039999998</v>
      </c>
      <c r="R16">
        <f>résultats!S541</f>
        <v>4181.9197249999997</v>
      </c>
      <c r="S16">
        <f>résultats!T541</f>
        <v>4454.5681759999998</v>
      </c>
      <c r="T16">
        <f>résultats!U541</f>
        <v>4634.6480000000001</v>
      </c>
      <c r="U16">
        <f>résultats!V541</f>
        <v>4773.3699880000004</v>
      </c>
      <c r="V16">
        <f>résultats!W541</f>
        <v>4758.6010399999996</v>
      </c>
      <c r="W16">
        <f>résultats!X541</f>
        <v>4679.6227520000002</v>
      </c>
      <c r="X16">
        <f>résultats!Y541</f>
        <v>4576.1797189999997</v>
      </c>
      <c r="Y16">
        <f>résultats!Z541</f>
        <v>4465.0466809999998</v>
      </c>
      <c r="Z16">
        <f>résultats!AA541</f>
        <v>4353.0775659999999</v>
      </c>
      <c r="AA16">
        <f>résultats!AB541</f>
        <v>4242.9684390000002</v>
      </c>
      <c r="AB16">
        <f>résultats!AC541</f>
        <v>4135.7007780000004</v>
      </c>
      <c r="AC16">
        <f>résultats!AD541</f>
        <v>4061.190556</v>
      </c>
      <c r="AD16">
        <f>résultats!AE541</f>
        <v>4000.7351250000002</v>
      </c>
      <c r="AE16">
        <f>résultats!AF541</f>
        <v>3946.6191520000002</v>
      </c>
      <c r="AF16">
        <f>résultats!AG541</f>
        <v>3895.6154310000002</v>
      </c>
      <c r="AG16">
        <f>résultats!AH541</f>
        <v>3846.3579589999999</v>
      </c>
      <c r="AH16">
        <f>résultats!AI541</f>
        <v>3798.2583540000001</v>
      </c>
      <c r="AI16">
        <f>résultats!AJ541</f>
        <v>3751.0548370000001</v>
      </c>
      <c r="AJ16">
        <f>résultats!AK541</f>
        <v>3704.623689</v>
      </c>
      <c r="AK16">
        <f>résultats!AL541</f>
        <v>3658.9002289999999</v>
      </c>
      <c r="AL16">
        <f>résultats!AM541</f>
        <v>3613.8455869999998</v>
      </c>
      <c r="AM16">
        <f>résultats!AN541</f>
        <v>3569.4326780000001</v>
      </c>
      <c r="AN16">
        <f>résultats!AO541</f>
        <v>3525.640206</v>
      </c>
      <c r="AO16">
        <f>résultats!AP541</f>
        <v>3482.4500710000002</v>
      </c>
      <c r="AP16">
        <f>résultats!AQ541</f>
        <v>3439.8461889999999</v>
      </c>
      <c r="AQ16">
        <f>résultats!AR541</f>
        <v>3397.8139249999999</v>
      </c>
      <c r="AR16">
        <f>résultats!AS541</f>
        <v>3356.3397970000001</v>
      </c>
      <c r="AS16">
        <f>résultats!AT541</f>
        <v>3315.4112839999998</v>
      </c>
      <c r="AT16">
        <f>résultats!AU541</f>
        <v>3275.0167000000001</v>
      </c>
      <c r="AU16">
        <f>résultats!AV541</f>
        <v>3235.1450949999999</v>
      </c>
      <c r="AV16">
        <f>résultats!AW541</f>
        <v>3195.7861739999998</v>
      </c>
    </row>
    <row r="17" spans="1:48" x14ac:dyDescent="0.25">
      <c r="A17" t="str">
        <f>résultats!B542</f>
        <v>EXP_07_H01_0</v>
      </c>
      <c r="B17">
        <f>résultats!C542</f>
        <v>94.927351583169894</v>
      </c>
      <c r="C17">
        <f>résultats!D542</f>
        <v>96.451440917959602</v>
      </c>
      <c r="D17">
        <f>résultats!E542</f>
        <v>96.15254711</v>
      </c>
      <c r="E17">
        <f>résultats!F542</f>
        <v>100.43585849999999</v>
      </c>
      <c r="F17">
        <f>résultats!G542</f>
        <v>103.4342213</v>
      </c>
      <c r="G17">
        <f>résultats!H542</f>
        <v>103.5851712</v>
      </c>
      <c r="H17">
        <f>résultats!I542</f>
        <v>107.8523732</v>
      </c>
      <c r="I17">
        <f>résultats!J542</f>
        <v>111.09695720000001</v>
      </c>
      <c r="J17">
        <f>résultats!K542</f>
        <v>111.44818669999999</v>
      </c>
      <c r="K17">
        <f>résultats!L542</f>
        <v>112.63716650000001</v>
      </c>
      <c r="L17">
        <f>résultats!M542</f>
        <v>114.6909447</v>
      </c>
      <c r="M17">
        <f>résultats!N542</f>
        <v>116.433046</v>
      </c>
      <c r="N17">
        <f>résultats!O542</f>
        <v>116.29244919999999</v>
      </c>
      <c r="O17">
        <f>résultats!P542</f>
        <v>116.1520223</v>
      </c>
      <c r="P17">
        <f>résultats!Q542</f>
        <v>116.0117649</v>
      </c>
      <c r="Q17">
        <f>résultats!R542</f>
        <v>115.8716769</v>
      </c>
      <c r="R17">
        <f>résultats!S542</f>
        <v>116.35150590000001</v>
      </c>
      <c r="S17">
        <f>résultats!T542</f>
        <v>119.4104138</v>
      </c>
      <c r="T17">
        <f>résultats!U542</f>
        <v>122.3568685</v>
      </c>
      <c r="U17">
        <f>résultats!V542</f>
        <v>125.2658416</v>
      </c>
      <c r="V17">
        <f>résultats!W542</f>
        <v>127.77147650000001</v>
      </c>
      <c r="W17">
        <f>résultats!X542</f>
        <v>130.53176690000001</v>
      </c>
      <c r="X17">
        <f>résultats!Y542</f>
        <v>133.38181829999999</v>
      </c>
      <c r="Y17">
        <f>résultats!Z542</f>
        <v>136.6150844</v>
      </c>
      <c r="Z17">
        <f>résultats!AA542</f>
        <v>140.15882110000001</v>
      </c>
      <c r="AA17">
        <f>résultats!AB542</f>
        <v>143.9555015</v>
      </c>
      <c r="AB17">
        <f>résultats!AC542</f>
        <v>147.9260195</v>
      </c>
      <c r="AC17">
        <f>résultats!AD542</f>
        <v>151.97987140000001</v>
      </c>
      <c r="AD17">
        <f>résultats!AE542</f>
        <v>156.0396432</v>
      </c>
      <c r="AE17">
        <f>résultats!AF542</f>
        <v>160.0318365</v>
      </c>
      <c r="AF17">
        <f>résultats!AG542</f>
        <v>163.9171048</v>
      </c>
      <c r="AG17">
        <f>résultats!AH542</f>
        <v>167.69018070000001</v>
      </c>
      <c r="AH17">
        <f>résultats!AI542</f>
        <v>171.39861540000001</v>
      </c>
      <c r="AI17">
        <f>résultats!AJ542</f>
        <v>175.09863949999999</v>
      </c>
      <c r="AJ17">
        <f>résultats!AK542</f>
        <v>178.8137744</v>
      </c>
      <c r="AK17">
        <f>résultats!AL542</f>
        <v>182.5998012</v>
      </c>
      <c r="AL17">
        <f>résultats!AM542</f>
        <v>186.4979798</v>
      </c>
      <c r="AM17">
        <f>résultats!AN542</f>
        <v>190.52274270000001</v>
      </c>
      <c r="AN17">
        <f>résultats!AO542</f>
        <v>194.6930591</v>
      </c>
      <c r="AO17">
        <f>résultats!AP542</f>
        <v>199.0066089</v>
      </c>
      <c r="AP17">
        <f>résultats!AQ542</f>
        <v>203.4464668</v>
      </c>
      <c r="AQ17">
        <f>résultats!AR542</f>
        <v>208.0093632</v>
      </c>
      <c r="AR17">
        <f>résultats!AS542</f>
        <v>212.66914879999999</v>
      </c>
      <c r="AS17">
        <f>résultats!AT542</f>
        <v>217.4132832</v>
      </c>
      <c r="AT17">
        <f>résultats!AU542</f>
        <v>222.24183239999999</v>
      </c>
      <c r="AU17">
        <f>résultats!AV542</f>
        <v>227.14532629999999</v>
      </c>
      <c r="AV17">
        <f>résultats!AW542</f>
        <v>232.09619520000001</v>
      </c>
    </row>
    <row r="18" spans="1:48" x14ac:dyDescent="0.25">
      <c r="A18" t="str">
        <f>résultats!B543</f>
        <v>EXP_08_H01_0</v>
      </c>
      <c r="B18">
        <f>résultats!C543</f>
        <v>19.372928894524399</v>
      </c>
      <c r="C18">
        <f>résultats!D543</f>
        <v>19.6839675342774</v>
      </c>
      <c r="D18">
        <f>résultats!E543</f>
        <v>19.622968799999999</v>
      </c>
      <c r="E18">
        <f>résultats!F543</f>
        <v>20.497113989999999</v>
      </c>
      <c r="F18">
        <f>résultats!G543</f>
        <v>21.10902475</v>
      </c>
      <c r="G18">
        <f>résultats!H543</f>
        <v>21.13983086</v>
      </c>
      <c r="H18">
        <f>résultats!I543</f>
        <v>22.01068841</v>
      </c>
      <c r="I18">
        <f>résultats!J543</f>
        <v>22.672848399999999</v>
      </c>
      <c r="J18">
        <f>résultats!K543</f>
        <v>22.744527900000001</v>
      </c>
      <c r="K18">
        <f>résultats!L543</f>
        <v>22.987176829999999</v>
      </c>
      <c r="L18">
        <f>résultats!M543</f>
        <v>23.406315249999999</v>
      </c>
      <c r="M18">
        <f>résultats!N543</f>
        <v>23.76184611</v>
      </c>
      <c r="N18">
        <f>résultats!O543</f>
        <v>23.7331529</v>
      </c>
      <c r="O18">
        <f>résultats!P543</f>
        <v>23.70449434</v>
      </c>
      <c r="P18">
        <f>résultats!Q543</f>
        <v>23.67587039</v>
      </c>
      <c r="Q18">
        <f>résultats!R543</f>
        <v>23.647281</v>
      </c>
      <c r="R18">
        <f>résultats!S543</f>
        <v>23.65433771</v>
      </c>
      <c r="S18">
        <f>résultats!T543</f>
        <v>24.261869829999998</v>
      </c>
      <c r="T18">
        <f>résultats!U543</f>
        <v>24.854731210000001</v>
      </c>
      <c r="U18">
        <f>résultats!V543</f>
        <v>25.443516209999999</v>
      </c>
      <c r="V18">
        <f>résultats!W543</f>
        <v>25.951895660000002</v>
      </c>
      <c r="W18">
        <f>résultats!X543</f>
        <v>26.512629929999999</v>
      </c>
      <c r="X18">
        <f>résultats!Y543</f>
        <v>27.09184711</v>
      </c>
      <c r="Y18">
        <f>résultats!Z543</f>
        <v>27.748987509999999</v>
      </c>
      <c r="Z18">
        <f>résultats!AA543</f>
        <v>28.469210159999999</v>
      </c>
      <c r="AA18">
        <f>résultats!AB543</f>
        <v>29.240804359999998</v>
      </c>
      <c r="AB18">
        <f>résultats!AC543</f>
        <v>30.047692640000001</v>
      </c>
      <c r="AC18">
        <f>résultats!AD543</f>
        <v>30.871488849999999</v>
      </c>
      <c r="AD18">
        <f>résultats!AE543</f>
        <v>31.696467800000001</v>
      </c>
      <c r="AE18">
        <f>résultats!AF543</f>
        <v>32.507700389999997</v>
      </c>
      <c r="AF18">
        <f>résultats!AG543</f>
        <v>33.297194709999999</v>
      </c>
      <c r="AG18">
        <f>résultats!AH543</f>
        <v>34.063881260000002</v>
      </c>
      <c r="AH18">
        <f>résultats!AI543</f>
        <v>34.817419710000003</v>
      </c>
      <c r="AI18">
        <f>résultats!AJ543</f>
        <v>35.569233109999999</v>
      </c>
      <c r="AJ18">
        <f>résultats!AK543</f>
        <v>36.324100459999997</v>
      </c>
      <c r="AK18">
        <f>résultats!AL543</f>
        <v>37.093353819999997</v>
      </c>
      <c r="AL18">
        <f>résultats!AM543</f>
        <v>37.885375639999999</v>
      </c>
      <c r="AM18">
        <f>résultats!AN543</f>
        <v>38.703098850000003</v>
      </c>
      <c r="AN18">
        <f>résultats!AO543</f>
        <v>39.550377820000001</v>
      </c>
      <c r="AO18">
        <f>résultats!AP543</f>
        <v>40.426742320000002</v>
      </c>
      <c r="AP18">
        <f>résultats!AQ543</f>
        <v>41.328755129999998</v>
      </c>
      <c r="AQ18">
        <f>résultats!AR543</f>
        <v>42.255752899999997</v>
      </c>
      <c r="AR18">
        <f>résultats!AS543</f>
        <v>43.20242451</v>
      </c>
      <c r="AS18">
        <f>résultats!AT543</f>
        <v>44.166223160000001</v>
      </c>
      <c r="AT18">
        <f>résultats!AU543</f>
        <v>45.147162799999997</v>
      </c>
      <c r="AU18">
        <f>résultats!AV543</f>
        <v>46.143320250000002</v>
      </c>
      <c r="AV18">
        <f>résultats!AW543</f>
        <v>47.149095520000003</v>
      </c>
    </row>
    <row r="19" spans="1:48" x14ac:dyDescent="0.25">
      <c r="A19" t="str">
        <f>résultats!B544</f>
        <v>EXP_09_H01_0</v>
      </c>
      <c r="B19">
        <f>résultats!C544</f>
        <v>4889.7272529779802</v>
      </c>
      <c r="C19">
        <f>résultats!D544</f>
        <v>4968.2334056516302</v>
      </c>
      <c r="D19">
        <f>résultats!E544</f>
        <v>4952.8373250000004</v>
      </c>
      <c r="E19">
        <f>résultats!F544</f>
        <v>5148.7041149999995</v>
      </c>
      <c r="F19">
        <f>résultats!G544</f>
        <v>5110.4153839999999</v>
      </c>
      <c r="G19">
        <f>résultats!H544</f>
        <v>5105.4503370000002</v>
      </c>
      <c r="H19">
        <f>résultats!I544</f>
        <v>5363.8650930000003</v>
      </c>
      <c r="I19">
        <f>résultats!J544</f>
        <v>5487.1234830000003</v>
      </c>
      <c r="J19">
        <f>résultats!K544</f>
        <v>5396.2317540000004</v>
      </c>
      <c r="K19">
        <f>résultats!L544</f>
        <v>5312.8871230000004</v>
      </c>
      <c r="L19">
        <f>résultats!M544</f>
        <v>5421.3849659999996</v>
      </c>
      <c r="M19">
        <f>résultats!N544</f>
        <v>5444.1403069999997</v>
      </c>
      <c r="N19">
        <f>résultats!O544</f>
        <v>5414.5930920000001</v>
      </c>
      <c r="O19">
        <f>résultats!P544</f>
        <v>5385.2062400000004</v>
      </c>
      <c r="P19">
        <f>résultats!Q544</f>
        <v>5355.978881</v>
      </c>
      <c r="Q19">
        <f>résultats!R544</f>
        <v>5326.9101490000003</v>
      </c>
      <c r="R19">
        <f>résultats!S544</f>
        <v>5635.4473390000003</v>
      </c>
      <c r="S19">
        <f>résultats!T544</f>
        <v>5920.845045</v>
      </c>
      <c r="T19">
        <f>résultats!U544</f>
        <v>6126.2350450000004</v>
      </c>
      <c r="U19">
        <f>résultats!V544</f>
        <v>6296.5539289999997</v>
      </c>
      <c r="V19">
        <f>résultats!W544</f>
        <v>6432.0573270000004</v>
      </c>
      <c r="W19">
        <f>résultats!X544</f>
        <v>6574.0987610000002</v>
      </c>
      <c r="X19">
        <f>résultats!Y544</f>
        <v>6718.0072719999998</v>
      </c>
      <c r="Y19">
        <f>résultats!Z544</f>
        <v>6880.1203919999998</v>
      </c>
      <c r="Z19">
        <f>résultats!AA544</f>
        <v>7057.4404249999998</v>
      </c>
      <c r="AA19">
        <f>résultats!AB544</f>
        <v>7247.351283</v>
      </c>
      <c r="AB19">
        <f>résultats!AC544</f>
        <v>7445.9875920000004</v>
      </c>
      <c r="AC19">
        <f>résultats!AD544</f>
        <v>7648.8422739999996</v>
      </c>
      <c r="AD19">
        <f>résultats!AE544</f>
        <v>7852.0390360000001</v>
      </c>
      <c r="AE19">
        <f>résultats!AF544</f>
        <v>8051.8873999999996</v>
      </c>
      <c r="AF19">
        <f>résultats!AG544</f>
        <v>8246.4105089999903</v>
      </c>
      <c r="AG19">
        <f>résultats!AH544</f>
        <v>8435.3434780000007</v>
      </c>
      <c r="AH19">
        <f>résultats!AI544</f>
        <v>8621.0762809999997</v>
      </c>
      <c r="AI19">
        <f>résultats!AJ544</f>
        <v>8806.4338829999997</v>
      </c>
      <c r="AJ19">
        <f>résultats!AK544</f>
        <v>8992.5956399999995</v>
      </c>
      <c r="AK19">
        <f>résultats!AL544</f>
        <v>9182.3625570000004</v>
      </c>
      <c r="AL19">
        <f>résultats!AM544</f>
        <v>9377.80514699999</v>
      </c>
      <c r="AM19">
        <f>résultats!AN544</f>
        <v>9579.6451770000003</v>
      </c>
      <c r="AN19">
        <f>résultats!AO544</f>
        <v>9788.8326649999999</v>
      </c>
      <c r="AO19">
        <f>résultats!AP544</f>
        <v>10005.24771</v>
      </c>
      <c r="AP19">
        <f>résultats!AQ544</f>
        <v>10228.03666</v>
      </c>
      <c r="AQ19">
        <f>résultats!AR544</f>
        <v>10457.03262</v>
      </c>
      <c r="AR19">
        <f>résultats!AS544</f>
        <v>10690.91906</v>
      </c>
      <c r="AS19">
        <f>résultats!AT544</f>
        <v>10929.063749999999</v>
      </c>
      <c r="AT19">
        <f>résultats!AU544</f>
        <v>11171.46824</v>
      </c>
      <c r="AU19">
        <f>résultats!AV544</f>
        <v>11417.65502</v>
      </c>
      <c r="AV19">
        <f>résultats!AW544</f>
        <v>11666.237150000001</v>
      </c>
    </row>
    <row r="20" spans="1:48" x14ac:dyDescent="0.25">
      <c r="A20" t="str">
        <f>résultats!B545</f>
        <v>EXP_11_H01_0</v>
      </c>
      <c r="B20">
        <f>résultats!C545</f>
        <v>158.85801693510001</v>
      </c>
      <c r="C20">
        <f>résultats!D545</f>
        <v>161.40853378107499</v>
      </c>
      <c r="D20">
        <f>résultats!E545</f>
        <v>160.90834409999999</v>
      </c>
      <c r="E20">
        <f>résultats!F545</f>
        <v>153.0964046</v>
      </c>
      <c r="F20">
        <f>résultats!G545</f>
        <v>144.51125089999999</v>
      </c>
      <c r="G20">
        <f>résultats!H545</f>
        <v>149.96502480000001</v>
      </c>
      <c r="H20">
        <f>résultats!I545</f>
        <v>145.83754709999999</v>
      </c>
      <c r="I20">
        <f>résultats!J545</f>
        <v>141.71006929999999</v>
      </c>
      <c r="J20">
        <f>résultats!K545</f>
        <v>131.01439859999999</v>
      </c>
      <c r="K20">
        <f>résultats!L545</f>
        <v>132.28703759999999</v>
      </c>
      <c r="L20">
        <f>résultats!M545</f>
        <v>133.5844415</v>
      </c>
      <c r="M20">
        <f>résultats!N545</f>
        <v>132.27465520000001</v>
      </c>
      <c r="N20">
        <f>résultats!O545</f>
        <v>131.9393555</v>
      </c>
      <c r="O20">
        <f>résultats!P545</f>
        <v>131.60490580000001</v>
      </c>
      <c r="P20">
        <f>résultats!Q545</f>
        <v>131.27130389999999</v>
      </c>
      <c r="Q20">
        <f>résultats!R545</f>
        <v>130.93854759999999</v>
      </c>
      <c r="R20">
        <f>résultats!S545</f>
        <v>163.2769529</v>
      </c>
      <c r="S20">
        <f>résultats!T545</f>
        <v>183.62397910000001</v>
      </c>
      <c r="T20">
        <f>résultats!U545</f>
        <v>195.32493009999999</v>
      </c>
      <c r="U20">
        <f>résultats!V545</f>
        <v>202.90948750000001</v>
      </c>
      <c r="V20">
        <f>résultats!W545</f>
        <v>208.01816059999999</v>
      </c>
      <c r="W20">
        <f>résultats!X545</f>
        <v>212.75233779999999</v>
      </c>
      <c r="X20">
        <f>résultats!Y545</f>
        <v>217.30380579999999</v>
      </c>
      <c r="Y20">
        <f>résultats!Z545</f>
        <v>222.34881340000001</v>
      </c>
      <c r="Z20">
        <f>résultats!AA545</f>
        <v>227.85252850000001</v>
      </c>
      <c r="AA20">
        <f>résultats!AB545</f>
        <v>233.75604290000001</v>
      </c>
      <c r="AB20">
        <f>résultats!AC545</f>
        <v>239.94486660000001</v>
      </c>
      <c r="AC20">
        <f>résultats!AD545</f>
        <v>246.27763619999999</v>
      </c>
      <c r="AD20">
        <f>résultats!AE545</f>
        <v>252.63090489999999</v>
      </c>
      <c r="AE20">
        <f>résultats!AF545</f>
        <v>258.88632610000002</v>
      </c>
      <c r="AF20">
        <f>résultats!AG545</f>
        <v>264.9803569</v>
      </c>
      <c r="AG20">
        <f>résultats!AH545</f>
        <v>270.9043016</v>
      </c>
      <c r="AH20">
        <f>résultats!AI545</f>
        <v>276.7345517</v>
      </c>
      <c r="AI20">
        <f>résultats!AJ545</f>
        <v>282.56125279999998</v>
      </c>
      <c r="AJ20">
        <f>résultats!AK545</f>
        <v>288.42162680000001</v>
      </c>
      <c r="AK20">
        <f>résultats!AL545</f>
        <v>294.40485480000001</v>
      </c>
      <c r="AL20">
        <f>résultats!AM545</f>
        <v>300.57663489999999</v>
      </c>
      <c r="AM20">
        <f>résultats!AN545</f>
        <v>306.9594361</v>
      </c>
      <c r="AN20">
        <f>résultats!AO545</f>
        <v>313.58307889999998</v>
      </c>
      <c r="AO20">
        <f>résultats!AP545</f>
        <v>320.44315499999999</v>
      </c>
      <c r="AP20">
        <f>résultats!AQ545</f>
        <v>327.51182610000001</v>
      </c>
      <c r="AQ20">
        <f>résultats!AR545</f>
        <v>334.78330849999998</v>
      </c>
      <c r="AR20">
        <f>résultats!AS545</f>
        <v>342.21507000000003</v>
      </c>
      <c r="AS20">
        <f>résultats!AT545</f>
        <v>349.78653880000002</v>
      </c>
      <c r="AT20">
        <f>résultats!AU545</f>
        <v>357.49746240000002</v>
      </c>
      <c r="AU20">
        <f>résultats!AV545</f>
        <v>365.33228659999997</v>
      </c>
      <c r="AV20">
        <f>résultats!AW545</f>
        <v>373.24639560000003</v>
      </c>
    </row>
    <row r="21" spans="1:48" x14ac:dyDescent="0.25">
      <c r="A21" t="str">
        <f>résultats!B546</f>
        <v>EXP_12_H01_0</v>
      </c>
      <c r="B21">
        <f>résultats!C546</f>
        <v>173659.515798384</v>
      </c>
      <c r="C21">
        <f>résultats!D546</f>
        <v>176447.67549628901</v>
      </c>
      <c r="D21">
        <f>résultats!E546</f>
        <v>175900.88099999999</v>
      </c>
      <c r="E21">
        <f>résultats!F546</f>
        <v>184330.61379999999</v>
      </c>
      <c r="F21">
        <f>résultats!G546</f>
        <v>184316.30249999999</v>
      </c>
      <c r="G21">
        <f>résultats!H546</f>
        <v>182149.96900000001</v>
      </c>
      <c r="H21">
        <f>résultats!I546</f>
        <v>185807.79089999999</v>
      </c>
      <c r="I21">
        <f>résultats!J546</f>
        <v>188613.95670000001</v>
      </c>
      <c r="J21">
        <f>résultats!K546</f>
        <v>187769.42180000001</v>
      </c>
      <c r="K21">
        <f>résultats!L546</f>
        <v>188794.9019</v>
      </c>
      <c r="L21">
        <f>résultats!M546</f>
        <v>193724.212</v>
      </c>
      <c r="M21">
        <f>résultats!N546</f>
        <v>198949.47750000001</v>
      </c>
      <c r="N21">
        <f>résultats!O546</f>
        <v>201187.67180000001</v>
      </c>
      <c r="O21">
        <f>résultats!P546</f>
        <v>203451.0459</v>
      </c>
      <c r="P21">
        <f>résultats!Q546</f>
        <v>205739.88310000001</v>
      </c>
      <c r="Q21">
        <f>résultats!R546</f>
        <v>208054.46979999999</v>
      </c>
      <c r="R21">
        <f>résultats!S546</f>
        <v>211440.2622</v>
      </c>
      <c r="S21">
        <f>résultats!T546</f>
        <v>218049.94289999999</v>
      </c>
      <c r="T21">
        <f>résultats!U546</f>
        <v>223778.72380000001</v>
      </c>
      <c r="U21">
        <f>résultats!V546</f>
        <v>229149.5399</v>
      </c>
      <c r="V21">
        <f>résultats!W546</f>
        <v>231063.71479999999</v>
      </c>
      <c r="W21">
        <f>résultats!X546</f>
        <v>231495.9803</v>
      </c>
      <c r="X21">
        <f>résultats!Y546</f>
        <v>231312.4376</v>
      </c>
      <c r="Y21">
        <f>résultats!Z546</f>
        <v>230883.43309999999</v>
      </c>
      <c r="Z21">
        <f>résultats!AA546</f>
        <v>230364.94899999999</v>
      </c>
      <c r="AA21">
        <f>résultats!AB546</f>
        <v>229821.6208</v>
      </c>
      <c r="AB21">
        <f>résultats!AC546</f>
        <v>229279.46230000001</v>
      </c>
      <c r="AC21">
        <f>résultats!AD546</f>
        <v>228838.0569</v>
      </c>
      <c r="AD21">
        <f>résultats!AE546</f>
        <v>228447.6746</v>
      </c>
      <c r="AE21">
        <f>résultats!AF546</f>
        <v>228086.4037</v>
      </c>
      <c r="AF21">
        <f>résultats!AG546</f>
        <v>227744.18799999999</v>
      </c>
      <c r="AG21">
        <f>résultats!AH546</f>
        <v>227416.07199999999</v>
      </c>
      <c r="AH21">
        <f>résultats!AI546</f>
        <v>227099.33319999999</v>
      </c>
      <c r="AI21">
        <f>résultats!AJ546</f>
        <v>226792.26180000001</v>
      </c>
      <c r="AJ21">
        <f>résultats!AK546</f>
        <v>226493.63519999999</v>
      </c>
      <c r="AK21">
        <f>résultats!AL546</f>
        <v>226202.49069999999</v>
      </c>
      <c r="AL21">
        <f>résultats!AM546</f>
        <v>225918.02239999999</v>
      </c>
      <c r="AM21">
        <f>résultats!AN546</f>
        <v>225639.533</v>
      </c>
      <c r="AN21">
        <f>résultats!AO546</f>
        <v>225366.40909999999</v>
      </c>
      <c r="AO21">
        <f>résultats!AP546</f>
        <v>225098.10630000001</v>
      </c>
      <c r="AP21">
        <f>résultats!AQ546</f>
        <v>224834.13939999999</v>
      </c>
      <c r="AQ21">
        <f>résultats!AR546</f>
        <v>224574.0753</v>
      </c>
      <c r="AR21">
        <f>résultats!AS546</f>
        <v>224317.527</v>
      </c>
      <c r="AS21">
        <f>résultats!AT546</f>
        <v>224064.1483</v>
      </c>
      <c r="AT21">
        <f>résultats!AU546</f>
        <v>223813.62969999999</v>
      </c>
      <c r="AU21">
        <f>résultats!AV546</f>
        <v>223565.69440000001</v>
      </c>
      <c r="AV21">
        <f>résultats!AW546</f>
        <v>223320.09460000001</v>
      </c>
    </row>
    <row r="22" spans="1:48" x14ac:dyDescent="0.25">
      <c r="A22" t="str">
        <f>résultats!B547</f>
        <v>EXP_13_H01_0</v>
      </c>
      <c r="B22">
        <f>résultats!C547</f>
        <v>87751.618720637998</v>
      </c>
      <c r="C22">
        <f>résultats!D547</f>
        <v>89160.499343263204</v>
      </c>
      <c r="D22">
        <f>résultats!E547</f>
        <v>90592</v>
      </c>
      <c r="E22">
        <f>résultats!F547</f>
        <v>93640.035560000004</v>
      </c>
      <c r="F22">
        <f>résultats!G547</f>
        <v>94403.127680000005</v>
      </c>
      <c r="G22">
        <f>résultats!H547</f>
        <v>89937.035780000006</v>
      </c>
      <c r="H22">
        <f>résultats!I547</f>
        <v>91720.683929999999</v>
      </c>
      <c r="I22">
        <f>résultats!J547</f>
        <v>91971.078450000001</v>
      </c>
      <c r="J22">
        <f>résultats!K547</f>
        <v>91358.99682</v>
      </c>
      <c r="K22">
        <f>résultats!L547</f>
        <v>89303.564379999996</v>
      </c>
      <c r="L22">
        <f>résultats!M547</f>
        <v>88186.052410000004</v>
      </c>
      <c r="M22">
        <f>résultats!N547</f>
        <v>86762.756429999994</v>
      </c>
      <c r="N22">
        <f>résultats!O547</f>
        <v>89672.661170000007</v>
      </c>
      <c r="O22">
        <f>résultats!P547</f>
        <v>91712.260689999996</v>
      </c>
      <c r="P22">
        <f>résultats!Q547</f>
        <v>94315.302580000003</v>
      </c>
      <c r="Q22">
        <f>résultats!R547</f>
        <v>94775.018309999999</v>
      </c>
      <c r="R22">
        <f>résultats!S547</f>
        <v>103931.0824</v>
      </c>
      <c r="S22">
        <f>résultats!T547</f>
        <v>102824.0128</v>
      </c>
      <c r="T22">
        <f>résultats!U547</f>
        <v>101756.2175</v>
      </c>
      <c r="U22">
        <f>résultats!V547</f>
        <v>110063.71060000001</v>
      </c>
      <c r="V22">
        <f>résultats!W547</f>
        <v>112541.7102</v>
      </c>
      <c r="W22">
        <f>résultats!X547</f>
        <v>112069.7023</v>
      </c>
      <c r="X22">
        <f>résultats!Y547</f>
        <v>110451.48209999999</v>
      </c>
      <c r="Y22">
        <f>résultats!Z547</f>
        <v>107689.15300000001</v>
      </c>
      <c r="Z22">
        <f>résultats!AA547</f>
        <v>105186.2749</v>
      </c>
      <c r="AA22">
        <f>résultats!AB547</f>
        <v>102371.2469</v>
      </c>
      <c r="AB22">
        <f>résultats!AC547</f>
        <v>99658.046019999994</v>
      </c>
      <c r="AC22">
        <f>résultats!AD547</f>
        <v>97878.090249999994</v>
      </c>
      <c r="AD22">
        <f>résultats!AE547</f>
        <v>95810.255560000005</v>
      </c>
      <c r="AE22">
        <f>résultats!AF547</f>
        <v>93709.715509999995</v>
      </c>
      <c r="AF22">
        <f>résultats!AG547</f>
        <v>91696.157680000004</v>
      </c>
      <c r="AG22">
        <f>résultats!AH547</f>
        <v>90616.863740000001</v>
      </c>
      <c r="AH22">
        <f>résultats!AI547</f>
        <v>88604.178820000001</v>
      </c>
      <c r="AI22">
        <f>résultats!AJ547</f>
        <v>86225.122770000002</v>
      </c>
      <c r="AJ22">
        <f>résultats!AK547</f>
        <v>84764.596250000002</v>
      </c>
      <c r="AK22">
        <f>résultats!AL547</f>
        <v>83200.630959999995</v>
      </c>
      <c r="AL22">
        <f>résultats!AM547</f>
        <v>81377.596049999906</v>
      </c>
      <c r="AM22">
        <f>résultats!AN547</f>
        <v>80175.17194</v>
      </c>
      <c r="AN22">
        <f>résultats!AO547</f>
        <v>78425.353570000007</v>
      </c>
      <c r="AO22">
        <f>résultats!AP547</f>
        <v>76685.291039999996</v>
      </c>
      <c r="AP22">
        <f>résultats!AQ547</f>
        <v>75824.916570000001</v>
      </c>
      <c r="AQ22">
        <f>résultats!AR547</f>
        <v>74363.876980000001</v>
      </c>
      <c r="AR22">
        <f>résultats!AS547</f>
        <v>73053.082399999999</v>
      </c>
      <c r="AS22">
        <f>résultats!AT547</f>
        <v>72241.483080000005</v>
      </c>
      <c r="AT22">
        <f>résultats!AU547</f>
        <v>71151.638879999999</v>
      </c>
      <c r="AU22">
        <f>résultats!AV547</f>
        <v>70058.986560000005</v>
      </c>
      <c r="AV22">
        <f>résultats!AW547</f>
        <v>72280.283020000003</v>
      </c>
    </row>
    <row r="23" spans="1:48" x14ac:dyDescent="0.25">
      <c r="A23" t="str">
        <f>résultats!B548</f>
        <v>EXP_14_H01_0</v>
      </c>
      <c r="B23">
        <f>résultats!C548</f>
        <v>4048.6566146889299</v>
      </c>
      <c r="C23">
        <f>résultats!D548</f>
        <v>4113.65910621284</v>
      </c>
      <c r="D23">
        <f>résultats!E548</f>
        <v>4179.705234</v>
      </c>
      <c r="E23">
        <f>résultats!F548</f>
        <v>4271.2577279999996</v>
      </c>
      <c r="F23">
        <f>résultats!G548</f>
        <v>4500.2943830000004</v>
      </c>
      <c r="G23">
        <f>résultats!H548</f>
        <v>4483.7927909999999</v>
      </c>
      <c r="H23">
        <f>résultats!I548</f>
        <v>4584.1230599999999</v>
      </c>
      <c r="I23">
        <f>résultats!J548</f>
        <v>4647.8269849999997</v>
      </c>
      <c r="J23">
        <f>résultats!K548</f>
        <v>4671.0718079999997</v>
      </c>
      <c r="K23">
        <f>résultats!L548</f>
        <v>4662.8690740000002</v>
      </c>
      <c r="L23">
        <f>résultats!M548</f>
        <v>4626.0331329999999</v>
      </c>
      <c r="M23">
        <f>résultats!N548</f>
        <v>4601.1718229999997</v>
      </c>
      <c r="N23">
        <f>résultats!O548</f>
        <v>4769.2870650000004</v>
      </c>
      <c r="O23">
        <f>résultats!P548</f>
        <v>4943.5448150000002</v>
      </c>
      <c r="P23">
        <f>résultats!Q548</f>
        <v>5124.1695049999998</v>
      </c>
      <c r="Q23">
        <f>résultats!R548</f>
        <v>5311.3937660000001</v>
      </c>
      <c r="R23">
        <f>résultats!S548</f>
        <v>5316.7921429999997</v>
      </c>
      <c r="S23">
        <f>résultats!T548</f>
        <v>5298.2962390000002</v>
      </c>
      <c r="T23">
        <f>résultats!U548</f>
        <v>5281.964903</v>
      </c>
      <c r="U23">
        <f>résultats!V548</f>
        <v>5272.9983490000004</v>
      </c>
      <c r="V23">
        <f>résultats!W548</f>
        <v>5254.3041659999999</v>
      </c>
      <c r="W23">
        <f>résultats!X548</f>
        <v>5240.6565780000001</v>
      </c>
      <c r="X23">
        <f>résultats!Y548</f>
        <v>5227.5022710000003</v>
      </c>
      <c r="Y23">
        <f>résultats!Z548</f>
        <v>5221.0993850000004</v>
      </c>
      <c r="Z23">
        <f>résultats!AA548</f>
        <v>5226.5948609999996</v>
      </c>
      <c r="AA23">
        <f>résultats!AB548</f>
        <v>5235.1036290000002</v>
      </c>
      <c r="AB23">
        <f>résultats!AC548</f>
        <v>5247.3450810000004</v>
      </c>
      <c r="AC23">
        <f>résultats!AD548</f>
        <v>5262.5761380000004</v>
      </c>
      <c r="AD23">
        <f>résultats!AE548</f>
        <v>5279.8977539999996</v>
      </c>
      <c r="AE23">
        <f>résultats!AF548</f>
        <v>5298.4202269999996</v>
      </c>
      <c r="AF23">
        <f>résultats!AG548</f>
        <v>5317.7405779999999</v>
      </c>
      <c r="AG23">
        <f>résultats!AH548</f>
        <v>5337.8948360000004</v>
      </c>
      <c r="AH23">
        <f>résultats!AI548</f>
        <v>5358.5729849999998</v>
      </c>
      <c r="AI23">
        <f>résultats!AJ548</f>
        <v>5379.8997890000001</v>
      </c>
      <c r="AJ23">
        <f>résultats!AK548</f>
        <v>5401.5705029999999</v>
      </c>
      <c r="AK23">
        <f>résultats!AL548</f>
        <v>5424.034388</v>
      </c>
      <c r="AL23">
        <f>résultats!AM548</f>
        <v>5447.0365060000004</v>
      </c>
      <c r="AM23">
        <f>résultats!AN548</f>
        <v>5472.4440750000003</v>
      </c>
      <c r="AN23">
        <f>résultats!AO548</f>
        <v>5498.3490680000004</v>
      </c>
      <c r="AO23">
        <f>résultats!AP548</f>
        <v>5523.9971379999997</v>
      </c>
      <c r="AP23">
        <f>résultats!AQ548</f>
        <v>5549.4057059999996</v>
      </c>
      <c r="AQ23">
        <f>résultats!AR548</f>
        <v>5574.1879980000003</v>
      </c>
      <c r="AR23">
        <f>résultats!AS548</f>
        <v>5598.4684660000003</v>
      </c>
      <c r="AS23">
        <f>résultats!AT548</f>
        <v>5622.2055149999997</v>
      </c>
      <c r="AT23">
        <f>résultats!AU548</f>
        <v>5645.0537690000001</v>
      </c>
      <c r="AU23">
        <f>résultats!AV548</f>
        <v>5666.8501050000004</v>
      </c>
      <c r="AV23">
        <f>résultats!AW548</f>
        <v>5688.3883930000002</v>
      </c>
    </row>
    <row r="24" spans="1:48" x14ac:dyDescent="0.25">
      <c r="A24" t="str">
        <f>résultats!B549</f>
        <v>EXP_15_H01_0</v>
      </c>
      <c r="B24">
        <f>résultats!C549</f>
        <v>8948.3558563808492</v>
      </c>
      <c r="C24">
        <f>résultats!D549</f>
        <v>9092.0246040827606</v>
      </c>
      <c r="D24">
        <f>résultats!E549</f>
        <v>9238</v>
      </c>
      <c r="E24">
        <f>résultats!F549</f>
        <v>9440.3496610000002</v>
      </c>
      <c r="F24">
        <f>résultats!G549</f>
        <v>9946.567325</v>
      </c>
      <c r="G24">
        <f>résultats!H549</f>
        <v>9910.0954459999903</v>
      </c>
      <c r="H24">
        <f>résultats!I549</f>
        <v>10131.84578</v>
      </c>
      <c r="I24">
        <f>résultats!J549</f>
        <v>10272.64443</v>
      </c>
      <c r="J24">
        <f>résultats!K549</f>
        <v>10324.02022</v>
      </c>
      <c r="K24">
        <f>résultats!L549</f>
        <v>10305.890509999999</v>
      </c>
      <c r="L24">
        <f>résultats!M549</f>
        <v>10224.47558</v>
      </c>
      <c r="M24">
        <f>résultats!N549</f>
        <v>10169.52702</v>
      </c>
      <c r="N24">
        <f>résultats!O549</f>
        <v>10511.80651</v>
      </c>
      <c r="O24">
        <f>résultats!P549</f>
        <v>10865.60622</v>
      </c>
      <c r="P24">
        <f>résultats!Q549</f>
        <v>11231.313899999999</v>
      </c>
      <c r="Q24">
        <f>résultats!R549</f>
        <v>11609.33034</v>
      </c>
      <c r="R24">
        <f>résultats!S549</f>
        <v>11722.00808</v>
      </c>
      <c r="S24">
        <f>résultats!T549</f>
        <v>11699.0435</v>
      </c>
      <c r="T24">
        <f>résultats!U549</f>
        <v>11665.28595</v>
      </c>
      <c r="U24">
        <f>résultats!V549</f>
        <v>11636.524230000001</v>
      </c>
      <c r="V24">
        <f>résultats!W549</f>
        <v>11576.437980000001</v>
      </c>
      <c r="W24">
        <f>résultats!X549</f>
        <v>11515.320239999999</v>
      </c>
      <c r="X24">
        <f>résultats!Y549</f>
        <v>11463.391439999999</v>
      </c>
      <c r="Y24">
        <f>résultats!Z549</f>
        <v>11430.123439999999</v>
      </c>
      <c r="Z24">
        <f>résultats!AA549</f>
        <v>11419.355009999999</v>
      </c>
      <c r="AA24">
        <f>résultats!AB549</f>
        <v>11424.177009999999</v>
      </c>
      <c r="AB24">
        <f>résultats!AC549</f>
        <v>11441.18118</v>
      </c>
      <c r="AC24">
        <f>résultats!AD549</f>
        <v>11462.979439999999</v>
      </c>
      <c r="AD24">
        <f>résultats!AE549</f>
        <v>11488.61771</v>
      </c>
      <c r="AE24">
        <f>résultats!AF549</f>
        <v>11516.668960000001</v>
      </c>
      <c r="AF24">
        <f>résultats!AG549</f>
        <v>11546.591189999999</v>
      </c>
      <c r="AG24">
        <f>résultats!AH549</f>
        <v>11578.61601</v>
      </c>
      <c r="AH24">
        <f>résultats!AI549</f>
        <v>11612.462149999999</v>
      </c>
      <c r="AI24">
        <f>résultats!AJ549</f>
        <v>11648.55674</v>
      </c>
      <c r="AJ24">
        <f>résultats!AK549</f>
        <v>11685.946620000001</v>
      </c>
      <c r="AK24">
        <f>résultats!AL549</f>
        <v>11725.19616</v>
      </c>
      <c r="AL24">
        <f>résultats!AM549</f>
        <v>11765.66411</v>
      </c>
      <c r="AM24">
        <f>résultats!AN549</f>
        <v>11813.350850000001</v>
      </c>
      <c r="AN24">
        <f>résultats!AO549</f>
        <v>11862.8869</v>
      </c>
      <c r="AO24">
        <f>résultats!AP549</f>
        <v>11911.886979999999</v>
      </c>
      <c r="AP24">
        <f>résultats!AQ549</f>
        <v>11959.79472</v>
      </c>
      <c r="AQ24">
        <f>résultats!AR549</f>
        <v>12005.51411</v>
      </c>
      <c r="AR24">
        <f>résultats!AS549</f>
        <v>12048.594880000001</v>
      </c>
      <c r="AS24">
        <f>résultats!AT549</f>
        <v>12088.719950000001</v>
      </c>
      <c r="AT24">
        <f>résultats!AU549</f>
        <v>12125.48558</v>
      </c>
      <c r="AU24">
        <f>résultats!AV549</f>
        <v>12158.79682</v>
      </c>
      <c r="AV24">
        <f>résultats!AW549</f>
        <v>12190.336600000001</v>
      </c>
    </row>
    <row r="25" spans="1:48" x14ac:dyDescent="0.25">
      <c r="A25" t="str">
        <f>résultats!B550</f>
        <v>EXP_16_H01_0</v>
      </c>
      <c r="B25">
        <f>résultats!C550</f>
        <v>656.86411438588902</v>
      </c>
      <c r="C25">
        <f>résultats!D550</f>
        <v>667.41028021107195</v>
      </c>
      <c r="D25">
        <f>résultats!E550</f>
        <v>665.34203950000006</v>
      </c>
      <c r="E25">
        <f>résultats!F550</f>
        <v>679.91572819999999</v>
      </c>
      <c r="F25">
        <f>résultats!G550</f>
        <v>716.37469039999996</v>
      </c>
      <c r="G25">
        <f>résultats!H550</f>
        <v>713.74790159999998</v>
      </c>
      <c r="H25">
        <f>résultats!I550</f>
        <v>729.71887140000001</v>
      </c>
      <c r="I25">
        <f>résultats!J550</f>
        <v>739.85951450000005</v>
      </c>
      <c r="J25">
        <f>résultats!K550</f>
        <v>743.55971750000003</v>
      </c>
      <c r="K25">
        <f>résultats!L550</f>
        <v>742.25397390000001</v>
      </c>
      <c r="L25">
        <f>résultats!M550</f>
        <v>736.39028280000002</v>
      </c>
      <c r="M25">
        <f>résultats!N550</f>
        <v>732.43276100000003</v>
      </c>
      <c r="N25">
        <f>résultats!O550</f>
        <v>757.08451820000005</v>
      </c>
      <c r="O25">
        <f>résultats!P550</f>
        <v>782.56598870000005</v>
      </c>
      <c r="P25">
        <f>résultats!Q550</f>
        <v>808.90509829999996</v>
      </c>
      <c r="Q25">
        <f>résultats!R550</f>
        <v>836.13071300000001</v>
      </c>
      <c r="R25">
        <f>résultats!S550</f>
        <v>798.66548369999998</v>
      </c>
      <c r="S25">
        <f>résultats!T550</f>
        <v>800.71771130000002</v>
      </c>
      <c r="T25">
        <f>résultats!U550</f>
        <v>811.72953180000002</v>
      </c>
      <c r="U25">
        <f>résultats!V550</f>
        <v>826.66756099999998</v>
      </c>
      <c r="V25">
        <f>résultats!W550</f>
        <v>840.78595040000005</v>
      </c>
      <c r="W25">
        <f>résultats!X550</f>
        <v>857.41116030000001</v>
      </c>
      <c r="X25">
        <f>résultats!Y550</f>
        <v>875.01455999999996</v>
      </c>
      <c r="Y25">
        <f>résultats!Z550</f>
        <v>895.32468549999999</v>
      </c>
      <c r="Z25">
        <f>résultats!AA550</f>
        <v>917.77428210000005</v>
      </c>
      <c r="AA25">
        <f>résultats!AB550</f>
        <v>941.94476129999998</v>
      </c>
      <c r="AB25">
        <f>résultats!AC550</f>
        <v>967.29836379999995</v>
      </c>
      <c r="AC25">
        <f>résultats!AD550</f>
        <v>993.23336329999995</v>
      </c>
      <c r="AD25">
        <f>résultats!AE550</f>
        <v>1019.23884</v>
      </c>
      <c r="AE25">
        <f>résultats!AF550</f>
        <v>1044.832163</v>
      </c>
      <c r="AF25">
        <f>résultats!AG550</f>
        <v>1069.754985</v>
      </c>
      <c r="AG25">
        <f>résultats!AH550</f>
        <v>1093.9717720000001</v>
      </c>
      <c r="AH25">
        <f>résultats!AI550</f>
        <v>1117.791334</v>
      </c>
      <c r="AI25">
        <f>résultats!AJ550</f>
        <v>1141.5786660000001</v>
      </c>
      <c r="AJ25">
        <f>résultats!AK550</f>
        <v>1165.485349</v>
      </c>
      <c r="AK25">
        <f>résultats!AL550</f>
        <v>1189.87301</v>
      </c>
      <c r="AL25">
        <f>résultats!AM550</f>
        <v>1215.008536</v>
      </c>
      <c r="AM25">
        <f>résultats!AN550</f>
        <v>1240.984121</v>
      </c>
      <c r="AN25">
        <f>résultats!AO550</f>
        <v>1267.921591</v>
      </c>
      <c r="AO25">
        <f>résultats!AP550</f>
        <v>1295.804318</v>
      </c>
      <c r="AP25">
        <f>résultats!AQ550</f>
        <v>1324.520804</v>
      </c>
      <c r="AQ25">
        <f>résultats!AR550</f>
        <v>1354.0485900000001</v>
      </c>
      <c r="AR25">
        <f>résultats!AS550</f>
        <v>1384.2165</v>
      </c>
      <c r="AS25">
        <f>résultats!AT550</f>
        <v>1414.942051</v>
      </c>
      <c r="AT25">
        <f>résultats!AU550</f>
        <v>1446.2248540000001</v>
      </c>
      <c r="AU25">
        <f>résultats!AV550</f>
        <v>1478.002577</v>
      </c>
      <c r="AV25">
        <f>résultats!AW550</f>
        <v>1510.0952669999999</v>
      </c>
    </row>
    <row r="26" spans="1:48" x14ac:dyDescent="0.25">
      <c r="A26" t="str">
        <f>résultats!B551</f>
        <v>EXP_17_H01_0</v>
      </c>
      <c r="B26">
        <f>résultats!C551</f>
        <v>347.860931989363</v>
      </c>
      <c r="C26">
        <f>résultats!D551</f>
        <v>353.44595177125899</v>
      </c>
      <c r="D26">
        <f>résultats!E551</f>
        <v>352.35065650000001</v>
      </c>
      <c r="E26">
        <f>résultats!F551</f>
        <v>364.46529930000003</v>
      </c>
      <c r="F26">
        <f>résultats!G551</f>
        <v>366.45691820000002</v>
      </c>
      <c r="G26">
        <f>résultats!H551</f>
        <v>362.49573500000002</v>
      </c>
      <c r="H26">
        <f>résultats!I551</f>
        <v>375.88570429999999</v>
      </c>
      <c r="I26">
        <f>résultats!J551</f>
        <v>370.13235170000002</v>
      </c>
      <c r="J26">
        <f>résultats!K551</f>
        <v>361.74108690000003</v>
      </c>
      <c r="K26">
        <f>résultats!L551</f>
        <v>372.29657109999999</v>
      </c>
      <c r="L26">
        <f>résultats!M551</f>
        <v>384.70655269999997</v>
      </c>
      <c r="M26">
        <f>résultats!N551</f>
        <v>395.8949058</v>
      </c>
      <c r="N26">
        <f>résultats!O551</f>
        <v>389.88825830000002</v>
      </c>
      <c r="O26">
        <f>résultats!P551</f>
        <v>383.9727456</v>
      </c>
      <c r="P26">
        <f>résultats!Q551</f>
        <v>378.14698499999997</v>
      </c>
      <c r="Q26">
        <f>résultats!R551</f>
        <v>372.40961479999999</v>
      </c>
      <c r="R26">
        <f>résultats!S551</f>
        <v>399.26808940000001</v>
      </c>
      <c r="S26">
        <f>résultats!T551</f>
        <v>422.1542536</v>
      </c>
      <c r="T26">
        <f>résultats!U551</f>
        <v>438.07643209999998</v>
      </c>
      <c r="U26">
        <f>résultats!V551</f>
        <v>450.90857790000001</v>
      </c>
      <c r="V26">
        <f>résultats!W551</f>
        <v>460.98200580000002</v>
      </c>
      <c r="W26">
        <f>résultats!X551</f>
        <v>471.40193640000001</v>
      </c>
      <c r="X26">
        <f>résultats!Y551</f>
        <v>481.89790069999998</v>
      </c>
      <c r="Y26">
        <f>résultats!Z551</f>
        <v>493.67053600000003</v>
      </c>
      <c r="Z26">
        <f>résultats!AA551</f>
        <v>506.51816760000003</v>
      </c>
      <c r="AA26">
        <f>résultats!AB551</f>
        <v>520.25930689999996</v>
      </c>
      <c r="AB26">
        <f>résultats!AC551</f>
        <v>534.61952889999998</v>
      </c>
      <c r="AC26">
        <f>résultats!AD551</f>
        <v>549.27675620000002</v>
      </c>
      <c r="AD26">
        <f>résultats!AE551</f>
        <v>563.9534089</v>
      </c>
      <c r="AE26">
        <f>résultats!AF551</f>
        <v>578.38483719999999</v>
      </c>
      <c r="AF26">
        <f>résultats!AG551</f>
        <v>592.42927399999996</v>
      </c>
      <c r="AG26">
        <f>résultats!AH551</f>
        <v>606.0678729</v>
      </c>
      <c r="AH26">
        <f>résultats!AI551</f>
        <v>619.47256130000005</v>
      </c>
      <c r="AI26">
        <f>résultats!AJ551</f>
        <v>632.84659120000003</v>
      </c>
      <c r="AJ26">
        <f>résultats!AK551</f>
        <v>646.27499299999999</v>
      </c>
      <c r="AK26">
        <f>résultats!AL551</f>
        <v>659.95936859999995</v>
      </c>
      <c r="AL26">
        <f>résultats!AM551</f>
        <v>674.04884070000003</v>
      </c>
      <c r="AM26">
        <f>résultats!AN551</f>
        <v>688.59558089999996</v>
      </c>
      <c r="AN26">
        <f>résultats!AO551</f>
        <v>703.66815369999995</v>
      </c>
      <c r="AO26">
        <f>résultats!AP551</f>
        <v>719.25818690000006</v>
      </c>
      <c r="AP26">
        <f>résultats!AQ551</f>
        <v>735.30452660000003</v>
      </c>
      <c r="AQ26">
        <f>résultats!AR551</f>
        <v>751.79536659999997</v>
      </c>
      <c r="AR26">
        <f>résultats!AS551</f>
        <v>768.63621709999995</v>
      </c>
      <c r="AS26">
        <f>résultats!AT551</f>
        <v>785.78176710000002</v>
      </c>
      <c r="AT26">
        <f>résultats!AU551</f>
        <v>803.23226099999999</v>
      </c>
      <c r="AU26">
        <f>résultats!AV551</f>
        <v>820.95348260000003</v>
      </c>
      <c r="AV26">
        <f>résultats!AW551</f>
        <v>838.84580570000003</v>
      </c>
    </row>
    <row r="27" spans="1:48" x14ac:dyDescent="0.25">
      <c r="A27" t="str">
        <f>résultats!B552</f>
        <v>EXP_18_H01_0</v>
      </c>
      <c r="B27">
        <f>résultats!C552</f>
        <v>7106.0371595840998</v>
      </c>
      <c r="C27">
        <f>résultats!D552</f>
        <v>7220.1268846940702</v>
      </c>
      <c r="D27">
        <f>résultats!E552</f>
        <v>7336.0483590000003</v>
      </c>
      <c r="E27">
        <f>résultats!F552</f>
        <v>7684.3859270000003</v>
      </c>
      <c r="F27">
        <f>résultats!G552</f>
        <v>7898.8203720000001</v>
      </c>
      <c r="G27">
        <f>résultats!H552</f>
        <v>7611.473782</v>
      </c>
      <c r="H27">
        <f>résultats!I552</f>
        <v>7696.9272799999999</v>
      </c>
      <c r="I27">
        <f>résultats!J552</f>
        <v>8092.810109</v>
      </c>
      <c r="J27">
        <f>résultats!K552</f>
        <v>8190.3670760000005</v>
      </c>
      <c r="K27">
        <f>résultats!L552</f>
        <v>8468.4457189999903</v>
      </c>
      <c r="L27">
        <f>résultats!M552</f>
        <v>8673.9741410000006</v>
      </c>
      <c r="M27">
        <f>résultats!N552</f>
        <v>8986.4552700000004</v>
      </c>
      <c r="N27">
        <f>résultats!O552</f>
        <v>9390.3347749999903</v>
      </c>
      <c r="O27">
        <f>résultats!P552</f>
        <v>9812.3658919999998</v>
      </c>
      <c r="P27">
        <f>résultats!Q552</f>
        <v>10253.36441</v>
      </c>
      <c r="Q27">
        <f>résultats!R552</f>
        <v>10714.182790000001</v>
      </c>
      <c r="R27">
        <f>résultats!S552</f>
        <v>10602.72982</v>
      </c>
      <c r="S27">
        <f>résultats!T552</f>
        <v>10519.385619999999</v>
      </c>
      <c r="T27">
        <f>résultats!U552</f>
        <v>10502.94685</v>
      </c>
      <c r="U27">
        <f>résultats!V552</f>
        <v>10499.139440000001</v>
      </c>
      <c r="V27">
        <f>résultats!W552</f>
        <v>10737.280360000001</v>
      </c>
      <c r="W27">
        <f>résultats!X552</f>
        <v>10953.17253</v>
      </c>
      <c r="X27">
        <f>résultats!Y552</f>
        <v>11184.51557</v>
      </c>
      <c r="Y27">
        <f>résultats!Z552</f>
        <v>11419.467130000001</v>
      </c>
      <c r="Z27">
        <f>résultats!AA552</f>
        <v>11677.034079999999</v>
      </c>
      <c r="AA27">
        <f>résultats!AB552</f>
        <v>11951.402609999999</v>
      </c>
      <c r="AB27">
        <f>résultats!AC552</f>
        <v>12238.47135</v>
      </c>
      <c r="AC27">
        <f>résultats!AD552</f>
        <v>12535.56127</v>
      </c>
      <c r="AD27">
        <f>résultats!AE552</f>
        <v>12835.82495</v>
      </c>
      <c r="AE27">
        <f>résultats!AF552</f>
        <v>13134.392180000001</v>
      </c>
      <c r="AF27">
        <f>résultats!AG552</f>
        <v>13429.53469</v>
      </c>
      <c r="AG27">
        <f>résultats!AH552</f>
        <v>13723.101189999999</v>
      </c>
      <c r="AH27">
        <f>résultats!AI552</f>
        <v>14017.118780000001</v>
      </c>
      <c r="AI27">
        <f>résultats!AJ552</f>
        <v>14313.315689999999</v>
      </c>
      <c r="AJ27">
        <f>résultats!AK552</f>
        <v>14612.50143</v>
      </c>
      <c r="AK27">
        <f>résultats!AL552</f>
        <v>14921.256820000001</v>
      </c>
      <c r="AL27">
        <f>résultats!AM552</f>
        <v>15241.50397</v>
      </c>
      <c r="AM27">
        <f>résultats!AN552</f>
        <v>15573.13968</v>
      </c>
      <c r="AN27">
        <f>résultats!AO552</f>
        <v>15917.88457</v>
      </c>
      <c r="AO27">
        <f>résultats!AP552</f>
        <v>16275.413699999999</v>
      </c>
      <c r="AP27">
        <f>résultats!AQ552</f>
        <v>16648.077870000001</v>
      </c>
      <c r="AQ27">
        <f>résultats!AR552</f>
        <v>17035.739010000001</v>
      </c>
      <c r="AR27">
        <f>résultats!AS552</f>
        <v>17434.981909999999</v>
      </c>
      <c r="AS27">
        <f>résultats!AT552</f>
        <v>17848.861130000001</v>
      </c>
      <c r="AT27">
        <f>résultats!AU552</f>
        <v>18276.01888</v>
      </c>
      <c r="AU27">
        <f>résultats!AV552</f>
        <v>18715.101269999999</v>
      </c>
      <c r="AV27">
        <f>résultats!AW552</f>
        <v>19171.779060000001</v>
      </c>
    </row>
    <row r="28" spans="1:48" x14ac:dyDescent="0.25">
      <c r="A28" t="str">
        <f>résultats!B553</f>
        <v>EXP_19_H01_0</v>
      </c>
      <c r="B28">
        <f>résultats!C553</f>
        <v>472474.73905122001</v>
      </c>
      <c r="C28">
        <f>résultats!D553</f>
        <v>480060.47381297202</v>
      </c>
      <c r="D28">
        <f>résultats!E553</f>
        <v>478572.81219999999</v>
      </c>
      <c r="E28">
        <f>résultats!F553</f>
        <v>488332.05810000002</v>
      </c>
      <c r="F28">
        <f>résultats!G553</f>
        <v>490476.27830000001</v>
      </c>
      <c r="G28">
        <f>résultats!H553</f>
        <v>489585.31280000001</v>
      </c>
      <c r="H28">
        <f>résultats!I553</f>
        <v>495761.837</v>
      </c>
      <c r="I28">
        <f>résultats!J553</f>
        <v>499297.94589999999</v>
      </c>
      <c r="J28">
        <f>résultats!K553</f>
        <v>502972.59360000002</v>
      </c>
      <c r="K28">
        <f>résultats!L553</f>
        <v>508849.2733</v>
      </c>
      <c r="L28">
        <f>résultats!M553</f>
        <v>514932.04229999997</v>
      </c>
      <c r="M28">
        <f>résultats!N553</f>
        <v>519726.45610000001</v>
      </c>
      <c r="N28">
        <f>résultats!O553</f>
        <v>535823.92420000001</v>
      </c>
      <c r="O28">
        <f>résultats!P553</f>
        <v>552419.97860000003</v>
      </c>
      <c r="P28">
        <f>résultats!Q553</f>
        <v>569530.06200000003</v>
      </c>
      <c r="Q28">
        <f>résultats!R553</f>
        <v>587170.09539999999</v>
      </c>
      <c r="R28">
        <f>résultats!S553</f>
        <v>607152.45420000004</v>
      </c>
      <c r="S28">
        <f>résultats!T553</f>
        <v>628798.83570000005</v>
      </c>
      <c r="T28">
        <f>résultats!U553</f>
        <v>646013.09450000001</v>
      </c>
      <c r="U28">
        <f>résultats!V553</f>
        <v>661388.35499999998</v>
      </c>
      <c r="V28">
        <f>résultats!W553</f>
        <v>673964.97369999997</v>
      </c>
      <c r="W28">
        <f>résultats!X553</f>
        <v>687640.1605</v>
      </c>
      <c r="X28">
        <f>résultats!Y553</f>
        <v>701721.04610000004</v>
      </c>
      <c r="Y28">
        <f>résultats!Z553</f>
        <v>717823.25210000004</v>
      </c>
      <c r="Z28">
        <f>résultats!AA553</f>
        <v>735587.4595</v>
      </c>
      <c r="AA28">
        <f>résultats!AB553</f>
        <v>754717.68359999999</v>
      </c>
      <c r="AB28">
        <f>résultats!AC553</f>
        <v>774798.78890000004</v>
      </c>
      <c r="AC28">
        <f>résultats!AD553</f>
        <v>795354.65249999997</v>
      </c>
      <c r="AD28">
        <f>résultats!AE553</f>
        <v>815978.07940000005</v>
      </c>
      <c r="AE28">
        <f>résultats!AF553</f>
        <v>836283.04969999997</v>
      </c>
      <c r="AF28">
        <f>résultats!AG553</f>
        <v>856062.69920000003</v>
      </c>
      <c r="AG28">
        <f>résultats!AH553</f>
        <v>875288.37490000005</v>
      </c>
      <c r="AH28">
        <f>résultats!AI553</f>
        <v>894206.98849999998</v>
      </c>
      <c r="AI28">
        <f>résultats!AJ553</f>
        <v>913110.19530000002</v>
      </c>
      <c r="AJ28">
        <f>résultats!AK553</f>
        <v>932118.63249999995</v>
      </c>
      <c r="AK28">
        <f>résultats!AL553</f>
        <v>951521.04449999996</v>
      </c>
      <c r="AL28">
        <f>résultats!AM553</f>
        <v>971530.27350000001</v>
      </c>
      <c r="AM28">
        <f>résultats!AN553</f>
        <v>992219.34199999995</v>
      </c>
      <c r="AN28">
        <f>résultats!AO553</f>
        <v>1013685.039</v>
      </c>
      <c r="AO28">
        <f>résultats!AP553</f>
        <v>1035913.404</v>
      </c>
      <c r="AP28">
        <f>résultats!AQ553</f>
        <v>1058814.642</v>
      </c>
      <c r="AQ28">
        <f>résultats!AR553</f>
        <v>1082370.2760000001</v>
      </c>
      <c r="AR28">
        <f>résultats!AS553</f>
        <v>1106442.902</v>
      </c>
      <c r="AS28">
        <f>résultats!AT553</f>
        <v>1130966.1359999999</v>
      </c>
      <c r="AT28">
        <f>résultats!AU553</f>
        <v>1155939.321</v>
      </c>
      <c r="AU28">
        <f>résultats!AV553</f>
        <v>1181312.2720000001</v>
      </c>
      <c r="AV28">
        <f>résultats!AW553</f>
        <v>1206940.7479999999</v>
      </c>
    </row>
    <row r="29" spans="1:48" x14ac:dyDescent="0.25">
      <c r="A29" t="str">
        <f>résultats!B554</f>
        <v>EXP_20_H01_0</v>
      </c>
      <c r="B29">
        <f>résultats!C554</f>
        <v>9951.8735731172201</v>
      </c>
      <c r="C29">
        <f>résultats!D554</f>
        <v>10111.654122358301</v>
      </c>
      <c r="D29">
        <f>résultats!E554</f>
        <v>10080.31907</v>
      </c>
      <c r="E29">
        <f>résultats!F554</f>
        <v>10177.050639999999</v>
      </c>
      <c r="F29">
        <f>résultats!G554</f>
        <v>10292.80716</v>
      </c>
      <c r="G29">
        <f>résultats!H554</f>
        <v>10418.167520000001</v>
      </c>
      <c r="H29">
        <f>résultats!I554</f>
        <v>10537.07797</v>
      </c>
      <c r="I29">
        <f>résultats!J554</f>
        <v>10773.517589999999</v>
      </c>
      <c r="J29">
        <f>résultats!K554</f>
        <v>10931.54926</v>
      </c>
      <c r="K29">
        <f>résultats!L554</f>
        <v>11190.787259999999</v>
      </c>
      <c r="L29">
        <f>résultats!M554</f>
        <v>11319.580980000001</v>
      </c>
      <c r="M29">
        <f>résultats!N554</f>
        <v>11403.409449999999</v>
      </c>
      <c r="N29">
        <f>résultats!O554</f>
        <v>11632.073829999999</v>
      </c>
      <c r="O29">
        <f>résultats!P554</f>
        <v>11865.32346</v>
      </c>
      <c r="P29">
        <f>résultats!Q554</f>
        <v>12103.25028</v>
      </c>
      <c r="Q29">
        <f>résultats!R554</f>
        <v>12345.94807</v>
      </c>
      <c r="R29">
        <f>résultats!S554</f>
        <v>12895.32994</v>
      </c>
      <c r="S29">
        <f>résultats!T554</f>
        <v>13390.76425</v>
      </c>
      <c r="T29">
        <f>résultats!U554</f>
        <v>13777.07617</v>
      </c>
      <c r="U29">
        <f>résultats!V554</f>
        <v>14117.34895</v>
      </c>
      <c r="V29">
        <f>résultats!W554</f>
        <v>14394.61742</v>
      </c>
      <c r="W29">
        <f>résultats!X554</f>
        <v>14693.694100000001</v>
      </c>
      <c r="X29">
        <f>résultats!Y554</f>
        <v>15000.52168</v>
      </c>
      <c r="Y29">
        <f>résultats!Z554</f>
        <v>15349.9926</v>
      </c>
      <c r="Z29">
        <f>résultats!AA554</f>
        <v>15734.615019999999</v>
      </c>
      <c r="AA29">
        <f>résultats!AB554</f>
        <v>16148.160470000001</v>
      </c>
      <c r="AB29">
        <f>résultats!AC554</f>
        <v>16581.80531</v>
      </c>
      <c r="AC29">
        <f>résultats!AD554</f>
        <v>17025.393919999999</v>
      </c>
      <c r="AD29">
        <f>résultats!AE554</f>
        <v>17470.22983</v>
      </c>
      <c r="AE29">
        <f>résultats!AF554</f>
        <v>17908.06005</v>
      </c>
      <c r="AF29">
        <f>résultats!AG554</f>
        <v>18334.46255</v>
      </c>
      <c r="AG29">
        <f>résultats!AH554</f>
        <v>18748.830569999998</v>
      </c>
      <c r="AH29">
        <f>résultats!AI554</f>
        <v>19156.461660000001</v>
      </c>
      <c r="AI29">
        <f>résultats!AJ554</f>
        <v>19563.61477</v>
      </c>
      <c r="AJ29">
        <f>résultats!AK554</f>
        <v>19972.886060000001</v>
      </c>
      <c r="AK29">
        <f>résultats!AL554</f>
        <v>20390.47496</v>
      </c>
      <c r="AL29">
        <f>résultats!AM554</f>
        <v>20820.955170000001</v>
      </c>
      <c r="AM29">
        <f>résultats!AN554</f>
        <v>21265.903549999999</v>
      </c>
      <c r="AN29">
        <f>résultats!AO554</f>
        <v>21727.40569</v>
      </c>
      <c r="AO29">
        <f>résultats!AP554</f>
        <v>22205.172320000001</v>
      </c>
      <c r="AP29">
        <f>résultats!AQ554</f>
        <v>22697.28717</v>
      </c>
      <c r="AQ29">
        <f>résultats!AR554</f>
        <v>23203.361819999998</v>
      </c>
      <c r="AR29">
        <f>résultats!AS554</f>
        <v>23720.45708</v>
      </c>
      <c r="AS29">
        <f>résultats!AT554</f>
        <v>24247.155490000001</v>
      </c>
      <c r="AT29">
        <f>résultats!AU554</f>
        <v>24783.448270000001</v>
      </c>
      <c r="AU29">
        <f>résultats!AV554</f>
        <v>25328.26412</v>
      </c>
      <c r="AV29">
        <f>résultats!AW554</f>
        <v>25878.514190000002</v>
      </c>
    </row>
    <row r="30" spans="1:48" x14ac:dyDescent="0.25">
      <c r="A30" t="str">
        <f>résultats!B555</f>
        <v>EXP_21_H01_0</v>
      </c>
      <c r="B30">
        <f>résultats!C555</f>
        <v>62.962018907204502</v>
      </c>
      <c r="C30">
        <f>résultats!D555</f>
        <v>63.9728944864017</v>
      </c>
      <c r="D30">
        <f>résultats!E555</f>
        <v>65</v>
      </c>
      <c r="E30">
        <f>résultats!F555</f>
        <v>63.431899719999997</v>
      </c>
      <c r="F30">
        <f>résultats!G555</f>
        <v>61.775659410000003</v>
      </c>
      <c r="G30">
        <f>résultats!H555</f>
        <v>60.093931439999999</v>
      </c>
      <c r="H30">
        <f>résultats!I555</f>
        <v>58.700441750000003</v>
      </c>
      <c r="I30">
        <f>résultats!J555</f>
        <v>57.296987549999997</v>
      </c>
      <c r="J30">
        <f>résultats!K555</f>
        <v>55.721536870000001</v>
      </c>
      <c r="K30">
        <f>résultats!L555</f>
        <v>53.985357200000003</v>
      </c>
      <c r="L30">
        <f>résultats!M555</f>
        <v>52.29575019</v>
      </c>
      <c r="M30">
        <f>résultats!N555</f>
        <v>50.824917739999997</v>
      </c>
      <c r="N30">
        <f>résultats!O555</f>
        <v>49.734899800000001</v>
      </c>
      <c r="O30">
        <f>résultats!P555</f>
        <v>48.853073039999998</v>
      </c>
      <c r="P30">
        <f>résultats!Q555</f>
        <v>47.881897649999999</v>
      </c>
      <c r="Q30">
        <f>résultats!R555</f>
        <v>46.541024780000001</v>
      </c>
      <c r="R30">
        <f>résultats!S555</f>
        <v>45.1095051</v>
      </c>
      <c r="S30">
        <f>résultats!T555</f>
        <v>43.496536620000001</v>
      </c>
      <c r="T30">
        <f>résultats!U555</f>
        <v>41.818650810000001</v>
      </c>
      <c r="U30">
        <f>résultats!V555</f>
        <v>39.976709489999998</v>
      </c>
      <c r="V30">
        <f>résultats!W555</f>
        <v>38.188526060000001</v>
      </c>
      <c r="W30">
        <f>résultats!X555</f>
        <v>36.467955029999999</v>
      </c>
      <c r="X30">
        <f>résultats!Y555</f>
        <v>34.888165200000003</v>
      </c>
      <c r="Y30">
        <f>résultats!Z555</f>
        <v>33.507700919999998</v>
      </c>
      <c r="Z30">
        <f>résultats!AA555</f>
        <v>32.297350209999998</v>
      </c>
      <c r="AA30">
        <f>résultats!AB555</f>
        <v>31.22435256</v>
      </c>
      <c r="AB30">
        <f>résultats!AC555</f>
        <v>30.256954969999999</v>
      </c>
      <c r="AC30">
        <f>résultats!AD555</f>
        <v>29.371498549999998</v>
      </c>
      <c r="AD30">
        <f>résultats!AE555</f>
        <v>28.550869179999999</v>
      </c>
      <c r="AE30">
        <f>résultats!AF555</f>
        <v>27.782766599999999</v>
      </c>
      <c r="AF30">
        <f>résultats!AG555</f>
        <v>27.058530309999998</v>
      </c>
      <c r="AG30">
        <f>résultats!AH555</f>
        <v>26.372674199999999</v>
      </c>
      <c r="AH30">
        <f>résultats!AI555</f>
        <v>25.719510620000001</v>
      </c>
      <c r="AI30">
        <f>résultats!AJ555</f>
        <v>25.094590870000001</v>
      </c>
      <c r="AJ30">
        <f>résultats!AK555</f>
        <v>24.495092979999999</v>
      </c>
      <c r="AK30">
        <f>résultats!AL555</f>
        <v>23.918032579999998</v>
      </c>
      <c r="AL30">
        <f>résultats!AM555</f>
        <v>23.36062368</v>
      </c>
      <c r="AM30">
        <f>résultats!AN555</f>
        <v>22.819610740000002</v>
      </c>
      <c r="AN30">
        <f>résultats!AO555</f>
        <v>22.288297409999998</v>
      </c>
      <c r="AO30">
        <f>résultats!AP555</f>
        <v>21.763596419999999</v>
      </c>
      <c r="AP30">
        <f>résultats!AQ555</f>
        <v>21.245428879999999</v>
      </c>
      <c r="AQ30">
        <f>résultats!AR555</f>
        <v>20.73399066</v>
      </c>
      <c r="AR30">
        <f>résultats!AS555</f>
        <v>20.229256769999999</v>
      </c>
      <c r="AS30">
        <f>résultats!AT555</f>
        <v>19.72937868</v>
      </c>
      <c r="AT30">
        <f>résultats!AU555</f>
        <v>19.233462549999999</v>
      </c>
      <c r="AU30">
        <f>résultats!AV555</f>
        <v>18.7416977</v>
      </c>
      <c r="AV30">
        <f>résultats!AW555</f>
        <v>18.26040867</v>
      </c>
    </row>
    <row r="31" spans="1:48" x14ac:dyDescent="0.25">
      <c r="A31" t="str">
        <f>résultats!B556</f>
        <v>EXP_22_H01_0</v>
      </c>
      <c r="B31">
        <f>résultats!C556</f>
        <v>42370.532785214498</v>
      </c>
      <c r="C31">
        <f>résultats!D556</f>
        <v>43050.805394218201</v>
      </c>
      <c r="D31">
        <f>résultats!E556</f>
        <v>43742</v>
      </c>
      <c r="E31">
        <f>résultats!F556</f>
        <v>43040.12874</v>
      </c>
      <c r="F31">
        <f>résultats!G556</f>
        <v>41938.838409999997</v>
      </c>
      <c r="G31">
        <f>résultats!H556</f>
        <v>42097.53858</v>
      </c>
      <c r="H31">
        <f>résultats!I556</f>
        <v>41159.872100000001</v>
      </c>
      <c r="I31">
        <f>résultats!J556</f>
        <v>40252.827669999999</v>
      </c>
      <c r="J31">
        <f>résultats!K556</f>
        <v>39259.754070000003</v>
      </c>
      <c r="K31">
        <f>résultats!L556</f>
        <v>38500.352680000004</v>
      </c>
      <c r="L31">
        <f>résultats!M556</f>
        <v>37827.997009999999</v>
      </c>
      <c r="M31">
        <f>résultats!N556</f>
        <v>37639.07415</v>
      </c>
      <c r="N31">
        <f>résultats!O556</f>
        <v>37338.836889999999</v>
      </c>
      <c r="O31">
        <f>résultats!P556</f>
        <v>36727.107559999997</v>
      </c>
      <c r="P31">
        <f>résultats!Q556</f>
        <v>36030.531580000003</v>
      </c>
      <c r="Q31">
        <f>résultats!R556</f>
        <v>35728.971259999998</v>
      </c>
      <c r="R31">
        <f>résultats!S556</f>
        <v>35233.246209999998</v>
      </c>
      <c r="S31">
        <f>résultats!T556</f>
        <v>34799.688289999998</v>
      </c>
      <c r="T31">
        <f>résultats!U556</f>
        <v>34312.697979999997</v>
      </c>
      <c r="U31">
        <f>résultats!V556</f>
        <v>33797.833680000003</v>
      </c>
      <c r="V31">
        <f>résultats!W556</f>
        <v>33172.712160000003</v>
      </c>
      <c r="W31">
        <f>résultats!X556</f>
        <v>32475.9067</v>
      </c>
      <c r="X31">
        <f>résultats!Y556</f>
        <v>31749.129400000002</v>
      </c>
      <c r="Y31">
        <f>résultats!Z556</f>
        <v>31061.127</v>
      </c>
      <c r="Z31">
        <f>résultats!AA556</f>
        <v>30400.08871</v>
      </c>
      <c r="AA31">
        <f>résultats!AB556</f>
        <v>29752.01627</v>
      </c>
      <c r="AB31">
        <f>résultats!AC556</f>
        <v>29099.533019999999</v>
      </c>
      <c r="AC31">
        <f>résultats!AD556</f>
        <v>28421.78528</v>
      </c>
      <c r="AD31">
        <f>résultats!AE556</f>
        <v>27716.589670000001</v>
      </c>
      <c r="AE31">
        <f>résultats!AF556</f>
        <v>26981.11637</v>
      </c>
      <c r="AF31">
        <f>résultats!AG556</f>
        <v>26214.048920000001</v>
      </c>
      <c r="AG31">
        <f>résultats!AH556</f>
        <v>25417.89446</v>
      </c>
      <c r="AH31">
        <f>résultats!AI556</f>
        <v>24594.51442</v>
      </c>
      <c r="AI31">
        <f>résultats!AJ556</f>
        <v>23747.346839999998</v>
      </c>
      <c r="AJ31">
        <f>résultats!AK556</f>
        <v>22881.567729999999</v>
      </c>
      <c r="AK31">
        <f>résultats!AL556</f>
        <v>22001.059539999998</v>
      </c>
      <c r="AL31">
        <f>résultats!AM556</f>
        <v>21111.111550000001</v>
      </c>
      <c r="AM31">
        <f>résultats!AN556</f>
        <v>20201.790639999999</v>
      </c>
      <c r="AN31">
        <f>résultats!AO556</f>
        <v>19290.530699999999</v>
      </c>
      <c r="AO31">
        <f>résultats!AP556</f>
        <v>18384.132389999999</v>
      </c>
      <c r="AP31">
        <f>résultats!AQ556</f>
        <v>17489.148239999999</v>
      </c>
      <c r="AQ31">
        <f>résultats!AR556</f>
        <v>16610.1456</v>
      </c>
      <c r="AR31">
        <f>résultats!AS556</f>
        <v>15750.762839999999</v>
      </c>
      <c r="AS31">
        <f>résultats!AT556</f>
        <v>14914.543900000001</v>
      </c>
      <c r="AT31">
        <f>résultats!AU556</f>
        <v>14104.6451</v>
      </c>
      <c r="AU31">
        <f>résultats!AV556</f>
        <v>13323.992609999999</v>
      </c>
      <c r="AV31">
        <f>résultats!AW556</f>
        <v>12577.271210000001</v>
      </c>
    </row>
    <row r="32" spans="1:48" x14ac:dyDescent="0.25">
      <c r="A32" t="str">
        <f>résultats!B557</f>
        <v>EXP_23_H01_0</v>
      </c>
      <c r="B32">
        <f>résultats!C557</f>
        <v>17284.527159694699</v>
      </c>
      <c r="C32">
        <f>résultats!D557</f>
        <v>17562.0358340823</v>
      </c>
      <c r="D32">
        <f>résultats!E557</f>
        <v>17844</v>
      </c>
      <c r="E32">
        <f>résultats!F557</f>
        <v>18058.804069999998</v>
      </c>
      <c r="F32">
        <f>résultats!G557</f>
        <v>18620.468860000001</v>
      </c>
      <c r="G32">
        <f>résultats!H557</f>
        <v>18194.452389999999</v>
      </c>
      <c r="H32">
        <f>résultats!I557</f>
        <v>18652.451539999998</v>
      </c>
      <c r="I32">
        <f>résultats!J557</f>
        <v>19191.48948</v>
      </c>
      <c r="J32">
        <f>résultats!K557</f>
        <v>19647.282910000002</v>
      </c>
      <c r="K32">
        <f>résultats!L557</f>
        <v>19701.5628</v>
      </c>
      <c r="L32">
        <f>résultats!M557</f>
        <v>19643.970870000001</v>
      </c>
      <c r="M32">
        <f>résultats!N557</f>
        <v>19344.114539999999</v>
      </c>
      <c r="N32">
        <f>résultats!O557</f>
        <v>19113.213930000002</v>
      </c>
      <c r="O32">
        <f>résultats!P557</f>
        <v>19360.94557</v>
      </c>
      <c r="P32">
        <f>résultats!Q557</f>
        <v>19817.514380000001</v>
      </c>
      <c r="Q32">
        <f>résultats!R557</f>
        <v>19763.926619999998</v>
      </c>
      <c r="R32">
        <f>résultats!S557</f>
        <v>19898.122179999998</v>
      </c>
      <c r="S32">
        <f>résultats!T557</f>
        <v>19902.173999999999</v>
      </c>
      <c r="T32">
        <f>résultats!U557</f>
        <v>19781.973099999999</v>
      </c>
      <c r="U32">
        <f>résultats!V557</f>
        <v>19558.543559999998</v>
      </c>
      <c r="V32">
        <f>résultats!W557</f>
        <v>19439.22249</v>
      </c>
      <c r="W32">
        <f>résultats!X557</f>
        <v>19389.04983</v>
      </c>
      <c r="X32">
        <f>résultats!Y557</f>
        <v>19349.810949999999</v>
      </c>
      <c r="Y32">
        <f>résultats!Z557</f>
        <v>19375.962899999999</v>
      </c>
      <c r="Z32">
        <f>résultats!AA557</f>
        <v>19454.416850000001</v>
      </c>
      <c r="AA32">
        <f>résultats!AB557</f>
        <v>19570.530279999999</v>
      </c>
      <c r="AB32">
        <f>résultats!AC557</f>
        <v>19721.630430000001</v>
      </c>
      <c r="AC32">
        <f>résultats!AD557</f>
        <v>19918.553599999999</v>
      </c>
      <c r="AD32">
        <f>résultats!AE557</f>
        <v>20151.844949999999</v>
      </c>
      <c r="AE32">
        <f>résultats!AF557</f>
        <v>20415.586490000002</v>
      </c>
      <c r="AF32">
        <f>résultats!AG557</f>
        <v>20707.967659999998</v>
      </c>
      <c r="AG32">
        <f>résultats!AH557</f>
        <v>21026.17987</v>
      </c>
      <c r="AH32">
        <f>résultats!AI557</f>
        <v>21362.959459999998</v>
      </c>
      <c r="AI32">
        <f>résultats!AJ557</f>
        <v>21717.185150000001</v>
      </c>
      <c r="AJ32">
        <f>résultats!AK557</f>
        <v>22086.710749999998</v>
      </c>
      <c r="AK32">
        <f>résultats!AL557</f>
        <v>22470.526269999998</v>
      </c>
      <c r="AL32">
        <f>résultats!AM557</f>
        <v>22864.559710000001</v>
      </c>
      <c r="AM32">
        <f>résultats!AN557</f>
        <v>23284.704430000002</v>
      </c>
      <c r="AN32">
        <f>résultats!AO557</f>
        <v>23712.46485</v>
      </c>
      <c r="AO32">
        <f>résultats!AP557</f>
        <v>24142.139630000001</v>
      </c>
      <c r="AP32">
        <f>résultats!AQ557</f>
        <v>24570.297549999999</v>
      </c>
      <c r="AQ32">
        <f>résultats!AR557</f>
        <v>24993.63884</v>
      </c>
      <c r="AR32">
        <f>résultats!AS557</f>
        <v>25405.438999999998</v>
      </c>
      <c r="AS32">
        <f>résultats!AT557</f>
        <v>25808.916850000001</v>
      </c>
      <c r="AT32">
        <f>résultats!AU557</f>
        <v>26199.789089999998</v>
      </c>
      <c r="AU32">
        <f>résultats!AV557</f>
        <v>26574.937760000001</v>
      </c>
      <c r="AV32">
        <f>résultats!AW557</f>
        <v>26941.6522</v>
      </c>
    </row>
    <row r="33" spans="1:48" x14ac:dyDescent="0.25">
      <c r="A33" t="str">
        <f>résultats!B558</f>
        <v>EXP_24_H01_0</v>
      </c>
      <c r="B33">
        <f>résultats!C558</f>
        <v>10138.8235879698</v>
      </c>
      <c r="C33">
        <f>résultats!D558</f>
        <v>10301.60568017</v>
      </c>
      <c r="D33">
        <f>résultats!E558</f>
        <v>10467.00129</v>
      </c>
      <c r="E33">
        <f>résultats!F558</f>
        <v>10424.57424</v>
      </c>
      <c r="F33">
        <f>résultats!G558</f>
        <v>10237.05198</v>
      </c>
      <c r="G33">
        <f>résultats!H558</f>
        <v>10202.535680000001</v>
      </c>
      <c r="H33">
        <f>résultats!I558</f>
        <v>10219.748100000001</v>
      </c>
      <c r="I33">
        <f>résultats!J558</f>
        <v>10039.22623</v>
      </c>
      <c r="J33">
        <f>résultats!K558</f>
        <v>9706.4856390000004</v>
      </c>
      <c r="K33">
        <f>résultats!L558</f>
        <v>9493.8933400000005</v>
      </c>
      <c r="L33">
        <f>résultats!M558</f>
        <v>9367.2117969999999</v>
      </c>
      <c r="M33">
        <f>résultats!N558</f>
        <v>9332.9761749999998</v>
      </c>
      <c r="N33">
        <f>résultats!O558</f>
        <v>9366.7512270000007</v>
      </c>
      <c r="O33">
        <f>résultats!P558</f>
        <v>9201.9764429999996</v>
      </c>
      <c r="P33">
        <f>résultats!Q558</f>
        <v>8818.6979289999999</v>
      </c>
      <c r="Q33">
        <f>résultats!R558</f>
        <v>8470.3793239999995</v>
      </c>
      <c r="R33">
        <f>résultats!S558</f>
        <v>8065.2188310000001</v>
      </c>
      <c r="S33">
        <f>résultats!T558</f>
        <v>7662.4914790000003</v>
      </c>
      <c r="T33">
        <f>résultats!U558</f>
        <v>7567.6789909999998</v>
      </c>
      <c r="U33">
        <f>résultats!V558</f>
        <v>7505.3764419999998</v>
      </c>
      <c r="V33">
        <f>résultats!W558</f>
        <v>7374.2859909999997</v>
      </c>
      <c r="W33">
        <f>résultats!X558</f>
        <v>7201.4558489999999</v>
      </c>
      <c r="X33">
        <f>résultats!Y558</f>
        <v>7090.6781600000004</v>
      </c>
      <c r="Y33">
        <f>résultats!Z558</f>
        <v>6955.6821760000003</v>
      </c>
      <c r="Z33">
        <f>résultats!AA558</f>
        <v>6815.4019429999998</v>
      </c>
      <c r="AA33">
        <f>résultats!AB558</f>
        <v>6682.3440170000003</v>
      </c>
      <c r="AB33">
        <f>résultats!AC558</f>
        <v>6557.4181680000002</v>
      </c>
      <c r="AC33">
        <f>résultats!AD558</f>
        <v>6434.2795269999997</v>
      </c>
      <c r="AD33">
        <f>résultats!AE558</f>
        <v>6314.3797279999999</v>
      </c>
      <c r="AE33">
        <f>résultats!AF558</f>
        <v>6199.7118170000003</v>
      </c>
      <c r="AF33">
        <f>résultats!AG558</f>
        <v>6089.2234710000002</v>
      </c>
      <c r="AG33">
        <f>résultats!AH558</f>
        <v>5984.0321960000001</v>
      </c>
      <c r="AH33">
        <f>résultats!AI558</f>
        <v>5886.5713930000002</v>
      </c>
      <c r="AI33">
        <f>résultats!AJ558</f>
        <v>5793.4362700000001</v>
      </c>
      <c r="AJ33">
        <f>résultats!AK558</f>
        <v>5704.5198229999996</v>
      </c>
      <c r="AK33">
        <f>résultats!AL558</f>
        <v>5617.8349850000004</v>
      </c>
      <c r="AL33">
        <f>résultats!AM558</f>
        <v>5533.1942209999997</v>
      </c>
      <c r="AM33">
        <f>résultats!AN558</f>
        <v>5445.4034570000003</v>
      </c>
      <c r="AN33">
        <f>résultats!AO558</f>
        <v>5356.1438260000004</v>
      </c>
      <c r="AO33">
        <f>résultats!AP558</f>
        <v>5265.7700960000002</v>
      </c>
      <c r="AP33">
        <f>résultats!AQ558</f>
        <v>5175.3566659999997</v>
      </c>
      <c r="AQ33">
        <f>résultats!AR558</f>
        <v>5084.3925870000003</v>
      </c>
      <c r="AR33">
        <f>résultats!AS558</f>
        <v>4997.2184699999998</v>
      </c>
      <c r="AS33">
        <f>résultats!AT558</f>
        <v>4907.0311000000002</v>
      </c>
      <c r="AT33">
        <f>résultats!AU558</f>
        <v>4814.9372450000001</v>
      </c>
      <c r="AU33">
        <f>résultats!AV558</f>
        <v>4722.0230840000004</v>
      </c>
      <c r="AV33">
        <f>résultats!AW558</f>
        <v>4632.2563879999998</v>
      </c>
    </row>
    <row r="34" spans="1:48" x14ac:dyDescent="0.25">
      <c r="A34" t="str">
        <f>résultats!B559</f>
        <v>PEXP_H01_0</v>
      </c>
      <c r="B34">
        <f>résultats!C559</f>
        <v>0.96116878123798499</v>
      </c>
      <c r="C34">
        <f>résultats!D559</f>
        <v>0.98039215686274495</v>
      </c>
      <c r="D34">
        <f>résultats!E559</f>
        <v>0.99999929779999996</v>
      </c>
      <c r="E34">
        <f>résultats!F559</f>
        <v>1.059761223</v>
      </c>
      <c r="F34">
        <f>résultats!G559</f>
        <v>1.089712842</v>
      </c>
      <c r="G34">
        <f>résultats!H559</f>
        <v>1.097699065</v>
      </c>
      <c r="H34">
        <f>résultats!I559</f>
        <v>1.117826743</v>
      </c>
      <c r="I34">
        <f>résultats!J559</f>
        <v>1.1421575530000001</v>
      </c>
      <c r="J34">
        <f>résultats!K559</f>
        <v>1.1666072169999999</v>
      </c>
      <c r="K34">
        <f>résultats!L559</f>
        <v>1.1845652760000001</v>
      </c>
      <c r="L34">
        <f>résultats!M559</f>
        <v>1.2027875480000001</v>
      </c>
      <c r="M34">
        <f>résultats!N559</f>
        <v>1.2155209650000001</v>
      </c>
      <c r="N34">
        <f>résultats!O559</f>
        <v>1.1814098310000001</v>
      </c>
      <c r="O34">
        <f>résultats!P559</f>
        <v>1.200347743</v>
      </c>
      <c r="P34">
        <f>résultats!Q559</f>
        <v>1.2295661529999999</v>
      </c>
      <c r="Q34">
        <f>résultats!R559</f>
        <v>1.251271349</v>
      </c>
      <c r="R34">
        <f>résultats!S559</f>
        <v>1.2752570430000001</v>
      </c>
      <c r="S34">
        <f>résultats!T559</f>
        <v>1.3118530429999999</v>
      </c>
      <c r="T34">
        <f>résultats!U559</f>
        <v>1.358413112</v>
      </c>
      <c r="U34">
        <f>résultats!V559</f>
        <v>1.4078341320000001</v>
      </c>
      <c r="V34">
        <f>résultats!W559</f>
        <v>1.4627179530000001</v>
      </c>
      <c r="W34">
        <f>résultats!X559</f>
        <v>1.5167379700000001</v>
      </c>
      <c r="X34">
        <f>résultats!Y559</f>
        <v>1.5701077429999999</v>
      </c>
      <c r="Y34">
        <f>résultats!Z559</f>
        <v>1.6195851880000001</v>
      </c>
      <c r="Z34">
        <f>résultats!AA559</f>
        <v>1.6671393489999999</v>
      </c>
      <c r="AA34">
        <f>résultats!AB559</f>
        <v>1.712175915</v>
      </c>
      <c r="AB34">
        <f>résultats!AC559</f>
        <v>1.7547092609999999</v>
      </c>
      <c r="AC34">
        <f>résultats!AD559</f>
        <v>1.795085327</v>
      </c>
      <c r="AD34">
        <f>résultats!AE559</f>
        <v>1.833784616</v>
      </c>
      <c r="AE34">
        <f>résultats!AF559</f>
        <v>1.8713403399999999</v>
      </c>
      <c r="AF34">
        <f>résultats!AG559</f>
        <v>1.9082110130000001</v>
      </c>
      <c r="AG34">
        <f>résultats!AH559</f>
        <v>1.9449263370000001</v>
      </c>
      <c r="AH34">
        <f>résultats!AI559</f>
        <v>1.9814325749999999</v>
      </c>
      <c r="AI34">
        <f>résultats!AJ559</f>
        <v>2.0178463510000002</v>
      </c>
      <c r="AJ34">
        <f>résultats!AK559</f>
        <v>2.054662993</v>
      </c>
      <c r="AK34">
        <f>résultats!AL559</f>
        <v>2.0918773540000002</v>
      </c>
      <c r="AL34">
        <f>résultats!AM559</f>
        <v>2.1295858860000001</v>
      </c>
      <c r="AM34">
        <f>résultats!AN559</f>
        <v>2.1681886650000002</v>
      </c>
      <c r="AN34">
        <f>résultats!AO559</f>
        <v>2.207544178</v>
      </c>
      <c r="AO34">
        <f>résultats!AP559</f>
        <v>2.247969372</v>
      </c>
      <c r="AP34">
        <f>résultats!AQ559</f>
        <v>2.2898671949999998</v>
      </c>
      <c r="AQ34">
        <f>résultats!AR559</f>
        <v>2.3333400389999999</v>
      </c>
      <c r="AR34">
        <f>résultats!AS559</f>
        <v>2.3790026630000001</v>
      </c>
      <c r="AS34">
        <f>résultats!AT559</f>
        <v>2.4268800920000002</v>
      </c>
      <c r="AT34">
        <f>résultats!AU559</f>
        <v>2.4770944500000001</v>
      </c>
      <c r="AU34">
        <f>résultats!AV559</f>
        <v>2.5298475090000001</v>
      </c>
      <c r="AV34">
        <f>résultats!AW559</f>
        <v>2.5857009529999999</v>
      </c>
    </row>
    <row r="35" spans="1:48" x14ac:dyDescent="0.25">
      <c r="A35" t="str">
        <f>résultats!B560</f>
        <v>PEXP_01_H01_0</v>
      </c>
      <c r="B35">
        <f>résultats!C560</f>
        <v>0.96116878123798499</v>
      </c>
      <c r="C35">
        <f>résultats!D560</f>
        <v>0.98039215686274495</v>
      </c>
      <c r="D35">
        <f>résultats!E560</f>
        <v>0.99999962789999997</v>
      </c>
      <c r="E35">
        <f>résultats!F560</f>
        <v>1.0230711379999999</v>
      </c>
      <c r="F35">
        <f>résultats!G560</f>
        <v>1.0539699659999999</v>
      </c>
      <c r="G35">
        <f>résultats!H560</f>
        <v>1.059674856</v>
      </c>
      <c r="H35">
        <f>résultats!I560</f>
        <v>1.0688230430000001</v>
      </c>
      <c r="I35">
        <f>résultats!J560</f>
        <v>1.090094246</v>
      </c>
      <c r="J35">
        <f>résultats!K560</f>
        <v>1.105162792</v>
      </c>
      <c r="K35">
        <f>résultats!L560</f>
        <v>1.1251402720000001</v>
      </c>
      <c r="L35">
        <f>résultats!M560</f>
        <v>1.1373115519999999</v>
      </c>
      <c r="M35">
        <f>résultats!N560</f>
        <v>1.150649655</v>
      </c>
      <c r="N35">
        <f>résultats!O560</f>
        <v>1.1650735350000001</v>
      </c>
      <c r="O35">
        <f>résultats!P560</f>
        <v>1.1867077020000001</v>
      </c>
      <c r="P35">
        <f>résultats!Q560</f>
        <v>1.2167331269999999</v>
      </c>
      <c r="Q35">
        <f>résultats!R560</f>
        <v>1.2494511859999999</v>
      </c>
      <c r="R35">
        <f>résultats!S560</f>
        <v>1.283390158</v>
      </c>
      <c r="S35">
        <f>résultats!T560</f>
        <v>1.323076508</v>
      </c>
      <c r="T35">
        <f>résultats!U560</f>
        <v>1.3679985480000001</v>
      </c>
      <c r="U35">
        <f>résultats!V560</f>
        <v>1.4167656239999999</v>
      </c>
      <c r="V35">
        <f>résultats!W560</f>
        <v>1.4684903680000001</v>
      </c>
      <c r="W35">
        <f>résultats!X560</f>
        <v>1.5225494129999999</v>
      </c>
      <c r="X35">
        <f>résultats!Y560</f>
        <v>1.5744119999999999</v>
      </c>
      <c r="Y35">
        <f>résultats!Z560</f>
        <v>1.6238081769999999</v>
      </c>
      <c r="Z35">
        <f>résultats!AA560</f>
        <v>1.670444308</v>
      </c>
      <c r="AA35">
        <f>résultats!AB560</f>
        <v>1.71446878</v>
      </c>
      <c r="AB35">
        <f>résultats!AC560</f>
        <v>1.7561952380000001</v>
      </c>
      <c r="AC35">
        <f>résultats!AD560</f>
        <v>1.7960831939999999</v>
      </c>
      <c r="AD35">
        <f>résultats!AE560</f>
        <v>1.834693082</v>
      </c>
      <c r="AE35">
        <f>résultats!AF560</f>
        <v>1.872523894</v>
      </c>
      <c r="AF35">
        <f>résultats!AG560</f>
        <v>1.909975553</v>
      </c>
      <c r="AG35">
        <f>résultats!AH560</f>
        <v>1.9474094479999999</v>
      </c>
      <c r="AH35">
        <f>résultats!AI560</f>
        <v>1.9849496639999999</v>
      </c>
      <c r="AI35">
        <f>résultats!AJ560</f>
        <v>2.0226066029999998</v>
      </c>
      <c r="AJ35">
        <f>résultats!AK560</f>
        <v>2.0606332260000002</v>
      </c>
      <c r="AK35">
        <f>résultats!AL560</f>
        <v>2.0990908500000001</v>
      </c>
      <c r="AL35">
        <f>résultats!AM560</f>
        <v>2.1380676109999999</v>
      </c>
      <c r="AM35">
        <f>résultats!AN560</f>
        <v>2.178001761</v>
      </c>
      <c r="AN35">
        <f>résultats!AO560</f>
        <v>2.2188591049999999</v>
      </c>
      <c r="AO35">
        <f>résultats!AP560</f>
        <v>2.2608334299999999</v>
      </c>
      <c r="AP35">
        <f>résultats!AQ560</f>
        <v>2.3041881759999998</v>
      </c>
      <c r="AQ35">
        <f>résultats!AR560</f>
        <v>2.349098213</v>
      </c>
      <c r="AR35">
        <f>résultats!AS560</f>
        <v>2.396089892</v>
      </c>
      <c r="AS35">
        <f>résultats!AT560</f>
        <v>2.445291868</v>
      </c>
      <c r="AT35">
        <f>résultats!AU560</f>
        <v>2.496793571</v>
      </c>
      <c r="AU35">
        <f>résultats!AV560</f>
        <v>2.5507102970000002</v>
      </c>
      <c r="AV35">
        <f>résultats!AW560</f>
        <v>2.607356802</v>
      </c>
    </row>
    <row r="36" spans="1:48" x14ac:dyDescent="0.25">
      <c r="A36" t="str">
        <f>résultats!B561</f>
        <v>PEXP_02_H01_0</v>
      </c>
      <c r="B36">
        <f>résultats!C561</f>
        <v>0.96116878123798499</v>
      </c>
      <c r="C36">
        <f>résultats!D561</f>
        <v>0.98039215686274495</v>
      </c>
      <c r="D36">
        <f>résultats!E561</f>
        <v>0.99999946890000002</v>
      </c>
      <c r="E36">
        <f>résultats!F561</f>
        <v>1.0250951210000001</v>
      </c>
      <c r="F36">
        <f>résultats!G561</f>
        <v>1.0536936649999999</v>
      </c>
      <c r="G36">
        <f>résultats!H561</f>
        <v>1.058235058</v>
      </c>
      <c r="H36">
        <f>résultats!I561</f>
        <v>1.0722457089999999</v>
      </c>
      <c r="I36">
        <f>résultats!J561</f>
        <v>1.0850085949999999</v>
      </c>
      <c r="J36">
        <f>résultats!K561</f>
        <v>1.1015066609999999</v>
      </c>
      <c r="K36">
        <f>résultats!L561</f>
        <v>1.115051244</v>
      </c>
      <c r="L36">
        <f>résultats!M561</f>
        <v>1.134013054</v>
      </c>
      <c r="M36">
        <f>résultats!N561</f>
        <v>1.1477518680000001</v>
      </c>
      <c r="N36">
        <f>résultats!O561</f>
        <v>1.163745853</v>
      </c>
      <c r="O36">
        <f>résultats!P561</f>
        <v>1.184762482</v>
      </c>
      <c r="P36">
        <f>résultats!Q561</f>
        <v>1.212644754</v>
      </c>
      <c r="Q36">
        <f>résultats!R561</f>
        <v>1.2450667230000001</v>
      </c>
      <c r="R36">
        <f>résultats!S561</f>
        <v>1.2795232430000001</v>
      </c>
      <c r="S36">
        <f>résultats!T561</f>
        <v>1.3185387079999999</v>
      </c>
      <c r="T36">
        <f>résultats!U561</f>
        <v>1.3610862029999999</v>
      </c>
      <c r="U36">
        <f>résultats!V561</f>
        <v>1.4067392190000001</v>
      </c>
      <c r="V36">
        <f>résultats!W561</f>
        <v>1.455080417</v>
      </c>
      <c r="W36">
        <f>résultats!X561</f>
        <v>1.5059691799999999</v>
      </c>
      <c r="X36">
        <f>résultats!Y561</f>
        <v>1.556066604</v>
      </c>
      <c r="Y36">
        <f>résultats!Z561</f>
        <v>1.60470063</v>
      </c>
      <c r="Z36">
        <f>résultats!AA561</f>
        <v>1.651211293</v>
      </c>
      <c r="AA36">
        <f>résultats!AB561</f>
        <v>1.6954676790000001</v>
      </c>
      <c r="AB36">
        <f>résultats!AC561</f>
        <v>1.7376267750000001</v>
      </c>
      <c r="AC36">
        <f>résultats!AD561</f>
        <v>1.7780608330000001</v>
      </c>
      <c r="AD36">
        <f>résultats!AE561</f>
        <v>1.8173319640000001</v>
      </c>
      <c r="AE36">
        <f>résultats!AF561</f>
        <v>1.855966885</v>
      </c>
      <c r="AF36">
        <f>résultats!AG561</f>
        <v>1.894405779</v>
      </c>
      <c r="AG36">
        <f>résultats!AH561</f>
        <v>1.9330383630000001</v>
      </c>
      <c r="AH36">
        <f>résultats!AI561</f>
        <v>1.9720490470000001</v>
      </c>
      <c r="AI36">
        <f>résultats!AJ561</f>
        <v>2.0114843599999999</v>
      </c>
      <c r="AJ36">
        <f>résultats!AK561</f>
        <v>2.0515548940000001</v>
      </c>
      <c r="AK36">
        <f>résultats!AL561</f>
        <v>2.0923351189999999</v>
      </c>
      <c r="AL36">
        <f>résultats!AM561</f>
        <v>2.1339142029999998</v>
      </c>
      <c r="AM36">
        <f>résultats!AN561</f>
        <v>2.1764860700000002</v>
      </c>
      <c r="AN36">
        <f>résultats!AO561</f>
        <v>2.220122994</v>
      </c>
      <c r="AO36">
        <f>résultats!AP561</f>
        <v>2.2650422649999999</v>
      </c>
      <c r="AP36">
        <f>résultats!AQ561</f>
        <v>2.3115150610000001</v>
      </c>
      <c r="AQ36">
        <f>résultats!AR561</f>
        <v>2.3597694520000001</v>
      </c>
      <c r="AR36">
        <f>résultats!AS561</f>
        <v>2.4102087920000002</v>
      </c>
      <c r="AS36">
        <f>résultats!AT561</f>
        <v>2.4630426280000002</v>
      </c>
      <c r="AT36">
        <f>résultats!AU561</f>
        <v>2.5184333259999998</v>
      </c>
      <c r="AU36">
        <f>résultats!AV561</f>
        <v>2.5765320539999998</v>
      </c>
      <c r="AV36">
        <f>résultats!AW561</f>
        <v>2.6375894780000002</v>
      </c>
    </row>
    <row r="37" spans="1:48" x14ac:dyDescent="0.25">
      <c r="A37" t="str">
        <f>résultats!B562</f>
        <v>PEXP_03_H01_0</v>
      </c>
      <c r="B37">
        <f>résultats!C562</f>
        <v>0.96116878123798499</v>
      </c>
      <c r="C37">
        <f>résultats!D562</f>
        <v>0.98039215686274495</v>
      </c>
      <c r="D37">
        <f>résultats!E562</f>
        <v>0.99999957110000004</v>
      </c>
      <c r="E37">
        <f>résultats!F562</f>
        <v>1.0242972340000001</v>
      </c>
      <c r="F37">
        <f>résultats!G562</f>
        <v>1.0499802389999999</v>
      </c>
      <c r="G37">
        <f>résultats!H562</f>
        <v>1.0723958410000001</v>
      </c>
      <c r="H37">
        <f>résultats!I562</f>
        <v>1.0904742549999999</v>
      </c>
      <c r="I37">
        <f>résultats!J562</f>
        <v>1.110863669</v>
      </c>
      <c r="J37">
        <f>résultats!K562</f>
        <v>1.1260300059999999</v>
      </c>
      <c r="K37">
        <f>résultats!L562</f>
        <v>1.1438715079999999</v>
      </c>
      <c r="L37">
        <f>résultats!M562</f>
        <v>1.1712408750000001</v>
      </c>
      <c r="M37">
        <f>résultats!N562</f>
        <v>1.1920732940000001</v>
      </c>
      <c r="N37">
        <f>résultats!O562</f>
        <v>1.21359306</v>
      </c>
      <c r="O37">
        <f>résultats!P562</f>
        <v>1.23665297</v>
      </c>
      <c r="P37">
        <f>résultats!Q562</f>
        <v>1.261879416</v>
      </c>
      <c r="Q37">
        <f>résultats!R562</f>
        <v>1.288595178</v>
      </c>
      <c r="R37">
        <f>résultats!S562</f>
        <v>1.315766432</v>
      </c>
      <c r="S37">
        <f>résultats!T562</f>
        <v>1.34549443</v>
      </c>
      <c r="T37">
        <f>résultats!U562</f>
        <v>1.3776344659999999</v>
      </c>
      <c r="U37">
        <f>résultats!V562</f>
        <v>1.4116218629999999</v>
      </c>
      <c r="V37">
        <f>résultats!W562</f>
        <v>1.4470565479999999</v>
      </c>
      <c r="W37">
        <f>résultats!X562</f>
        <v>1.4837176299999999</v>
      </c>
      <c r="X37">
        <f>résultats!Y562</f>
        <v>1.520546145</v>
      </c>
      <c r="Y37">
        <f>résultats!Z562</f>
        <v>1.557204195</v>
      </c>
      <c r="Z37">
        <f>résultats!AA562</f>
        <v>1.593413529</v>
      </c>
      <c r="AA37">
        <f>résultats!AB562</f>
        <v>1.629129549</v>
      </c>
      <c r="AB37">
        <f>résultats!AC562</f>
        <v>1.6644282029999999</v>
      </c>
      <c r="AC37">
        <f>résultats!AD562</f>
        <v>1.6994684760000001</v>
      </c>
      <c r="AD37">
        <f>résultats!AE562</f>
        <v>1.734463973</v>
      </c>
      <c r="AE37">
        <f>résultats!AF562</f>
        <v>1.7696101230000001</v>
      </c>
      <c r="AF37">
        <f>résultats!AG562</f>
        <v>1.805067438</v>
      </c>
      <c r="AG37">
        <f>résultats!AH562</f>
        <v>1.8409755919999999</v>
      </c>
      <c r="AH37">
        <f>résultats!AI562</f>
        <v>1.8773920799999999</v>
      </c>
      <c r="AI37">
        <f>résultats!AJ562</f>
        <v>1.9143416470000001</v>
      </c>
      <c r="AJ37">
        <f>résultats!AK562</f>
        <v>1.951909675</v>
      </c>
      <c r="AK37">
        <f>résultats!AL562</f>
        <v>1.9901322260000001</v>
      </c>
      <c r="AL37">
        <f>résultats!AM562</f>
        <v>2.0290496830000002</v>
      </c>
      <c r="AM37">
        <f>résultats!AN562</f>
        <v>2.06872568</v>
      </c>
      <c r="AN37">
        <f>résultats!AO562</f>
        <v>2.1092088950000001</v>
      </c>
      <c r="AO37">
        <f>résultats!AP562</f>
        <v>2.1505825779999999</v>
      </c>
      <c r="AP37">
        <f>résultats!AQ562</f>
        <v>2.1929519630000001</v>
      </c>
      <c r="AQ37">
        <f>résultats!AR562</f>
        <v>2.2363986150000001</v>
      </c>
      <c r="AR37">
        <f>résultats!AS562</f>
        <v>2.2810545320000002</v>
      </c>
      <c r="AS37">
        <f>résultats!AT562</f>
        <v>2.3269891600000001</v>
      </c>
      <c r="AT37">
        <f>résultats!AU562</f>
        <v>2.3742652350000002</v>
      </c>
      <c r="AU37">
        <f>résultats!AV562</f>
        <v>2.4229393770000001</v>
      </c>
      <c r="AV37">
        <f>résultats!AW562</f>
        <v>2.473105001</v>
      </c>
    </row>
    <row r="38" spans="1:48" x14ac:dyDescent="0.25">
      <c r="A38" t="str">
        <f>résultats!B563</f>
        <v>PEXP_04_H01_0</v>
      </c>
      <c r="B38">
        <f>résultats!C563</f>
        <v>0.96116878123798499</v>
      </c>
      <c r="C38">
        <f>résultats!D563</f>
        <v>0.98039215686274495</v>
      </c>
      <c r="D38">
        <f>résultats!E563</f>
        <v>0.99999910790000002</v>
      </c>
      <c r="E38">
        <f>résultats!F563</f>
        <v>1.024805626</v>
      </c>
      <c r="F38">
        <f>résultats!G563</f>
        <v>1.0581860249999999</v>
      </c>
      <c r="G38">
        <f>résultats!H563</f>
        <v>1.09172566</v>
      </c>
      <c r="H38">
        <f>résultats!I563</f>
        <v>1.123214282</v>
      </c>
      <c r="I38">
        <f>résultats!J563</f>
        <v>1.1299782780000001</v>
      </c>
      <c r="J38">
        <f>résultats!K563</f>
        <v>1.1475943150000001</v>
      </c>
      <c r="K38">
        <f>résultats!L563</f>
        <v>1.170700063</v>
      </c>
      <c r="L38">
        <f>résultats!M563</f>
        <v>1.1928522189999999</v>
      </c>
      <c r="M38">
        <f>résultats!N563</f>
        <v>1.2142188389999999</v>
      </c>
      <c r="N38">
        <f>résultats!O563</f>
        <v>1.233087021</v>
      </c>
      <c r="O38">
        <f>résultats!P563</f>
        <v>1.253480731</v>
      </c>
      <c r="P38">
        <f>résultats!Q563</f>
        <v>1.2791338489999999</v>
      </c>
      <c r="Q38">
        <f>résultats!R563</f>
        <v>1.3088444960000001</v>
      </c>
      <c r="R38">
        <f>résultats!S563</f>
        <v>1.3430442359999999</v>
      </c>
      <c r="S38">
        <f>résultats!T563</f>
        <v>1.381955015</v>
      </c>
      <c r="T38">
        <f>résultats!U563</f>
        <v>1.4261045729999999</v>
      </c>
      <c r="U38">
        <f>résultats!V563</f>
        <v>1.4746317010000001</v>
      </c>
      <c r="V38">
        <f>résultats!W563</f>
        <v>1.525935764</v>
      </c>
      <c r="W38">
        <f>résultats!X563</f>
        <v>1.579451419</v>
      </c>
      <c r="X38">
        <f>résultats!Y563</f>
        <v>1.6306572619999999</v>
      </c>
      <c r="Y38">
        <f>résultats!Z563</f>
        <v>1.679851446</v>
      </c>
      <c r="Z38">
        <f>résultats!AA563</f>
        <v>1.7267047900000001</v>
      </c>
      <c r="AA38">
        <f>résultats!AB563</f>
        <v>1.771339046</v>
      </c>
      <c r="AB38">
        <f>résultats!AC563</f>
        <v>1.8139669190000001</v>
      </c>
      <c r="AC38">
        <f>résultats!AD563</f>
        <v>1.8549916980000001</v>
      </c>
      <c r="AD38">
        <f>résultats!AE563</f>
        <v>1.8949210590000001</v>
      </c>
      <c r="AE38">
        <f>résultats!AF563</f>
        <v>1.9342212089999999</v>
      </c>
      <c r="AF38">
        <f>résultats!AG563</f>
        <v>1.973256076</v>
      </c>
      <c r="AG38">
        <f>résultats!AH563</f>
        <v>2.0123595989999998</v>
      </c>
      <c r="AH38">
        <f>résultats!AI563</f>
        <v>2.0515921659999998</v>
      </c>
      <c r="AI38">
        <f>résultats!AJ563</f>
        <v>2.0909867499999999</v>
      </c>
      <c r="AJ38">
        <f>résultats!AK563</f>
        <v>2.1307979769999998</v>
      </c>
      <c r="AK38">
        <f>résultats!AL563</f>
        <v>2.1710742609999998</v>
      </c>
      <c r="AL38">
        <f>résultats!AM563</f>
        <v>2.2119132110000002</v>
      </c>
      <c r="AM38">
        <f>résultats!AN563</f>
        <v>2.253550003</v>
      </c>
      <c r="AN38">
        <f>résultats!AO563</f>
        <v>2.2960539889999998</v>
      </c>
      <c r="AO38">
        <f>résultats!AP563</f>
        <v>2.3396575780000002</v>
      </c>
      <c r="AP38">
        <f>résultats!AQ563</f>
        <v>2.3846503189999999</v>
      </c>
      <c r="AQ38">
        <f>résultats!AR563</f>
        <v>2.4312168160000001</v>
      </c>
      <c r="AR38">
        <f>résultats!AS563</f>
        <v>2.479817315</v>
      </c>
      <c r="AS38">
        <f>résultats!AT563</f>
        <v>2.5306456420000001</v>
      </c>
      <c r="AT38">
        <f>résultats!AU563</f>
        <v>2.5837483639999999</v>
      </c>
      <c r="AU38">
        <f>résultats!AV563</f>
        <v>2.63922794</v>
      </c>
      <c r="AV38">
        <f>résultats!AW563</f>
        <v>2.6973518049999998</v>
      </c>
    </row>
    <row r="39" spans="1:48" x14ac:dyDescent="0.25">
      <c r="A39" t="str">
        <f>résultats!B564</f>
        <v>PEXP_05_H01_0</v>
      </c>
      <c r="B39">
        <f>résultats!C564</f>
        <v>0.96116878123798499</v>
      </c>
      <c r="C39">
        <f>résultats!D564</f>
        <v>0.98039215686274495</v>
      </c>
      <c r="D39">
        <f>résultats!E564</f>
        <v>0.99999935819999997</v>
      </c>
      <c r="E39">
        <f>résultats!F564</f>
        <v>1.0237270110000001</v>
      </c>
      <c r="F39">
        <f>résultats!G564</f>
        <v>1.0541892909999999</v>
      </c>
      <c r="G39">
        <f>résultats!H564</f>
        <v>1.0819841079999999</v>
      </c>
      <c r="H39">
        <f>résultats!I564</f>
        <v>1.106872962</v>
      </c>
      <c r="I39">
        <f>résultats!J564</f>
        <v>1.114410009</v>
      </c>
      <c r="J39">
        <f>résultats!K564</f>
        <v>1.1367117440000001</v>
      </c>
      <c r="K39">
        <f>résultats!L564</f>
        <v>1.1583420639999999</v>
      </c>
      <c r="L39">
        <f>résultats!M564</f>
        <v>1.1782845420000001</v>
      </c>
      <c r="M39">
        <f>résultats!N564</f>
        <v>1.1995927390000001</v>
      </c>
      <c r="N39">
        <f>résultats!O564</f>
        <v>1.2181733079999999</v>
      </c>
      <c r="O39">
        <f>résultats!P564</f>
        <v>1.2392335269999999</v>
      </c>
      <c r="P39">
        <f>résultats!Q564</f>
        <v>1.264837172</v>
      </c>
      <c r="Q39">
        <f>résultats!R564</f>
        <v>1.2932203739999999</v>
      </c>
      <c r="R39">
        <f>résultats!S564</f>
        <v>1.3253468100000001</v>
      </c>
      <c r="S39">
        <f>résultats!T564</f>
        <v>1.3606861130000001</v>
      </c>
      <c r="T39">
        <f>résultats!U564</f>
        <v>1.40105057</v>
      </c>
      <c r="U39">
        <f>résultats!V564</f>
        <v>1.4469798199999999</v>
      </c>
      <c r="V39">
        <f>résultats!W564</f>
        <v>1.494406884</v>
      </c>
      <c r="W39">
        <f>résultats!X564</f>
        <v>1.543738898</v>
      </c>
      <c r="X39">
        <f>résultats!Y564</f>
        <v>1.590854821</v>
      </c>
      <c r="Y39">
        <f>résultats!Z564</f>
        <v>1.6371592580000001</v>
      </c>
      <c r="Z39">
        <f>résultats!AA564</f>
        <v>1.681880934</v>
      </c>
      <c r="AA39">
        <f>résultats!AB564</f>
        <v>1.7246458600000001</v>
      </c>
      <c r="AB39">
        <f>résultats!AC564</f>
        <v>1.7644816489999999</v>
      </c>
      <c r="AC39">
        <f>résultats!AD564</f>
        <v>1.803560455</v>
      </c>
      <c r="AD39">
        <f>résultats!AE564</f>
        <v>1.8417397170000001</v>
      </c>
      <c r="AE39">
        <f>résultats!AF564</f>
        <v>1.879324725</v>
      </c>
      <c r="AF39">
        <f>résultats!AG564</f>
        <v>1.916639585</v>
      </c>
      <c r="AG39">
        <f>résultats!AH564</f>
        <v>1.9541283089999999</v>
      </c>
      <c r="AH39">
        <f>résultats!AI564</f>
        <v>1.991500697</v>
      </c>
      <c r="AI39">
        <f>résultats!AJ564</f>
        <v>2.0289738129999999</v>
      </c>
      <c r="AJ39">
        <f>résultats!AK564</f>
        <v>2.0670560469999999</v>
      </c>
      <c r="AK39">
        <f>résultats!AL564</f>
        <v>2.1055827840000001</v>
      </c>
      <c r="AL39">
        <f>résultats!AM564</f>
        <v>2.1445825329999999</v>
      </c>
      <c r="AM39">
        <f>résultats!AN564</f>
        <v>2.1844174380000001</v>
      </c>
      <c r="AN39">
        <f>résultats!AO564</f>
        <v>2.2250010439999999</v>
      </c>
      <c r="AO39">
        <f>résultats!AP564</f>
        <v>2.2666014720000001</v>
      </c>
      <c r="AP39">
        <f>résultats!AQ564</f>
        <v>2.3096153469999998</v>
      </c>
      <c r="AQ39">
        <f>résultats!AR564</f>
        <v>2.3538921519999998</v>
      </c>
      <c r="AR39">
        <f>résultats!AS564</f>
        <v>2.399995476</v>
      </c>
      <c r="AS39">
        <f>résultats!AT564</f>
        <v>2.4494401959999998</v>
      </c>
      <c r="AT39">
        <f>résultats!AU564</f>
        <v>2.5001867899999999</v>
      </c>
      <c r="AU39">
        <f>résultats!AV564</f>
        <v>2.5526702700000001</v>
      </c>
      <c r="AV39">
        <f>résultats!AW564</f>
        <v>2.6078688049999998</v>
      </c>
    </row>
    <row r="40" spans="1:48" x14ac:dyDescent="0.25">
      <c r="A40" t="str">
        <f>résultats!B565</f>
        <v>PEXP_06_H01_0</v>
      </c>
      <c r="B40">
        <f>résultats!C565</f>
        <v>0.96116878123798499</v>
      </c>
      <c r="C40">
        <f>résultats!D565</f>
        <v>0.98039215686274495</v>
      </c>
      <c r="D40">
        <f>résultats!E565</f>
        <v>0.99999924159999998</v>
      </c>
      <c r="E40">
        <f>résultats!F565</f>
        <v>1.0233887610000001</v>
      </c>
      <c r="F40">
        <f>résultats!G565</f>
        <v>1.0521106899999999</v>
      </c>
      <c r="G40">
        <f>résultats!H565</f>
        <v>1.0791257729999999</v>
      </c>
      <c r="H40">
        <f>résultats!I565</f>
        <v>1.0990127919999999</v>
      </c>
      <c r="I40">
        <f>résultats!J565</f>
        <v>1.119032493</v>
      </c>
      <c r="J40">
        <f>résultats!K565</f>
        <v>1.142721087</v>
      </c>
      <c r="K40">
        <f>résultats!L565</f>
        <v>1.1606838209999999</v>
      </c>
      <c r="L40">
        <f>résultats!M565</f>
        <v>1.1831635389999999</v>
      </c>
      <c r="M40">
        <f>résultats!N565</f>
        <v>1.1988560079999999</v>
      </c>
      <c r="N40">
        <f>résultats!O565</f>
        <v>1.220011921</v>
      </c>
      <c r="O40">
        <f>résultats!P565</f>
        <v>1.2486255719999999</v>
      </c>
      <c r="P40">
        <f>résultats!Q565</f>
        <v>1.2850395569999999</v>
      </c>
      <c r="Q40">
        <f>résultats!R565</f>
        <v>1.326586179</v>
      </c>
      <c r="R40">
        <f>résultats!S565</f>
        <v>1.362969418</v>
      </c>
      <c r="S40">
        <f>résultats!T565</f>
        <v>1.398025455</v>
      </c>
      <c r="T40">
        <f>résultats!U565</f>
        <v>1.435671076</v>
      </c>
      <c r="U40">
        <f>résultats!V565</f>
        <v>1.476228968</v>
      </c>
      <c r="V40">
        <f>résultats!W565</f>
        <v>1.5185747030000001</v>
      </c>
      <c r="W40">
        <f>résultats!X565</f>
        <v>1.56267563</v>
      </c>
      <c r="X40">
        <f>résultats!Y565</f>
        <v>1.6050670300000001</v>
      </c>
      <c r="Y40">
        <f>résultats!Z565</f>
        <v>1.6460738479999999</v>
      </c>
      <c r="Z40">
        <f>résultats!AA565</f>
        <v>1.685378737</v>
      </c>
      <c r="AA40">
        <f>résultats!AB565</f>
        <v>1.722999846</v>
      </c>
      <c r="AB40">
        <f>résultats!AC565</f>
        <v>1.759057265</v>
      </c>
      <c r="AC40">
        <f>résultats!AD565</f>
        <v>1.7938519660000001</v>
      </c>
      <c r="AD40">
        <f>résultats!AE565</f>
        <v>1.827671528</v>
      </c>
      <c r="AE40">
        <f>résultats!AF565</f>
        <v>1.860844977</v>
      </c>
      <c r="AF40">
        <f>résultats!AG565</f>
        <v>1.8936739579999999</v>
      </c>
      <c r="AG40">
        <f>résultats!AH565</f>
        <v>1.926455284</v>
      </c>
      <c r="AH40">
        <f>résultats!AI565</f>
        <v>1.9592930289999999</v>
      </c>
      <c r="AI40">
        <f>résultats!AJ565</f>
        <v>1.9922513740000001</v>
      </c>
      <c r="AJ40">
        <f>résultats!AK565</f>
        <v>2.0255380000000001</v>
      </c>
      <c r="AK40">
        <f>résultats!AL565</f>
        <v>2.0592070470000001</v>
      </c>
      <c r="AL40">
        <f>résultats!AM565</f>
        <v>2.0933393310000001</v>
      </c>
      <c r="AM40">
        <f>résultats!AN565</f>
        <v>2.1281058490000002</v>
      </c>
      <c r="AN40">
        <f>résultats!AO565</f>
        <v>2.1635803720000002</v>
      </c>
      <c r="AO40">
        <f>résultats!AP565</f>
        <v>2.1999296949999998</v>
      </c>
      <c r="AP40">
        <f>résultats!AQ565</f>
        <v>2.237368869</v>
      </c>
      <c r="AQ40">
        <f>résultats!AR565</f>
        <v>2.2760412990000001</v>
      </c>
      <c r="AR40">
        <f>résultats!AS565</f>
        <v>2.3163287399999999</v>
      </c>
      <c r="AS40">
        <f>résultats!AT565</f>
        <v>2.358305562</v>
      </c>
      <c r="AT40">
        <f>résultats!AU565</f>
        <v>2.4020556800000001</v>
      </c>
      <c r="AU40">
        <f>résultats!AV565</f>
        <v>2.447671647</v>
      </c>
      <c r="AV40">
        <f>résultats!AW565</f>
        <v>2.495357496</v>
      </c>
    </row>
    <row r="41" spans="1:48" x14ac:dyDescent="0.25">
      <c r="A41" t="str">
        <f>résultats!B566</f>
        <v>PEXP_07_H01_0</v>
      </c>
      <c r="B41">
        <f>résultats!C566</f>
        <v>0.96116878123798499</v>
      </c>
      <c r="C41">
        <f>résultats!D566</f>
        <v>0.98039215686274495</v>
      </c>
      <c r="D41">
        <f>résultats!E566</f>
        <v>0.99999873880000001</v>
      </c>
      <c r="E41">
        <f>résultats!F566</f>
        <v>1.0221553139999999</v>
      </c>
      <c r="F41">
        <f>résultats!G566</f>
        <v>1.0453661729999999</v>
      </c>
      <c r="G41">
        <f>résultats!H566</f>
        <v>1.053159599</v>
      </c>
      <c r="H41">
        <f>résultats!I566</f>
        <v>1.0732811499999999</v>
      </c>
      <c r="I41">
        <f>résultats!J566</f>
        <v>1.096086079</v>
      </c>
      <c r="J41">
        <f>résultats!K566</f>
        <v>1.116342285</v>
      </c>
      <c r="K41">
        <f>résultats!L566</f>
        <v>1.1323113140000001</v>
      </c>
      <c r="L41">
        <f>résultats!M566</f>
        <v>1.151916567</v>
      </c>
      <c r="M41">
        <f>résultats!N566</f>
        <v>1.169323544</v>
      </c>
      <c r="N41">
        <f>résultats!O566</f>
        <v>1.185460905</v>
      </c>
      <c r="O41">
        <f>résultats!P566</f>
        <v>1.206255721</v>
      </c>
      <c r="P41">
        <f>résultats!Q566</f>
        <v>1.2335705079999999</v>
      </c>
      <c r="Q41">
        <f>résultats!R566</f>
        <v>1.262571997</v>
      </c>
      <c r="R41">
        <f>résultats!S566</f>
        <v>1.2904824589999999</v>
      </c>
      <c r="S41">
        <f>résultats!T566</f>
        <v>1.3248889429999999</v>
      </c>
      <c r="T41">
        <f>résultats!U566</f>
        <v>1.3637993589999999</v>
      </c>
      <c r="U41">
        <f>résultats!V566</f>
        <v>1.40605727</v>
      </c>
      <c r="V41">
        <f>résultats!W566</f>
        <v>1.4504221900000001</v>
      </c>
      <c r="W41">
        <f>résultats!X566</f>
        <v>1.4961734710000001</v>
      </c>
      <c r="X41">
        <f>résultats!Y566</f>
        <v>1.5387970559999999</v>
      </c>
      <c r="Y41">
        <f>résultats!Z566</f>
        <v>1.579597398</v>
      </c>
      <c r="Z41">
        <f>résultats!AA566</f>
        <v>1.6189952970000001</v>
      </c>
      <c r="AA41">
        <f>résultats!AB566</f>
        <v>1.6573309409999999</v>
      </c>
      <c r="AB41">
        <f>résultats!AC566</f>
        <v>1.6948005509999999</v>
      </c>
      <c r="AC41">
        <f>résultats!AD566</f>
        <v>1.731542149</v>
      </c>
      <c r="AD41">
        <f>résultats!AE566</f>
        <v>1.7678436900000001</v>
      </c>
      <c r="AE41">
        <f>résultats!AF566</f>
        <v>1.803965032</v>
      </c>
      <c r="AF41">
        <f>résultats!AG566</f>
        <v>1.8401144659999999</v>
      </c>
      <c r="AG41">
        <f>résultats!AH566</f>
        <v>1.876489345</v>
      </c>
      <c r="AH41">
        <f>résultats!AI566</f>
        <v>1.913132673</v>
      </c>
      <c r="AI41">
        <f>résultats!AJ566</f>
        <v>1.9500767969999999</v>
      </c>
      <c r="AJ41">
        <f>résultats!AK566</f>
        <v>1.9874824289999999</v>
      </c>
      <c r="AK41">
        <f>résultats!AL566</f>
        <v>2.0254007569999999</v>
      </c>
      <c r="AL41">
        <f>résultats!AM566</f>
        <v>2.0639029459999998</v>
      </c>
      <c r="AM41">
        <f>résultats!AN566</f>
        <v>2.1032856679999998</v>
      </c>
      <c r="AN41">
        <f>résultats!AO566</f>
        <v>2.143535086</v>
      </c>
      <c r="AO41">
        <f>résultats!AP566</f>
        <v>2.1847556930000001</v>
      </c>
      <c r="AP41">
        <f>résultats!AQ566</f>
        <v>2.2270979889999998</v>
      </c>
      <c r="AQ41">
        <f>résultats!AR566</f>
        <v>2.2706680449999999</v>
      </c>
      <c r="AR41">
        <f>résultats!AS566</f>
        <v>2.3158759259999999</v>
      </c>
      <c r="AS41">
        <f>résultats!AT566</f>
        <v>2.3627542670000001</v>
      </c>
      <c r="AT41">
        <f>résultats!AU566</f>
        <v>2.411333081</v>
      </c>
      <c r="AU41">
        <f>résultats!AV566</f>
        <v>2.461667394</v>
      </c>
      <c r="AV41">
        <f>résultats!AW566</f>
        <v>2.5139129250000001</v>
      </c>
    </row>
    <row r="42" spans="1:48" x14ac:dyDescent="0.25">
      <c r="A42" t="str">
        <f>résultats!B567</f>
        <v>PEXP_08_H01_0</v>
      </c>
      <c r="B42">
        <f>résultats!C567</f>
        <v>0.96116878123798499</v>
      </c>
      <c r="C42">
        <f>résultats!D567</f>
        <v>0.98039215686274495</v>
      </c>
      <c r="D42">
        <f>résultats!E567</f>
        <v>0.99999969379999998</v>
      </c>
      <c r="E42">
        <f>résultats!F567</f>
        <v>1.0212521219999999</v>
      </c>
      <c r="F42">
        <f>résultats!G567</f>
        <v>1.047245003</v>
      </c>
      <c r="G42">
        <f>résultats!H567</f>
        <v>1.05129333</v>
      </c>
      <c r="H42">
        <f>résultats!I567</f>
        <v>1.0747093329999999</v>
      </c>
      <c r="I42">
        <f>résultats!J567</f>
        <v>1.103082951</v>
      </c>
      <c r="J42">
        <f>résultats!K567</f>
        <v>1.1301093499999999</v>
      </c>
      <c r="K42">
        <f>résultats!L567</f>
        <v>1.149253562</v>
      </c>
      <c r="L42">
        <f>résultats!M567</f>
        <v>1.168665515</v>
      </c>
      <c r="M42">
        <f>résultats!N567</f>
        <v>1.1799783559999999</v>
      </c>
      <c r="N42">
        <f>résultats!O567</f>
        <v>1.192339976</v>
      </c>
      <c r="O42">
        <f>résultats!P567</f>
        <v>1.214809145</v>
      </c>
      <c r="P42">
        <f>résultats!Q567</f>
        <v>1.244847987</v>
      </c>
      <c r="Q42">
        <f>résultats!R567</f>
        <v>1.271182499</v>
      </c>
      <c r="R42">
        <f>résultats!S567</f>
        <v>1.2978599500000001</v>
      </c>
      <c r="S42">
        <f>résultats!T567</f>
        <v>1.328080433</v>
      </c>
      <c r="T42">
        <f>résultats!U567</f>
        <v>1.361199432</v>
      </c>
      <c r="U42">
        <f>résultats!V567</f>
        <v>1.3964772990000001</v>
      </c>
      <c r="V42">
        <f>résultats!W567</f>
        <v>1.433384403</v>
      </c>
      <c r="W42">
        <f>résultats!X567</f>
        <v>1.4715808260000001</v>
      </c>
      <c r="X42">
        <f>résultats!Y567</f>
        <v>1.507248879</v>
      </c>
      <c r="Y42">
        <f>résultats!Z567</f>
        <v>1.5416919769999999</v>
      </c>
      <c r="Z42">
        <f>résultats!AA567</f>
        <v>1.575425839</v>
      </c>
      <c r="AA42">
        <f>résultats!AB567</f>
        <v>1.6088516500000001</v>
      </c>
      <c r="AB42">
        <f>résultats!AC567</f>
        <v>1.642236918</v>
      </c>
      <c r="AC42">
        <f>résultats!AD567</f>
        <v>1.6757615690000001</v>
      </c>
      <c r="AD42">
        <f>résultats!AE567</f>
        <v>1.709593621</v>
      </c>
      <c r="AE42">
        <f>résultats!AF567</f>
        <v>1.7438554669999999</v>
      </c>
      <c r="AF42">
        <f>résultats!AG567</f>
        <v>1.7786341489999999</v>
      </c>
      <c r="AG42">
        <f>résultats!AH567</f>
        <v>1.8140032909999999</v>
      </c>
      <c r="AH42">
        <f>résultats!AI567</f>
        <v>1.8499824010000001</v>
      </c>
      <c r="AI42">
        <f>résultats!AJ567</f>
        <v>1.886576984</v>
      </c>
      <c r="AJ42">
        <f>résultats!AK567</f>
        <v>1.9238398240000001</v>
      </c>
      <c r="AK42">
        <f>résultats!AL567</f>
        <v>1.961792569</v>
      </c>
      <c r="AL42">
        <f>résultats!AM567</f>
        <v>2.0004641570000001</v>
      </c>
      <c r="AM42">
        <f>résultats!AN567</f>
        <v>2.0404736720000001</v>
      </c>
      <c r="AN42">
        <f>résultats!AO567</f>
        <v>2.0815857979999999</v>
      </c>
      <c r="AO42">
        <f>résultats!AP567</f>
        <v>2.1237415880000001</v>
      </c>
      <c r="AP42">
        <f>résultats!AQ567</f>
        <v>2.1669396600000002</v>
      </c>
      <c r="AQ42">
        <f>résultats!AR567</f>
        <v>2.211199089</v>
      </c>
      <c r="AR42">
        <f>résultats!AS567</f>
        <v>2.2569370200000001</v>
      </c>
      <c r="AS42">
        <f>résultats!AT567</f>
        <v>2.3040548940000001</v>
      </c>
      <c r="AT42">
        <f>résultats!AU567</f>
        <v>2.3525268760000002</v>
      </c>
      <c r="AU42">
        <f>résultats!AV567</f>
        <v>2.4023544499999998</v>
      </c>
      <c r="AV42">
        <f>résultats!AW567</f>
        <v>2.4535864890000001</v>
      </c>
    </row>
    <row r="43" spans="1:48" x14ac:dyDescent="0.25">
      <c r="A43" t="str">
        <f>résultats!B568</f>
        <v>PEXP_09_H01_0</v>
      </c>
      <c r="B43">
        <f>résultats!C568</f>
        <v>0.96116878123798499</v>
      </c>
      <c r="C43">
        <f>résultats!D568</f>
        <v>0.98039215686274495</v>
      </c>
      <c r="D43">
        <f>résultats!E568</f>
        <v>0.9999995586</v>
      </c>
      <c r="E43">
        <f>résultats!F568</f>
        <v>1.0194527529999999</v>
      </c>
      <c r="F43">
        <f>résultats!G568</f>
        <v>1.041420316</v>
      </c>
      <c r="G43">
        <f>résultats!H568</f>
        <v>1.0655163160000001</v>
      </c>
      <c r="H43">
        <f>résultats!I568</f>
        <v>1.088791691</v>
      </c>
      <c r="I43">
        <f>résultats!J568</f>
        <v>1.1075418969999999</v>
      </c>
      <c r="J43">
        <f>résultats!K568</f>
        <v>1.128372264</v>
      </c>
      <c r="K43">
        <f>résultats!L568</f>
        <v>1.1508560350000001</v>
      </c>
      <c r="L43">
        <f>résultats!M568</f>
        <v>1.1787458099999999</v>
      </c>
      <c r="M43">
        <f>résultats!N568</f>
        <v>1.199270002</v>
      </c>
      <c r="N43">
        <f>résultats!O568</f>
        <v>1.2218683269999999</v>
      </c>
      <c r="O43">
        <f>résultats!P568</f>
        <v>1.2463717000000001</v>
      </c>
      <c r="P43">
        <f>résultats!Q568</f>
        <v>1.272532287</v>
      </c>
      <c r="Q43">
        <f>résultats!R568</f>
        <v>1.298518963</v>
      </c>
      <c r="R43">
        <f>résultats!S568</f>
        <v>1.325120858</v>
      </c>
      <c r="S43">
        <f>résultats!T568</f>
        <v>1.3535423289999999</v>
      </c>
      <c r="T43">
        <f>résultats!U568</f>
        <v>1.3833460420000001</v>
      </c>
      <c r="U43">
        <f>résultats!V568</f>
        <v>1.4144262430000001</v>
      </c>
      <c r="V43">
        <f>résultats!W568</f>
        <v>1.446564475</v>
      </c>
      <c r="W43">
        <f>résultats!X568</f>
        <v>1.4796423030000001</v>
      </c>
      <c r="X43">
        <f>résultats!Y568</f>
        <v>1.5128495479999999</v>
      </c>
      <c r="Y43">
        <f>résultats!Z568</f>
        <v>1.546175136</v>
      </c>
      <c r="Z43">
        <f>résultats!AA568</f>
        <v>1.579514189</v>
      </c>
      <c r="AA43">
        <f>résultats!AB568</f>
        <v>1.6128843740000001</v>
      </c>
      <c r="AB43">
        <f>résultats!AC568</f>
        <v>1.6463430809999999</v>
      </c>
      <c r="AC43">
        <f>résultats!AD568</f>
        <v>1.6799825049999999</v>
      </c>
      <c r="AD43">
        <f>résultats!AE568</f>
        <v>1.71391118</v>
      </c>
      <c r="AE43">
        <f>résultats!AF568</f>
        <v>1.7482313350000001</v>
      </c>
      <c r="AF43">
        <f>résultats!AG568</f>
        <v>1.7830261709999999</v>
      </c>
      <c r="AG43">
        <f>résultats!AH568</f>
        <v>1.8183726899999999</v>
      </c>
      <c r="AH43">
        <f>résultats!AI568</f>
        <v>1.854297511</v>
      </c>
      <c r="AI43">
        <f>résultats!AJ568</f>
        <v>1.8908212200000001</v>
      </c>
      <c r="AJ43">
        <f>résultats!AK568</f>
        <v>1.928006543</v>
      </c>
      <c r="AK43">
        <f>résultats!AL568</f>
        <v>1.965875005</v>
      </c>
      <c r="AL43">
        <f>résultats!AM568</f>
        <v>2.0044567949999998</v>
      </c>
      <c r="AM43">
        <f>résultats!AN568</f>
        <v>2.0438306590000002</v>
      </c>
      <c r="AN43">
        <f>résultats!AO568</f>
        <v>2.0840152170000001</v>
      </c>
      <c r="AO43">
        <f>résultats!AP568</f>
        <v>2.1250620969999998</v>
      </c>
      <c r="AP43">
        <f>résultats!AQ568</f>
        <v>2.1670338789999999</v>
      </c>
      <c r="AQ43">
        <f>résultats!AR568</f>
        <v>2.20997406</v>
      </c>
      <c r="AR43">
        <f>résultats!AS568</f>
        <v>2.2539827799999999</v>
      </c>
      <c r="AS43">
        <f>résultats!AT568</f>
        <v>2.2990953379999999</v>
      </c>
      <c r="AT43">
        <f>résultats!AU568</f>
        <v>2.3453470809999999</v>
      </c>
      <c r="AU43">
        <f>résultats!AV568</f>
        <v>2.3927753100000002</v>
      </c>
      <c r="AV43">
        <f>résultats!AW568</f>
        <v>2.4414440869999998</v>
      </c>
    </row>
    <row r="44" spans="1:48" x14ac:dyDescent="0.25">
      <c r="A44" t="str">
        <f>résultats!B570</f>
        <v>PEXP_11_H01_0</v>
      </c>
      <c r="B44">
        <f>résultats!C570</f>
        <v>0.96116878123798499</v>
      </c>
      <c r="C44">
        <f>résultats!D570</f>
        <v>0.98039215686274495</v>
      </c>
      <c r="D44">
        <f>résultats!E570</f>
        <v>0.99999959650000003</v>
      </c>
      <c r="E44">
        <f>résultats!F570</f>
        <v>1.023827475</v>
      </c>
      <c r="F44">
        <f>résultats!G570</f>
        <v>1.0469923290000001</v>
      </c>
      <c r="G44">
        <f>résultats!H570</f>
        <v>1.076054152</v>
      </c>
      <c r="H44">
        <f>résultats!I570</f>
        <v>1.095965853</v>
      </c>
      <c r="I44">
        <f>résultats!J570</f>
        <v>1.1128661399999999</v>
      </c>
      <c r="J44">
        <f>résultats!K570</f>
        <v>1.133204154</v>
      </c>
      <c r="K44">
        <f>résultats!L570</f>
        <v>1.1562602740000001</v>
      </c>
      <c r="L44">
        <f>résultats!M570</f>
        <v>1.1779587039999999</v>
      </c>
      <c r="M44">
        <f>résultats!N570</f>
        <v>1.20286502</v>
      </c>
      <c r="N44">
        <f>résultats!O570</f>
        <v>1.229952962</v>
      </c>
      <c r="O44">
        <f>résultats!P570</f>
        <v>1.257835571</v>
      </c>
      <c r="P44">
        <f>résultats!Q570</f>
        <v>1.287120501</v>
      </c>
      <c r="Q44">
        <f>résultats!R570</f>
        <v>1.3175081369999999</v>
      </c>
      <c r="R44">
        <f>résultats!S570</f>
        <v>1.3476427289999999</v>
      </c>
      <c r="S44">
        <f>résultats!T570</f>
        <v>1.378237661</v>
      </c>
      <c r="T44">
        <f>résultats!U570</f>
        <v>1.4104660600000001</v>
      </c>
      <c r="U44">
        <f>résultats!V570</f>
        <v>1.444390214</v>
      </c>
      <c r="V44">
        <f>résultats!W570</f>
        <v>1.4795459529999999</v>
      </c>
      <c r="W44">
        <f>résultats!X570</f>
        <v>1.5157399069999999</v>
      </c>
      <c r="X44">
        <f>résultats!Y570</f>
        <v>1.5519480349999999</v>
      </c>
      <c r="Y44">
        <f>résultats!Z570</f>
        <v>1.588077551</v>
      </c>
      <c r="Z44">
        <f>résultats!AA570</f>
        <v>1.623958072</v>
      </c>
      <c r="AA44">
        <f>résultats!AB570</f>
        <v>1.659585377</v>
      </c>
      <c r="AB44">
        <f>résultats!AC570</f>
        <v>1.695029278</v>
      </c>
      <c r="AC44">
        <f>résultats!AD570</f>
        <v>1.730412091</v>
      </c>
      <c r="AD44">
        <f>résultats!AE570</f>
        <v>1.7659008119999999</v>
      </c>
      <c r="AE44">
        <f>résultats!AF570</f>
        <v>1.8016579429999999</v>
      </c>
      <c r="AF44">
        <f>résultats!AG570</f>
        <v>1.8378155890000001</v>
      </c>
      <c r="AG44">
        <f>résultats!AH570</f>
        <v>1.8744922850000001</v>
      </c>
      <c r="AH44">
        <f>résultats!AI570</f>
        <v>1.911726831</v>
      </c>
      <c r="AI44">
        <f>résultats!AJ570</f>
        <v>1.9495385000000001</v>
      </c>
      <c r="AJ44">
        <f>résultats!AK570</f>
        <v>1.9880051299999999</v>
      </c>
      <c r="AK44">
        <f>résultats!AL570</f>
        <v>2.0271504490000001</v>
      </c>
      <c r="AL44">
        <f>résultats!AM570</f>
        <v>2.0670099369999999</v>
      </c>
      <c r="AM44">
        <f>résultats!AN570</f>
        <v>2.1076405739999999</v>
      </c>
      <c r="AN44">
        <f>résultats!AO570</f>
        <v>2.1490825509999998</v>
      </c>
      <c r="AO44">
        <f>résultats!AP570</f>
        <v>2.1914158590000001</v>
      </c>
      <c r="AP44">
        <f>résultats!AQ570</f>
        <v>2.2347413820000002</v>
      </c>
      <c r="AQ44">
        <f>résultats!AR570</f>
        <v>2.2791281959999998</v>
      </c>
      <c r="AR44">
        <f>résultats!AS570</f>
        <v>2.3247148530000001</v>
      </c>
      <c r="AS44">
        <f>résultats!AT570</f>
        <v>2.3715560419999999</v>
      </c>
      <c r="AT44">
        <f>résultats!AU570</f>
        <v>2.4197026099999999</v>
      </c>
      <c r="AU44">
        <f>résultats!AV570</f>
        <v>2.4692074100000001</v>
      </c>
      <c r="AV44">
        <f>résultats!AW570</f>
        <v>2.5201717769999998</v>
      </c>
    </row>
    <row r="45" spans="1:48" x14ac:dyDescent="0.25">
      <c r="A45" t="str">
        <f>résultats!B571</f>
        <v>PEXP_12_H01_0</v>
      </c>
      <c r="B45">
        <f>résultats!C571</f>
        <v>0.96116878123798499</v>
      </c>
      <c r="C45">
        <f>résultats!D571</f>
        <v>0.98039215686274495</v>
      </c>
      <c r="D45">
        <f>résultats!E571</f>
        <v>0.99999781480000005</v>
      </c>
      <c r="E45">
        <f>résultats!F571</f>
        <v>1.0207074519999999</v>
      </c>
      <c r="F45">
        <f>résultats!G571</f>
        <v>1.0418255190000001</v>
      </c>
      <c r="G45">
        <f>résultats!H571</f>
        <v>1.054349022</v>
      </c>
      <c r="H45">
        <f>résultats!I571</f>
        <v>1.0753683110000001</v>
      </c>
      <c r="I45">
        <f>résultats!J571</f>
        <v>1.094079402</v>
      </c>
      <c r="J45">
        <f>résultats!K571</f>
        <v>1.1095116709999999</v>
      </c>
      <c r="K45">
        <f>résultats!L571</f>
        <v>1.1258641330000001</v>
      </c>
      <c r="L45">
        <f>résultats!M571</f>
        <v>1.1458236020000001</v>
      </c>
      <c r="M45">
        <f>résultats!N571</f>
        <v>1.164884679</v>
      </c>
      <c r="N45">
        <f>résultats!O571</f>
        <v>1.1860955120000001</v>
      </c>
      <c r="O45">
        <f>résultats!P571</f>
        <v>1.210515625</v>
      </c>
      <c r="P45">
        <f>résultats!Q571</f>
        <v>1.2388953730000001</v>
      </c>
      <c r="Q45">
        <f>résultats!R571</f>
        <v>1.2701723110000001</v>
      </c>
      <c r="R45">
        <f>résultats!S571</f>
        <v>1.300764974</v>
      </c>
      <c r="S45">
        <f>résultats!T571</f>
        <v>1.3342139399999999</v>
      </c>
      <c r="T45">
        <f>résultats!U571</f>
        <v>1.37117171</v>
      </c>
      <c r="U45">
        <f>résultats!V571</f>
        <v>1.4105037549999999</v>
      </c>
      <c r="V45">
        <f>résultats!W571</f>
        <v>1.4515745579999999</v>
      </c>
      <c r="W45">
        <f>résultats!X571</f>
        <v>1.494104171</v>
      </c>
      <c r="X45">
        <f>résultats!Y571</f>
        <v>1.535999436</v>
      </c>
      <c r="Y45">
        <f>résultats!Z571</f>
        <v>1.577298509</v>
      </c>
      <c r="Z45">
        <f>résultats!AA571</f>
        <v>1.6174753900000001</v>
      </c>
      <c r="AA45">
        <f>résultats!AB571</f>
        <v>1.6564080670000001</v>
      </c>
      <c r="AB45">
        <f>résultats!AC571</f>
        <v>1.6941780019999999</v>
      </c>
      <c r="AC45">
        <f>résultats!AD571</f>
        <v>1.7310260749999999</v>
      </c>
      <c r="AD45">
        <f>résultats!AE571</f>
        <v>1.7672705319999999</v>
      </c>
      <c r="AE45">
        <f>résultats!AF571</f>
        <v>1.803218258</v>
      </c>
      <c r="AF45">
        <f>résultats!AG571</f>
        <v>1.8391228529999999</v>
      </c>
      <c r="AG45">
        <f>résultats!AH571</f>
        <v>1.875213056</v>
      </c>
      <c r="AH45">
        <f>résultats!AI571</f>
        <v>1.9115479989999999</v>
      </c>
      <c r="AI45">
        <f>résultats!AJ571</f>
        <v>1.9481897130000001</v>
      </c>
      <c r="AJ45">
        <f>résultats!AK571</f>
        <v>1.985313235</v>
      </c>
      <c r="AK45">
        <f>résultats!AL571</f>
        <v>2.0229636740000001</v>
      </c>
      <c r="AL45">
        <f>résultats!AM571</f>
        <v>2.061203844</v>
      </c>
      <c r="AM45">
        <f>résultats!AN571</f>
        <v>2.100125883</v>
      </c>
      <c r="AN45">
        <f>résultats!AO571</f>
        <v>2.1398484789999999</v>
      </c>
      <c r="AO45">
        <f>résultats!AP571</f>
        <v>2.1805075860000001</v>
      </c>
      <c r="AP45">
        <f>résultats!AQ571</f>
        <v>2.2222776340000001</v>
      </c>
      <c r="AQ45">
        <f>résultats!AR571</f>
        <v>2.265263187</v>
      </c>
      <c r="AR45">
        <f>résultats!AS571</f>
        <v>2.3097348179999999</v>
      </c>
      <c r="AS45">
        <f>résultats!AT571</f>
        <v>2.35571493</v>
      </c>
      <c r="AT45">
        <f>résultats!AU571</f>
        <v>2.4033152339999999</v>
      </c>
      <c r="AU45">
        <f>résultats!AV571</f>
        <v>2.452641319</v>
      </c>
      <c r="AV45">
        <f>résultats!AW571</f>
        <v>2.5038870819999999</v>
      </c>
    </row>
    <row r="46" spans="1:48" x14ac:dyDescent="0.25">
      <c r="A46" t="str">
        <f>résultats!B572</f>
        <v>PEXP_13_H01_0</v>
      </c>
      <c r="B46">
        <f>résultats!C572</f>
        <v>0.96116878123798499</v>
      </c>
      <c r="C46">
        <f>résultats!D572</f>
        <v>0.98039215686274495</v>
      </c>
      <c r="D46">
        <f>résultats!E572</f>
        <v>0.99999979959999996</v>
      </c>
      <c r="E46">
        <f>résultats!F572</f>
        <v>1.47145875</v>
      </c>
      <c r="F46">
        <f>résultats!G572</f>
        <v>1.519376206</v>
      </c>
      <c r="G46">
        <f>résultats!H572</f>
        <v>1.6252963739999999</v>
      </c>
      <c r="H46">
        <f>résultats!I572</f>
        <v>1.6429041559999999</v>
      </c>
      <c r="I46">
        <f>résultats!J572</f>
        <v>1.708175161</v>
      </c>
      <c r="J46">
        <f>résultats!K572</f>
        <v>1.790815026</v>
      </c>
      <c r="K46">
        <f>résultats!L572</f>
        <v>1.890676297</v>
      </c>
      <c r="L46">
        <f>résultats!M572</f>
        <v>1.974826406</v>
      </c>
      <c r="M46">
        <f>résultats!N572</f>
        <v>2.0641801009999998</v>
      </c>
      <c r="N46">
        <f>résultats!O572</f>
        <v>1.470942035</v>
      </c>
      <c r="O46">
        <f>résultats!P572</f>
        <v>1.466366474</v>
      </c>
      <c r="P46">
        <f>résultats!Q572</f>
        <v>1.4885394789999999</v>
      </c>
      <c r="Q46">
        <f>résultats!R572</f>
        <v>1.442603817</v>
      </c>
      <c r="R46">
        <f>résultats!S572</f>
        <v>1.3433194740000001</v>
      </c>
      <c r="S46">
        <f>résultats!T572</f>
        <v>1.3344978759999999</v>
      </c>
      <c r="T46">
        <f>résultats!U572</f>
        <v>1.373991454</v>
      </c>
      <c r="U46">
        <f>résultats!V572</f>
        <v>1.398523615</v>
      </c>
      <c r="V46">
        <f>résultats!W572</f>
        <v>1.4624505539999999</v>
      </c>
      <c r="W46">
        <f>résultats!X572</f>
        <v>1.4883481750000001</v>
      </c>
      <c r="X46">
        <f>résultats!Y572</f>
        <v>1.5580715519999999</v>
      </c>
      <c r="Y46">
        <f>résultats!Z572</f>
        <v>1.6013075640000001</v>
      </c>
      <c r="Z46">
        <f>résultats!AA572</f>
        <v>1.650608729</v>
      </c>
      <c r="AA46">
        <f>résultats!AB572</f>
        <v>1.698338803</v>
      </c>
      <c r="AB46">
        <f>résultats!AC572</f>
        <v>1.7431185490000001</v>
      </c>
      <c r="AC46">
        <f>résultats!AD572</f>
        <v>1.7863960889999999</v>
      </c>
      <c r="AD46">
        <f>résultats!AE572</f>
        <v>1.8262204120000001</v>
      </c>
      <c r="AE46">
        <f>résultats!AF572</f>
        <v>1.8629208779999999</v>
      </c>
      <c r="AF46">
        <f>résultats!AG572</f>
        <v>1.8973641889999999</v>
      </c>
      <c r="AG46">
        <f>résultats!AH572</f>
        <v>1.932228721</v>
      </c>
      <c r="AH46">
        <f>résultats!AI572</f>
        <v>1.9635575709999999</v>
      </c>
      <c r="AI46">
        <f>résultats!AJ572</f>
        <v>1.992731354</v>
      </c>
      <c r="AJ46">
        <f>résultats!AK572</f>
        <v>2.024099101</v>
      </c>
      <c r="AK46">
        <f>résultats!AL572</f>
        <v>2.055925765</v>
      </c>
      <c r="AL46">
        <f>résultats!AM572</f>
        <v>2.0876982900000001</v>
      </c>
      <c r="AM46">
        <f>résultats!AN572</f>
        <v>2.1216435790000001</v>
      </c>
      <c r="AN46">
        <f>résultats!AO572</f>
        <v>2.155374133</v>
      </c>
      <c r="AO46">
        <f>résultats!AP572</f>
        <v>2.1902685499999999</v>
      </c>
      <c r="AP46">
        <f>résultats!AQ572</f>
        <v>2.2292060349999998</v>
      </c>
      <c r="AQ46">
        <f>résultats!AR572</f>
        <v>2.2680631189999998</v>
      </c>
      <c r="AR46">
        <f>résultats!AS572</f>
        <v>2.3089242799999998</v>
      </c>
      <c r="AS46">
        <f>résultats!AT572</f>
        <v>2.3519580809999998</v>
      </c>
      <c r="AT46">
        <f>résultats!AU572</f>
        <v>2.395530317</v>
      </c>
      <c r="AU46">
        <f>résultats!AV572</f>
        <v>2.4407902049999999</v>
      </c>
      <c r="AV46">
        <f>résultats!AW572</f>
        <v>2.49947418</v>
      </c>
    </row>
    <row r="47" spans="1:48" x14ac:dyDescent="0.25">
      <c r="A47" t="str">
        <f>résultats!B573</f>
        <v>PEXP_14_H01_0</v>
      </c>
      <c r="B47">
        <f>résultats!C573</f>
        <v>0.96116878123798499</v>
      </c>
      <c r="C47">
        <f>résultats!D573</f>
        <v>0.98039215686274495</v>
      </c>
      <c r="D47">
        <f>résultats!E573</f>
        <v>0.99999974150000004</v>
      </c>
      <c r="E47">
        <f>résultats!F573</f>
        <v>1.0251161959999999</v>
      </c>
      <c r="F47">
        <f>résultats!G573</f>
        <v>1.055831352</v>
      </c>
      <c r="G47">
        <f>résultats!H573</f>
        <v>1.082169999</v>
      </c>
      <c r="H47">
        <f>résultats!I573</f>
        <v>1.113030089</v>
      </c>
      <c r="I47">
        <f>résultats!J573</f>
        <v>1.141718094</v>
      </c>
      <c r="J47">
        <f>résultats!K573</f>
        <v>1.171777778</v>
      </c>
      <c r="K47">
        <f>résultats!L573</f>
        <v>1.1963737210000001</v>
      </c>
      <c r="L47">
        <f>résultats!M573</f>
        <v>1.224328664</v>
      </c>
      <c r="M47">
        <f>résultats!N573</f>
        <v>1.2667529369999999</v>
      </c>
      <c r="N47">
        <f>résultats!O573</f>
        <v>1.29473477</v>
      </c>
      <c r="O47">
        <f>résultats!P573</f>
        <v>1.327558072</v>
      </c>
      <c r="P47">
        <f>résultats!Q573</f>
        <v>1.37752451</v>
      </c>
      <c r="Q47">
        <f>résultats!R573</f>
        <v>1.4568755929999999</v>
      </c>
      <c r="R47">
        <f>résultats!S573</f>
        <v>1.527996022</v>
      </c>
      <c r="S47">
        <f>résultats!T573</f>
        <v>1.598128081</v>
      </c>
      <c r="T47">
        <f>résultats!U573</f>
        <v>1.673379299</v>
      </c>
      <c r="U47">
        <f>résultats!V573</f>
        <v>1.754321512</v>
      </c>
      <c r="V47">
        <f>résultats!W573</f>
        <v>1.8386482340000001</v>
      </c>
      <c r="W47">
        <f>résultats!X573</f>
        <v>1.924757708</v>
      </c>
      <c r="X47">
        <f>résultats!Y573</f>
        <v>2.0053448519999999</v>
      </c>
      <c r="Y47">
        <f>résultats!Z573</f>
        <v>2.0795586230000001</v>
      </c>
      <c r="Z47">
        <f>résultats!AA573</f>
        <v>2.1454479110000002</v>
      </c>
      <c r="AA47">
        <f>résultats!AB573</f>
        <v>2.2074182530000002</v>
      </c>
      <c r="AB47">
        <f>résultats!AC573</f>
        <v>2.2650793340000002</v>
      </c>
      <c r="AC47">
        <f>résultats!AD573</f>
        <v>2.3188034370000001</v>
      </c>
      <c r="AD47">
        <f>résultats!AE573</f>
        <v>2.369626169</v>
      </c>
      <c r="AE47">
        <f>résultats!AF573</f>
        <v>2.4185212900000002</v>
      </c>
      <c r="AF47">
        <f>résultats!AG573</f>
        <v>2.4662248999999998</v>
      </c>
      <c r="AG47">
        <f>résultats!AH573</f>
        <v>2.513366703</v>
      </c>
      <c r="AH47">
        <f>résultats!AI573</f>
        <v>2.5601482789999999</v>
      </c>
      <c r="AI47">
        <f>résultats!AJ573</f>
        <v>2.606518833</v>
      </c>
      <c r="AJ47">
        <f>résultats!AK573</f>
        <v>2.652866833</v>
      </c>
      <c r="AK47">
        <f>résultats!AL573</f>
        <v>2.6992531789999998</v>
      </c>
      <c r="AL47">
        <f>résultats!AM573</f>
        <v>2.7458367269999999</v>
      </c>
      <c r="AM47">
        <f>résultats!AN573</f>
        <v>2.7928888399999998</v>
      </c>
      <c r="AN47">
        <f>résultats!AO573</f>
        <v>2.840543142</v>
      </c>
      <c r="AO47">
        <f>résultats!AP573</f>
        <v>2.8892425610000001</v>
      </c>
      <c r="AP47">
        <f>résultats!AQ573</f>
        <v>2.939514177</v>
      </c>
      <c r="AQ47">
        <f>résultats!AR573</f>
        <v>2.9917530430000001</v>
      </c>
      <c r="AR47">
        <f>résultats!AS573</f>
        <v>3.0467355170000001</v>
      </c>
      <c r="AS47">
        <f>résultats!AT573</f>
        <v>3.1046814939999998</v>
      </c>
      <c r="AT47">
        <f>résultats!AU573</f>
        <v>3.165801461</v>
      </c>
      <c r="AU47">
        <f>résultats!AV573</f>
        <v>3.2303224269999999</v>
      </c>
      <c r="AV47">
        <f>résultats!AW573</f>
        <v>3.2986674530000002</v>
      </c>
    </row>
    <row r="48" spans="1:48" x14ac:dyDescent="0.25">
      <c r="A48" t="str">
        <f>résultats!B574</f>
        <v>PEXP_15_H01_0</v>
      </c>
      <c r="B48">
        <f>résultats!C574</f>
        <v>0.96116878123798499</v>
      </c>
      <c r="C48">
        <f>résultats!D574</f>
        <v>0.98039215686274495</v>
      </c>
      <c r="D48">
        <f>résultats!E574</f>
        <v>0.99998787430000002</v>
      </c>
      <c r="E48">
        <f>résultats!F574</f>
        <v>1.0175694209999999</v>
      </c>
      <c r="F48">
        <f>résultats!G574</f>
        <v>1.052458288</v>
      </c>
      <c r="G48">
        <f>résultats!H574</f>
        <v>1.0645881500000001</v>
      </c>
      <c r="H48">
        <f>résultats!I574</f>
        <v>1.073940152</v>
      </c>
      <c r="I48">
        <f>résultats!J574</f>
        <v>1.095197805</v>
      </c>
      <c r="J48">
        <f>résultats!K574</f>
        <v>1.1154033299999999</v>
      </c>
      <c r="K48">
        <f>résultats!L574</f>
        <v>1.1212534460000001</v>
      </c>
      <c r="L48">
        <f>résultats!M574</f>
        <v>1.1255487280000001</v>
      </c>
      <c r="M48">
        <f>résultats!N574</f>
        <v>1.1598560769999999</v>
      </c>
      <c r="N48">
        <f>résultats!O574</f>
        <v>1.1605910420000001</v>
      </c>
      <c r="O48">
        <f>résultats!P574</f>
        <v>1.167681218</v>
      </c>
      <c r="P48">
        <f>résultats!Q574</f>
        <v>1.186401171</v>
      </c>
      <c r="Q48">
        <f>résultats!R574</f>
        <v>1.2042137429999999</v>
      </c>
      <c r="R48">
        <f>résultats!S574</f>
        <v>1.2433842850000001</v>
      </c>
      <c r="S48">
        <f>résultats!T574</f>
        <v>1.298105214</v>
      </c>
      <c r="T48">
        <f>résultats!U574</f>
        <v>1.3644738679999999</v>
      </c>
      <c r="U48">
        <f>résultats!V574</f>
        <v>1.4379102770000001</v>
      </c>
      <c r="V48">
        <f>résultats!W574</f>
        <v>1.518452718</v>
      </c>
      <c r="W48">
        <f>résultats!X574</f>
        <v>1.604097138</v>
      </c>
      <c r="X48">
        <f>résultats!Y574</f>
        <v>1.684225021</v>
      </c>
      <c r="Y48">
        <f>résultats!Z574</f>
        <v>1.757505219</v>
      </c>
      <c r="Z48">
        <f>résultats!AA574</f>
        <v>1.8236768249999999</v>
      </c>
      <c r="AA48">
        <f>résultats!AB574</f>
        <v>1.8835489190000001</v>
      </c>
      <c r="AB48">
        <f>résultats!AC574</f>
        <v>1.938015448</v>
      </c>
      <c r="AC48">
        <f>résultats!AD574</f>
        <v>1.989480962</v>
      </c>
      <c r="AD48">
        <f>résultats!AE574</f>
        <v>2.0385038130000002</v>
      </c>
      <c r="AE48">
        <f>résultats!AF574</f>
        <v>2.0858026760000001</v>
      </c>
      <c r="AF48">
        <f>résultats!AG574</f>
        <v>2.131906989</v>
      </c>
      <c r="AG48">
        <f>résultats!AH574</f>
        <v>2.1772775539999998</v>
      </c>
      <c r="AH48">
        <f>résultats!AI574</f>
        <v>2.2220215080000001</v>
      </c>
      <c r="AI48">
        <f>résultats!AJ574</f>
        <v>2.2659944529999998</v>
      </c>
      <c r="AJ48">
        <f>résultats!AK574</f>
        <v>2.3097078569999998</v>
      </c>
      <c r="AK48">
        <f>résultats!AL574</f>
        <v>2.3533648559999998</v>
      </c>
      <c r="AL48">
        <f>résultats!AM574</f>
        <v>2.3972277160000002</v>
      </c>
      <c r="AM48">
        <f>résultats!AN574</f>
        <v>2.440156167</v>
      </c>
      <c r="AN48">
        <f>résultats!AO574</f>
        <v>2.4833178629999999</v>
      </c>
      <c r="AO48">
        <f>résultats!AP574</f>
        <v>2.5276138490000002</v>
      </c>
      <c r="AP48">
        <f>résultats!AQ574</f>
        <v>2.5737952540000002</v>
      </c>
      <c r="AQ48">
        <f>résultats!AR574</f>
        <v>2.622452735</v>
      </c>
      <c r="AR48">
        <f>résultats!AS574</f>
        <v>2.6745514359999998</v>
      </c>
      <c r="AS48">
        <f>résultats!AT574</f>
        <v>2.7305007730000002</v>
      </c>
      <c r="AT48">
        <f>résultats!AU574</f>
        <v>2.790460806</v>
      </c>
      <c r="AU48">
        <f>résultats!AV574</f>
        <v>2.8545946899999999</v>
      </c>
      <c r="AV48">
        <f>résultats!AW574</f>
        <v>2.9231788519999999</v>
      </c>
    </row>
    <row r="49" spans="1:48" x14ac:dyDescent="0.25">
      <c r="A49" t="str">
        <f>résultats!B575</f>
        <v>PEXP_16_H01_0</v>
      </c>
      <c r="B49">
        <f>résultats!C575</f>
        <v>0.96116878123798499</v>
      </c>
      <c r="C49">
        <f>résultats!D575</f>
        <v>0.98039215686274495</v>
      </c>
      <c r="D49">
        <f>résultats!E575</f>
        <v>0.99998830220000001</v>
      </c>
      <c r="E49">
        <f>résultats!F575</f>
        <v>1.0223642829999999</v>
      </c>
      <c r="F49">
        <f>résultats!G575</f>
        <v>1.05443037</v>
      </c>
      <c r="G49">
        <f>résultats!H575</f>
        <v>1.05748698</v>
      </c>
      <c r="H49">
        <f>résultats!I575</f>
        <v>1.0826355889999999</v>
      </c>
      <c r="I49">
        <f>résultats!J575</f>
        <v>1.110314343</v>
      </c>
      <c r="J49">
        <f>résultats!K575</f>
        <v>1.1417839999999999</v>
      </c>
      <c r="K49">
        <f>résultats!L575</f>
        <v>1.16402615</v>
      </c>
      <c r="L49">
        <f>résultats!M575</f>
        <v>1.1852929830000001</v>
      </c>
      <c r="M49">
        <f>résultats!N575</f>
        <v>1.205554459</v>
      </c>
      <c r="N49">
        <f>résultats!O575</f>
        <v>1.22483641</v>
      </c>
      <c r="O49">
        <f>résultats!P575</f>
        <v>1.255916392</v>
      </c>
      <c r="P49">
        <f>résultats!Q575</f>
        <v>1.3015709369999999</v>
      </c>
      <c r="Q49">
        <f>résultats!R575</f>
        <v>1.337946361</v>
      </c>
      <c r="R49">
        <f>résultats!S575</f>
        <v>1.3740150099999999</v>
      </c>
      <c r="S49">
        <f>résultats!T575</f>
        <v>1.4165789369999999</v>
      </c>
      <c r="T49">
        <f>résultats!U575</f>
        <v>1.4661472129999999</v>
      </c>
      <c r="U49">
        <f>résultats!V575</f>
        <v>1.5211228800000001</v>
      </c>
      <c r="V49">
        <f>résultats!W575</f>
        <v>1.580385511</v>
      </c>
      <c r="W49">
        <f>résultats!X575</f>
        <v>1.6434230190000001</v>
      </c>
      <c r="X49">
        <f>résultats!Y575</f>
        <v>1.702729685</v>
      </c>
      <c r="Y49">
        <f>résultats!Z575</f>
        <v>1.7591296430000001</v>
      </c>
      <c r="Z49">
        <f>résultats!AA575</f>
        <v>1.8122688090000001</v>
      </c>
      <c r="AA49">
        <f>résultats!AB575</f>
        <v>1.862286348</v>
      </c>
      <c r="AB49">
        <f>résultats!AC575</f>
        <v>1.909536063</v>
      </c>
      <c r="AC49">
        <f>résultats!AD575</f>
        <v>1.9545784530000001</v>
      </c>
      <c r="AD49">
        <f>résultats!AE575</f>
        <v>1.9980276669999999</v>
      </c>
      <c r="AE49">
        <f>résultats!AF575</f>
        <v>2.0404405190000001</v>
      </c>
      <c r="AF49">
        <f>résultats!AG575</f>
        <v>2.0822717270000002</v>
      </c>
      <c r="AG49">
        <f>résultats!AH575</f>
        <v>2.12393425</v>
      </c>
      <c r="AH49">
        <f>résultats!AI575</f>
        <v>2.165550708</v>
      </c>
      <c r="AI49">
        <f>résultats!AJ575</f>
        <v>2.2071902190000001</v>
      </c>
      <c r="AJ49">
        <f>résultats!AK575</f>
        <v>2.2491499849999999</v>
      </c>
      <c r="AK49">
        <f>résultats!AL575</f>
        <v>2.2915102030000001</v>
      </c>
      <c r="AL49">
        <f>résultats!AM575</f>
        <v>2.3343818949999999</v>
      </c>
      <c r="AM49">
        <f>résultats!AN575</f>
        <v>2.378767012</v>
      </c>
      <c r="AN49">
        <f>résultats!AO575</f>
        <v>2.424481793</v>
      </c>
      <c r="AO49">
        <f>résultats!AP575</f>
        <v>2.4716341669999999</v>
      </c>
      <c r="AP49">
        <f>résultats!AQ575</f>
        <v>2.5204412710000001</v>
      </c>
      <c r="AQ49">
        <f>résultats!AR575</f>
        <v>2.5710592120000002</v>
      </c>
      <c r="AR49">
        <f>résultats!AS575</f>
        <v>2.6243568499999999</v>
      </c>
      <c r="AS49">
        <f>résultats!AT575</f>
        <v>2.6803306689999999</v>
      </c>
      <c r="AT49">
        <f>résultats!AU575</f>
        <v>2.7390750079999999</v>
      </c>
      <c r="AU49">
        <f>résultats!AV575</f>
        <v>2.8007064210000001</v>
      </c>
      <c r="AV49">
        <f>résultats!AW575</f>
        <v>2.8655189820000002</v>
      </c>
    </row>
    <row r="50" spans="1:48" x14ac:dyDescent="0.25">
      <c r="A50" t="str">
        <f>résultats!B576</f>
        <v>PEXP_17_H01_0</v>
      </c>
      <c r="B50">
        <f>résultats!C576</f>
        <v>0.96116878123798499</v>
      </c>
      <c r="C50">
        <f>résultats!D576</f>
        <v>0.98039215686274495</v>
      </c>
      <c r="D50">
        <f>résultats!E576</f>
        <v>1.000000816</v>
      </c>
      <c r="E50">
        <f>résultats!F576</f>
        <v>0.99280926999999997</v>
      </c>
      <c r="F50">
        <f>résultats!G576</f>
        <v>1.0153824360000001</v>
      </c>
      <c r="G50">
        <f>résultats!H576</f>
        <v>1.0370447270000001</v>
      </c>
      <c r="H50">
        <f>résultats!I576</f>
        <v>1.0202118499999999</v>
      </c>
      <c r="I50">
        <f>résultats!J576</f>
        <v>1.06115508</v>
      </c>
      <c r="J50">
        <f>résultats!K576</f>
        <v>1.039134443</v>
      </c>
      <c r="K50">
        <f>résultats!L576</f>
        <v>1.053778369</v>
      </c>
      <c r="L50">
        <f>résultats!M576</f>
        <v>1.05547243</v>
      </c>
      <c r="M50">
        <f>résultats!N576</f>
        <v>1.0476291049999999</v>
      </c>
      <c r="N50">
        <f>résultats!O576</f>
        <v>1.0898585089999999</v>
      </c>
      <c r="O50">
        <f>résultats!P576</f>
        <v>1.148471032</v>
      </c>
      <c r="P50">
        <f>résultats!Q576</f>
        <v>1.216450442</v>
      </c>
      <c r="Q50">
        <f>résultats!R576</f>
        <v>1.285829047</v>
      </c>
      <c r="R50">
        <f>résultats!S576</f>
        <v>1.3111547619999999</v>
      </c>
      <c r="S50">
        <f>résultats!T576</f>
        <v>1.3374607460000001</v>
      </c>
      <c r="T50">
        <f>résultats!U576</f>
        <v>1.3645397619999999</v>
      </c>
      <c r="U50">
        <f>résultats!V576</f>
        <v>1.392352501</v>
      </c>
      <c r="V50">
        <f>résultats!W576</f>
        <v>1.4209083069999999</v>
      </c>
      <c r="W50">
        <f>résultats!X576</f>
        <v>1.450097593</v>
      </c>
      <c r="X50">
        <f>résultats!Y576</f>
        <v>1.4797334660000001</v>
      </c>
      <c r="Y50">
        <f>résultats!Z576</f>
        <v>1.5098402120000001</v>
      </c>
      <c r="Z50">
        <f>résultats!AA576</f>
        <v>1.540429442</v>
      </c>
      <c r="AA50">
        <f>résultats!AB576</f>
        <v>1.571523641</v>
      </c>
      <c r="AB50">
        <f>résultats!AC576</f>
        <v>1.603148593</v>
      </c>
      <c r="AC50">
        <f>résultats!AD576</f>
        <v>1.6353325400000001</v>
      </c>
      <c r="AD50">
        <f>résultats!AE576</f>
        <v>1.6681041780000001</v>
      </c>
      <c r="AE50">
        <f>résultats!AF576</f>
        <v>1.70149035</v>
      </c>
      <c r="AF50">
        <f>résultats!AG576</f>
        <v>1.7355150429999999</v>
      </c>
      <c r="AG50">
        <f>résultats!AH576</f>
        <v>1.770200877</v>
      </c>
      <c r="AH50">
        <f>résultats!AI576</f>
        <v>1.805564245</v>
      </c>
      <c r="AI50">
        <f>résultats!AJ576</f>
        <v>1.841619347</v>
      </c>
      <c r="AJ50">
        <f>résultats!AK576</f>
        <v>1.878385599</v>
      </c>
      <c r="AK50">
        <f>résultats!AL576</f>
        <v>1.915878607</v>
      </c>
      <c r="AL50">
        <f>résultats!AM576</f>
        <v>1.9541147489999999</v>
      </c>
      <c r="AM50">
        <f>résultats!AN576</f>
        <v>1.9931300949999999</v>
      </c>
      <c r="AN50">
        <f>résultats!AO576</f>
        <v>2.0329348380000001</v>
      </c>
      <c r="AO50">
        <f>résultats!AP576</f>
        <v>2.07354612</v>
      </c>
      <c r="AP50">
        <f>résultats!AQ576</f>
        <v>2.1149846569999999</v>
      </c>
      <c r="AQ50">
        <f>résultats!AR576</f>
        <v>2.1572702650000002</v>
      </c>
      <c r="AR50">
        <f>résultats!AS576</f>
        <v>2.2004385659999999</v>
      </c>
      <c r="AS50">
        <f>résultats!AT576</f>
        <v>2.2445054400000002</v>
      </c>
      <c r="AT50">
        <f>résultats!AU576</f>
        <v>2.2894897570000001</v>
      </c>
      <c r="AU50">
        <f>résultats!AV576</f>
        <v>2.335411235</v>
      </c>
      <c r="AV50">
        <f>résultats!AW576</f>
        <v>2.3822942139999999</v>
      </c>
    </row>
    <row r="51" spans="1:48" x14ac:dyDescent="0.25">
      <c r="A51" t="str">
        <f>résultats!B577</f>
        <v>PEXP_18_H01_0</v>
      </c>
      <c r="B51">
        <f>résultats!C577</f>
        <v>0.96116878123798499</v>
      </c>
      <c r="C51">
        <f>résultats!D577</f>
        <v>0.98039215686274495</v>
      </c>
      <c r="D51">
        <f>résultats!E577</f>
        <v>1.000000005</v>
      </c>
      <c r="E51">
        <f>résultats!F577</f>
        <v>1.0148384239999999</v>
      </c>
      <c r="F51">
        <f>résultats!G577</f>
        <v>1.0318325589999999</v>
      </c>
      <c r="G51">
        <f>résultats!H577</f>
        <v>1.038605668</v>
      </c>
      <c r="H51">
        <f>résultats!I577</f>
        <v>1.0656635699999999</v>
      </c>
      <c r="I51">
        <f>résultats!J577</f>
        <v>1.0852278120000001</v>
      </c>
      <c r="J51">
        <f>résultats!K577</f>
        <v>1.1009484599999999</v>
      </c>
      <c r="K51">
        <f>résultats!L577</f>
        <v>1.12359823</v>
      </c>
      <c r="L51">
        <f>résultats!M577</f>
        <v>1.1286896879999999</v>
      </c>
      <c r="M51">
        <f>résultats!N577</f>
        <v>1.117757106</v>
      </c>
      <c r="N51">
        <f>résultats!O577</f>
        <v>1.125757608</v>
      </c>
      <c r="O51">
        <f>résultats!P577</f>
        <v>1.1498353779999999</v>
      </c>
      <c r="P51">
        <f>résultats!Q577</f>
        <v>1.187674509</v>
      </c>
      <c r="Q51">
        <f>résultats!R577</f>
        <v>1.225877398</v>
      </c>
      <c r="R51">
        <f>résultats!S577</f>
        <v>1.2623980400000001</v>
      </c>
      <c r="S51">
        <f>résultats!T577</f>
        <v>1.302305789</v>
      </c>
      <c r="T51">
        <f>résultats!U577</f>
        <v>1.345927096</v>
      </c>
      <c r="U51">
        <f>résultats!V577</f>
        <v>1.392678981</v>
      </c>
      <c r="V51">
        <f>résultats!W577</f>
        <v>1.4431970350000001</v>
      </c>
      <c r="W51">
        <f>résultats!X577</f>
        <v>1.495947594</v>
      </c>
      <c r="X51">
        <f>résultats!Y577</f>
        <v>1.5450710219999999</v>
      </c>
      <c r="Y51">
        <f>résultats!Z577</f>
        <v>1.5912028069999999</v>
      </c>
      <c r="Z51">
        <f>résultats!AA577</f>
        <v>1.6346396059999999</v>
      </c>
      <c r="AA51">
        <f>résultats!AB577</f>
        <v>1.6758220210000001</v>
      </c>
      <c r="AB51">
        <f>résultats!AC577</f>
        <v>1.715179539</v>
      </c>
      <c r="AC51">
        <f>résultats!AD577</f>
        <v>1.7531836709999999</v>
      </c>
      <c r="AD51">
        <f>résultats!AE577</f>
        <v>1.7903170639999999</v>
      </c>
      <c r="AE51">
        <f>résultats!AF577</f>
        <v>1.8269821770000001</v>
      </c>
      <c r="AF51">
        <f>résultats!AG577</f>
        <v>1.8634971140000001</v>
      </c>
      <c r="AG51">
        <f>résultats!AH577</f>
        <v>1.9001450070000001</v>
      </c>
      <c r="AH51">
        <f>résultats!AI577</f>
        <v>1.937024807</v>
      </c>
      <c r="AI51">
        <f>résultats!AJ577</f>
        <v>1.9741355309999999</v>
      </c>
      <c r="AJ51">
        <f>résultats!AK577</f>
        <v>2.0116589509999998</v>
      </c>
      <c r="AK51">
        <f>résultats!AL577</f>
        <v>2.0496708849999998</v>
      </c>
      <c r="AL51">
        <f>résultats!AM577</f>
        <v>2.088248648</v>
      </c>
      <c r="AM51">
        <f>résultats!AN577</f>
        <v>2.1281782050000002</v>
      </c>
      <c r="AN51">
        <f>résultats!AO577</f>
        <v>2.1692314370000001</v>
      </c>
      <c r="AO51">
        <f>résultats!AP577</f>
        <v>2.2114586009999999</v>
      </c>
      <c r="AP51">
        <f>résultats!AQ577</f>
        <v>2.255013655</v>
      </c>
      <c r="AQ51">
        <f>résultats!AR577</f>
        <v>2.3000351760000002</v>
      </c>
      <c r="AR51">
        <f>résultats!AS577</f>
        <v>2.3471509250000002</v>
      </c>
      <c r="AS51">
        <f>résultats!AT577</f>
        <v>2.396373847</v>
      </c>
      <c r="AT51">
        <f>résultats!AU577</f>
        <v>2.447750283</v>
      </c>
      <c r="AU51">
        <f>résultats!AV577</f>
        <v>2.5013428680000001</v>
      </c>
      <c r="AV51">
        <f>résultats!AW577</f>
        <v>2.5573475779999999</v>
      </c>
    </row>
    <row r="52" spans="1:48" x14ac:dyDescent="0.25">
      <c r="A52" t="str">
        <f>résultats!B578</f>
        <v>PEXP_19_H01_0</v>
      </c>
      <c r="B52">
        <f>résultats!C578</f>
        <v>0.96116878123798499</v>
      </c>
      <c r="C52">
        <f>résultats!D578</f>
        <v>0.98039215686274495</v>
      </c>
      <c r="D52">
        <f>résultats!E578</f>
        <v>1.000000153</v>
      </c>
      <c r="E52">
        <f>résultats!F578</f>
        <v>1.023127173</v>
      </c>
      <c r="F52">
        <f>résultats!G578</f>
        <v>1.0449703930000001</v>
      </c>
      <c r="G52">
        <f>résultats!H578</f>
        <v>1.05235441</v>
      </c>
      <c r="H52">
        <f>résultats!I578</f>
        <v>1.0673178189999999</v>
      </c>
      <c r="I52">
        <f>résultats!J578</f>
        <v>1.0803222560000001</v>
      </c>
      <c r="J52">
        <f>résultats!K578</f>
        <v>1.094151764</v>
      </c>
      <c r="K52">
        <f>résultats!L578</f>
        <v>1.1060705239999999</v>
      </c>
      <c r="L52">
        <f>résultats!M578</f>
        <v>1.120296696</v>
      </c>
      <c r="M52">
        <f>résultats!N578</f>
        <v>1.1333467800000001</v>
      </c>
      <c r="N52">
        <f>résultats!O578</f>
        <v>1.143474747</v>
      </c>
      <c r="O52">
        <f>résultats!P578</f>
        <v>1.1567070429999999</v>
      </c>
      <c r="P52">
        <f>résultats!Q578</f>
        <v>1.1764252909999999</v>
      </c>
      <c r="Q52">
        <f>résultats!R578</f>
        <v>1.2029761560000001</v>
      </c>
      <c r="R52">
        <f>résultats!S578</f>
        <v>1.234609149</v>
      </c>
      <c r="S52">
        <f>résultats!T578</f>
        <v>1.2757530720000001</v>
      </c>
      <c r="T52">
        <f>résultats!U578</f>
        <v>1.323815175</v>
      </c>
      <c r="U52">
        <f>résultats!V578</f>
        <v>1.3764965</v>
      </c>
      <c r="V52">
        <f>résultats!W578</f>
        <v>1.432833606</v>
      </c>
      <c r="W52">
        <f>résultats!X578</f>
        <v>1.492094475</v>
      </c>
      <c r="X52">
        <f>résultats!Y578</f>
        <v>1.5502868089999999</v>
      </c>
      <c r="Y52">
        <f>résultats!Z578</f>
        <v>1.606053097</v>
      </c>
      <c r="Z52">
        <f>résultats!AA578</f>
        <v>1.6583958219999999</v>
      </c>
      <c r="AA52">
        <f>résultats!AB578</f>
        <v>1.7070896280000001</v>
      </c>
      <c r="AB52">
        <f>résultats!AC578</f>
        <v>1.7523216029999999</v>
      </c>
      <c r="AC52">
        <f>résultats!AD578</f>
        <v>1.794615949</v>
      </c>
      <c r="AD52">
        <f>résultats!AE578</f>
        <v>1.8347218249999999</v>
      </c>
      <c r="AE52">
        <f>résultats!AF578</f>
        <v>1.873308178</v>
      </c>
      <c r="AF52">
        <f>résultats!AG578</f>
        <v>1.910918076</v>
      </c>
      <c r="AG52">
        <f>résultats!AH578</f>
        <v>1.94804472</v>
      </c>
      <c r="AH52">
        <f>résultats!AI578</f>
        <v>1.9848734779999999</v>
      </c>
      <c r="AI52">
        <f>résultats!AJ578</f>
        <v>2.0214427860000002</v>
      </c>
      <c r="AJ52">
        <f>résultats!AK578</f>
        <v>2.0581376730000001</v>
      </c>
      <c r="AK52">
        <f>résultats!AL578</f>
        <v>2.0950754850000002</v>
      </c>
      <c r="AL52">
        <f>résultats!AM578</f>
        <v>2.1324010439999999</v>
      </c>
      <c r="AM52">
        <f>résultats!AN578</f>
        <v>2.1702569739999999</v>
      </c>
      <c r="AN52">
        <f>résultats!AO578</f>
        <v>2.2087976889999998</v>
      </c>
      <c r="AO52">
        <f>résultats!AP578</f>
        <v>2.2483913750000002</v>
      </c>
      <c r="AP52">
        <f>résultats!AQ578</f>
        <v>2.289440473</v>
      </c>
      <c r="AQ52">
        <f>résultats!AR578</f>
        <v>2.3322325739999998</v>
      </c>
      <c r="AR52">
        <f>résultats!AS578</f>
        <v>2.3771676300000002</v>
      </c>
      <c r="AS52">
        <f>résultats!AT578</f>
        <v>2.4245124090000001</v>
      </c>
      <c r="AT52">
        <f>résultats!AU578</f>
        <v>2.474454685</v>
      </c>
      <c r="AU52">
        <f>résultats!AV578</f>
        <v>2.5271818170000002</v>
      </c>
      <c r="AV52">
        <f>résultats!AW578</f>
        <v>2.5830254730000002</v>
      </c>
    </row>
    <row r="53" spans="1:48" x14ac:dyDescent="0.25">
      <c r="A53" t="str">
        <f>résultats!B579</f>
        <v>PEXP_20_H01_0</v>
      </c>
      <c r="B53">
        <f>résultats!C579</f>
        <v>0.96116878123798499</v>
      </c>
      <c r="C53">
        <f>résultats!D579</f>
        <v>0.98039215686274495</v>
      </c>
      <c r="D53">
        <f>résultats!E579</f>
        <v>0.99999974390000002</v>
      </c>
      <c r="E53">
        <f>résultats!F579</f>
        <v>1.0235085399999999</v>
      </c>
      <c r="F53">
        <f>résultats!G579</f>
        <v>1.047057519</v>
      </c>
      <c r="G53">
        <f>résultats!H579</f>
        <v>1.05600831</v>
      </c>
      <c r="H53">
        <f>résultats!I579</f>
        <v>1.0673101229999999</v>
      </c>
      <c r="I53">
        <f>résultats!J579</f>
        <v>1.0760699899999999</v>
      </c>
      <c r="J53">
        <f>résultats!K579</f>
        <v>1.0822478289999999</v>
      </c>
      <c r="K53">
        <f>résultats!L579</f>
        <v>1.087769118</v>
      </c>
      <c r="L53">
        <f>résultats!M579</f>
        <v>1.093476664</v>
      </c>
      <c r="M53">
        <f>résultats!N579</f>
        <v>1.100512618</v>
      </c>
      <c r="N53">
        <f>résultats!O579</f>
        <v>1.108416783</v>
      </c>
      <c r="O53">
        <f>résultats!P579</f>
        <v>1.1210920579999999</v>
      </c>
      <c r="P53">
        <f>résultats!Q579</f>
        <v>1.141416073</v>
      </c>
      <c r="Q53">
        <f>résultats!R579</f>
        <v>1.1734365600000001</v>
      </c>
      <c r="R53">
        <f>résultats!S579</f>
        <v>1.2130818969999999</v>
      </c>
      <c r="S53">
        <f>résultats!T579</f>
        <v>1.261365259</v>
      </c>
      <c r="T53">
        <f>résultats!U579</f>
        <v>1.3162781800000001</v>
      </c>
      <c r="U53">
        <f>résultats!V579</f>
        <v>1.374934758</v>
      </c>
      <c r="V53">
        <f>résultats!W579</f>
        <v>1.437397496</v>
      </c>
      <c r="W53">
        <f>résultats!X579</f>
        <v>1.5022783790000001</v>
      </c>
      <c r="X53">
        <f>résultats!Y579</f>
        <v>1.5655030910000001</v>
      </c>
      <c r="Y53">
        <f>résultats!Z579</f>
        <v>1.625180002</v>
      </c>
      <c r="Z53">
        <f>résultats!AA579</f>
        <v>1.680563714</v>
      </c>
      <c r="AA53">
        <f>résultats!AB579</f>
        <v>1.731862139</v>
      </c>
      <c r="AB53">
        <f>résultats!AC579</f>
        <v>1.7795140869999999</v>
      </c>
      <c r="AC53">
        <f>résultats!AD579</f>
        <v>1.8241945900000001</v>
      </c>
      <c r="AD53">
        <f>résultats!AE579</f>
        <v>1.8667700780000001</v>
      </c>
      <c r="AE53">
        <f>résultats!AF579</f>
        <v>1.9078984400000001</v>
      </c>
      <c r="AF53">
        <f>résultats!AG579</f>
        <v>1.9480444379999999</v>
      </c>
      <c r="AG53">
        <f>résultats!AH579</f>
        <v>1.9876042039999999</v>
      </c>
      <c r="AH53">
        <f>résultats!AI579</f>
        <v>2.0266713859999999</v>
      </c>
      <c r="AI53">
        <f>résultats!AJ579</f>
        <v>2.0651250650000001</v>
      </c>
      <c r="AJ53">
        <f>résultats!AK579</f>
        <v>2.1033324100000002</v>
      </c>
      <c r="AK53">
        <f>résultats!AL579</f>
        <v>2.1414048409999999</v>
      </c>
      <c r="AL53">
        <f>résultats!AM579</f>
        <v>2.1795480010000001</v>
      </c>
      <c r="AM53">
        <f>résultats!AN579</f>
        <v>2.217953536</v>
      </c>
      <c r="AN53">
        <f>résultats!AO579</f>
        <v>2.2568631080000001</v>
      </c>
      <c r="AO53">
        <f>résultats!AP579</f>
        <v>2.296785447</v>
      </c>
      <c r="AP53">
        <f>résultats!AQ579</f>
        <v>2.338231554</v>
      </c>
      <c r="AQ53">
        <f>résultats!AR579</f>
        <v>2.3816040219999999</v>
      </c>
      <c r="AR53">
        <f>résultats!AS579</f>
        <v>2.427328905</v>
      </c>
      <c r="AS53">
        <f>résultats!AT579</f>
        <v>2.4757989469999999</v>
      </c>
      <c r="AT53">
        <f>résultats!AU579</f>
        <v>2.5272213109999999</v>
      </c>
      <c r="AU53">
        <f>résultats!AV579</f>
        <v>2.5817693359999998</v>
      </c>
      <c r="AV53">
        <f>résultats!AW579</f>
        <v>2.6397353579999998</v>
      </c>
    </row>
    <row r="54" spans="1:48" x14ac:dyDescent="0.25">
      <c r="A54" t="str">
        <f>résultats!B580</f>
        <v>PEXP_21_H01_0</v>
      </c>
      <c r="B54">
        <f>résultats!C580</f>
        <v>0.96116878123798499</v>
      </c>
      <c r="C54">
        <f>résultats!D580</f>
        <v>0.98039215686274495</v>
      </c>
      <c r="D54">
        <f>résultats!E580</f>
        <v>0.99999942100000005</v>
      </c>
      <c r="E54">
        <f>résultats!F580</f>
        <v>1.009670297</v>
      </c>
      <c r="F54">
        <f>résultats!G580</f>
        <v>1.4886082329999999</v>
      </c>
      <c r="G54">
        <f>résultats!H580</f>
        <v>1.234927919</v>
      </c>
      <c r="H54">
        <f>résultats!I580</f>
        <v>1.346240729</v>
      </c>
      <c r="I54">
        <f>résultats!J580</f>
        <v>1.660619179</v>
      </c>
      <c r="J54">
        <f>résultats!K580</f>
        <v>1.5908519919999999</v>
      </c>
      <c r="K54">
        <f>résultats!L580</f>
        <v>1.269802726</v>
      </c>
      <c r="L54">
        <f>résultats!M580</f>
        <v>1.2458077940000001</v>
      </c>
      <c r="M54">
        <f>résultats!N580</f>
        <v>1.2209356579999999</v>
      </c>
      <c r="N54">
        <f>résultats!O580</f>
        <v>1.302744857</v>
      </c>
      <c r="O54">
        <f>résultats!P580</f>
        <v>1.748440776</v>
      </c>
      <c r="P54">
        <f>résultats!Q580</f>
        <v>1.9262977349999999</v>
      </c>
      <c r="Q54">
        <f>résultats!R580</f>
        <v>1.4323042749999999</v>
      </c>
      <c r="R54">
        <f>résultats!S580</f>
        <v>1.5464451319999999</v>
      </c>
      <c r="S54">
        <f>résultats!T580</f>
        <v>1.6556348599999999</v>
      </c>
      <c r="T54">
        <f>résultats!U580</f>
        <v>1.7677031620000001</v>
      </c>
      <c r="U54">
        <f>résultats!V580</f>
        <v>1.88700903</v>
      </c>
      <c r="V54">
        <f>résultats!W580</f>
        <v>2.013465289</v>
      </c>
      <c r="W54">
        <f>résultats!X580</f>
        <v>2.1494860930000002</v>
      </c>
      <c r="X54">
        <f>résultats!Y580</f>
        <v>2.1709298170000002</v>
      </c>
      <c r="Y54">
        <f>résultats!Z580</f>
        <v>2.2130052610000002</v>
      </c>
      <c r="Z54">
        <f>résultats!AA580</f>
        <v>2.2628300480000001</v>
      </c>
      <c r="AA54">
        <f>résultats!AB580</f>
        <v>2.3159730120000002</v>
      </c>
      <c r="AB54">
        <f>résultats!AC580</f>
        <v>2.3708965370000001</v>
      </c>
      <c r="AC54">
        <f>résultats!AD580</f>
        <v>2.427013203</v>
      </c>
      <c r="AD54">
        <f>résultats!AE580</f>
        <v>2.484208728</v>
      </c>
      <c r="AE54">
        <f>résultats!AF580</f>
        <v>2.542506913</v>
      </c>
      <c r="AF54">
        <f>résultats!AG580</f>
        <v>2.6019996139999999</v>
      </c>
      <c r="AG54">
        <f>résultats!AH580</f>
        <v>2.6627935850000002</v>
      </c>
      <c r="AH54">
        <f>résultats!AI580</f>
        <v>2.7249227170000001</v>
      </c>
      <c r="AI54">
        <f>résultats!AJ580</f>
        <v>2.788470921</v>
      </c>
      <c r="AJ54">
        <f>résultats!AK580</f>
        <v>2.8535237370000002</v>
      </c>
      <c r="AK54">
        <f>résultats!AL580</f>
        <v>2.9201358509999999</v>
      </c>
      <c r="AL54">
        <f>résultats!AM580</f>
        <v>2.988363192</v>
      </c>
      <c r="AM54">
        <f>résultats!AN580</f>
        <v>3.0692652009999999</v>
      </c>
      <c r="AN54">
        <f>résultats!AO580</f>
        <v>3.1526012460000001</v>
      </c>
      <c r="AO54">
        <f>résultats!AP580</f>
        <v>3.2384232929999999</v>
      </c>
      <c r="AP54">
        <f>résultats!AQ580</f>
        <v>3.3268380890000002</v>
      </c>
      <c r="AQ54">
        <f>résultats!AR580</f>
        <v>3.4179512660000002</v>
      </c>
      <c r="AR54">
        <f>résultats!AS580</f>
        <v>3.5106014590000001</v>
      </c>
      <c r="AS54">
        <f>résultats!AT580</f>
        <v>3.6061228120000002</v>
      </c>
      <c r="AT54">
        <f>résultats!AU580</f>
        <v>3.7046439069999999</v>
      </c>
      <c r="AU54">
        <f>résultats!AV580</f>
        <v>3.806277862</v>
      </c>
      <c r="AV54">
        <f>résultats!AW580</f>
        <v>3.9111791729999998</v>
      </c>
    </row>
    <row r="55" spans="1:48" x14ac:dyDescent="0.25">
      <c r="A55" t="str">
        <f>résultats!B581</f>
        <v>PEXP_22_H01_0</v>
      </c>
      <c r="B55">
        <f>résultats!C581</f>
        <v>0.96116878123798499</v>
      </c>
      <c r="C55">
        <f>résultats!D581</f>
        <v>0.98039215686274495</v>
      </c>
      <c r="D55">
        <f>résultats!E581</f>
        <v>0.99999979839999997</v>
      </c>
      <c r="E55">
        <f>résultats!F581</f>
        <v>1.0152754960000001</v>
      </c>
      <c r="F55">
        <f>résultats!G581</f>
        <v>1.13385756</v>
      </c>
      <c r="G55">
        <f>résultats!H581</f>
        <v>0.96400415520000005</v>
      </c>
      <c r="H55">
        <f>résultats!I581</f>
        <v>1.0708131169999999</v>
      </c>
      <c r="I55">
        <f>résultats!J581</f>
        <v>1.2194680250000001</v>
      </c>
      <c r="J55">
        <f>résultats!K581</f>
        <v>1.34288542</v>
      </c>
      <c r="K55">
        <f>résultats!L581</f>
        <v>1.327255678</v>
      </c>
      <c r="L55">
        <f>résultats!M581</f>
        <v>1.283438268</v>
      </c>
      <c r="M55">
        <f>résultats!N581</f>
        <v>1.129665154</v>
      </c>
      <c r="N55">
        <f>résultats!O581</f>
        <v>1.046041046</v>
      </c>
      <c r="O55">
        <f>résultats!P581</f>
        <v>1.141243958</v>
      </c>
      <c r="P55">
        <f>résultats!Q581</f>
        <v>1.32489379</v>
      </c>
      <c r="Q55">
        <f>résultats!R581</f>
        <v>1.299368847</v>
      </c>
      <c r="R55">
        <f>résultats!S581</f>
        <v>1.369242855</v>
      </c>
      <c r="S55">
        <f>résultats!T581</f>
        <v>1.452886312</v>
      </c>
      <c r="T55">
        <f>résultats!U581</f>
        <v>1.5476676090000001</v>
      </c>
      <c r="U55">
        <f>résultats!V581</f>
        <v>1.6525629470000001</v>
      </c>
      <c r="V55">
        <f>résultats!W581</f>
        <v>1.7685024600000001</v>
      </c>
      <c r="W55">
        <f>résultats!X581</f>
        <v>1.895585447</v>
      </c>
      <c r="X55">
        <f>résultats!Y581</f>
        <v>1.9480439119999999</v>
      </c>
      <c r="Y55">
        <f>résultats!Z581</f>
        <v>1.9908384349999999</v>
      </c>
      <c r="Z55">
        <f>résultats!AA581</f>
        <v>2.029638029</v>
      </c>
      <c r="AA55">
        <f>résultats!AB581</f>
        <v>2.0673215900000002</v>
      </c>
      <c r="AB55">
        <f>résultats!AC581</f>
        <v>2.1051730129999999</v>
      </c>
      <c r="AC55">
        <f>résultats!AD581</f>
        <v>2.1434790619999999</v>
      </c>
      <c r="AD55">
        <f>résultats!AE581</f>
        <v>2.1826071900000001</v>
      </c>
      <c r="AE55">
        <f>résultats!AF581</f>
        <v>2.2226151029999999</v>
      </c>
      <c r="AF55">
        <f>résultats!AG581</f>
        <v>2.263494906</v>
      </c>
      <c r="AG55">
        <f>résultats!AH581</f>
        <v>2.3052475320000001</v>
      </c>
      <c r="AH55">
        <f>résultats!AI581</f>
        <v>2.3478419640000001</v>
      </c>
      <c r="AI55">
        <f>résultats!AJ581</f>
        <v>2.3912499180000002</v>
      </c>
      <c r="AJ55">
        <f>résultats!AK581</f>
        <v>2.435515331</v>
      </c>
      <c r="AK55">
        <f>résultats!AL581</f>
        <v>2.4806803839999998</v>
      </c>
      <c r="AL55">
        <f>résultats!AM581</f>
        <v>2.5267782680000002</v>
      </c>
      <c r="AM55">
        <f>résultats!AN581</f>
        <v>2.5919421370000002</v>
      </c>
      <c r="AN55">
        <f>résultats!AO581</f>
        <v>2.6616362360000001</v>
      </c>
      <c r="AO55">
        <f>résultats!AP581</f>
        <v>2.7346557640000002</v>
      </c>
      <c r="AP55">
        <f>résultats!AQ581</f>
        <v>2.810487207</v>
      </c>
      <c r="AQ55">
        <f>résultats!AR581</f>
        <v>2.8890007029999998</v>
      </c>
      <c r="AR55">
        <f>résultats!AS581</f>
        <v>2.9804274749999999</v>
      </c>
      <c r="AS55">
        <f>résultats!AT581</f>
        <v>3.077023214</v>
      </c>
      <c r="AT55">
        <f>résultats!AU581</f>
        <v>3.1782195080000002</v>
      </c>
      <c r="AU55">
        <f>résultats!AV581</f>
        <v>3.283826355</v>
      </c>
      <c r="AV55">
        <f>résultats!AW581</f>
        <v>3.3939110499999998</v>
      </c>
    </row>
    <row r="56" spans="1:48" x14ac:dyDescent="0.25">
      <c r="A56" t="str">
        <f>résultats!B582</f>
        <v>PEXP_23_H01_0</v>
      </c>
      <c r="B56">
        <f>résultats!C582</f>
        <v>0.96116878123798499</v>
      </c>
      <c r="C56">
        <f>résultats!D582</f>
        <v>0.98039215686274495</v>
      </c>
      <c r="D56">
        <f>résultats!E582</f>
        <v>0.99999059970000004</v>
      </c>
      <c r="E56">
        <f>résultats!F582</f>
        <v>1.021196891</v>
      </c>
      <c r="F56">
        <f>résultats!G582</f>
        <v>1.0464124640000001</v>
      </c>
      <c r="G56">
        <f>résultats!H582</f>
        <v>1.058220269</v>
      </c>
      <c r="H56">
        <f>résultats!I582</f>
        <v>1.071566896</v>
      </c>
      <c r="I56">
        <f>résultats!J582</f>
        <v>1.094873161</v>
      </c>
      <c r="J56">
        <f>résultats!K582</f>
        <v>1.1166156039999999</v>
      </c>
      <c r="K56">
        <f>résultats!L582</f>
        <v>1.1344240379999999</v>
      </c>
      <c r="L56">
        <f>résultats!M582</f>
        <v>1.154158966</v>
      </c>
      <c r="M56">
        <f>résultats!N582</f>
        <v>1.1711579620000001</v>
      </c>
      <c r="N56">
        <f>résultats!O582</f>
        <v>1.1936915880000001</v>
      </c>
      <c r="O56">
        <f>résultats!P582</f>
        <v>1.2237183899999999</v>
      </c>
      <c r="P56">
        <f>résultats!Q582</f>
        <v>1.2590712690000001</v>
      </c>
      <c r="Q56">
        <f>résultats!R582</f>
        <v>1.3064823329999999</v>
      </c>
      <c r="R56">
        <f>résultats!S582</f>
        <v>1.34550397</v>
      </c>
      <c r="S56">
        <f>résultats!T582</f>
        <v>1.400507779</v>
      </c>
      <c r="T56">
        <f>résultats!U582</f>
        <v>1.538699534</v>
      </c>
      <c r="U56">
        <f>résultats!V582</f>
        <v>1.714118144</v>
      </c>
      <c r="V56">
        <f>résultats!W582</f>
        <v>1.864105071</v>
      </c>
      <c r="W56">
        <f>résultats!X582</f>
        <v>1.995015947</v>
      </c>
      <c r="X56">
        <f>résultats!Y582</f>
        <v>2.0518247000000001</v>
      </c>
      <c r="Y56">
        <f>résultats!Z582</f>
        <v>2.0961632560000001</v>
      </c>
      <c r="Z56">
        <f>résultats!AA582</f>
        <v>2.1350768649999998</v>
      </c>
      <c r="AA56">
        <f>résultats!AB582</f>
        <v>2.17395329</v>
      </c>
      <c r="AB56">
        <f>résultats!AC582</f>
        <v>2.211380084</v>
      </c>
      <c r="AC56">
        <f>résultats!AD582</f>
        <v>2.2389064520000002</v>
      </c>
      <c r="AD56">
        <f>résultats!AE582</f>
        <v>2.2608478189999999</v>
      </c>
      <c r="AE56">
        <f>résultats!AF582</f>
        <v>2.2791131980000001</v>
      </c>
      <c r="AF56">
        <f>résultats!AG582</f>
        <v>2.29399847</v>
      </c>
      <c r="AG56">
        <f>résultats!AH582</f>
        <v>2.3073717839999999</v>
      </c>
      <c r="AH56">
        <f>résultats!AI582</f>
        <v>2.3204083619999998</v>
      </c>
      <c r="AI56">
        <f>résultats!AJ582</f>
        <v>2.3327672530000001</v>
      </c>
      <c r="AJ56">
        <f>résultats!AK582</f>
        <v>2.345554795</v>
      </c>
      <c r="AK56">
        <f>résultats!AL582</f>
        <v>2.357806632</v>
      </c>
      <c r="AL56">
        <f>résultats!AM582</f>
        <v>2.369973908</v>
      </c>
      <c r="AM56">
        <f>résultats!AN582</f>
        <v>2.37971771</v>
      </c>
      <c r="AN56">
        <f>résultats!AO582</f>
        <v>2.3884452180000002</v>
      </c>
      <c r="AO56">
        <f>résultats!AP582</f>
        <v>2.3971034119999999</v>
      </c>
      <c r="AP56">
        <f>résultats!AQ582</f>
        <v>2.4068043220000002</v>
      </c>
      <c r="AQ56">
        <f>résultats!AR582</f>
        <v>2.4171768220000001</v>
      </c>
      <c r="AR56">
        <f>résultats!AS582</f>
        <v>2.4357689690000002</v>
      </c>
      <c r="AS56">
        <f>résultats!AT582</f>
        <v>2.455533199</v>
      </c>
      <c r="AT56">
        <f>résultats!AU582</f>
        <v>2.4766258109999999</v>
      </c>
      <c r="AU56">
        <f>résultats!AV582</f>
        <v>2.4997142480000001</v>
      </c>
      <c r="AV56">
        <f>résultats!AW582</f>
        <v>2.5273426049999999</v>
      </c>
    </row>
    <row r="57" spans="1:48" x14ac:dyDescent="0.25">
      <c r="A57" t="str">
        <f>résultats!B583</f>
        <v>PEXP_24_H01_0</v>
      </c>
      <c r="B57">
        <f>résultats!C583</f>
        <v>0.96116878123798499</v>
      </c>
      <c r="C57">
        <f>résultats!D583</f>
        <v>0.98039215686274495</v>
      </c>
      <c r="D57">
        <f>résultats!E583</f>
        <v>0.99999821570000003</v>
      </c>
      <c r="E57">
        <f>résultats!F583</f>
        <v>1.0188239939999999</v>
      </c>
      <c r="F57">
        <f>résultats!G583</f>
        <v>1.1024709749999999</v>
      </c>
      <c r="G57">
        <f>résultats!H583</f>
        <v>1.033792415</v>
      </c>
      <c r="H57">
        <f>résultats!I583</f>
        <v>1.068851252</v>
      </c>
      <c r="I57">
        <f>résultats!J583</f>
        <v>1.152223446</v>
      </c>
      <c r="J57">
        <f>résultats!K583</f>
        <v>1.2490498999999999</v>
      </c>
      <c r="K57">
        <f>résultats!L583</f>
        <v>1.270121821</v>
      </c>
      <c r="L57">
        <f>résultats!M583</f>
        <v>1.2646158729999999</v>
      </c>
      <c r="M57">
        <f>résultats!N583</f>
        <v>1.2113037710000001</v>
      </c>
      <c r="N57">
        <f>résultats!O583</f>
        <v>1.1761484069999999</v>
      </c>
      <c r="O57">
        <f>résultats!P583</f>
        <v>1.24802543</v>
      </c>
      <c r="P57">
        <f>résultats!Q583</f>
        <v>1.4003011110000001</v>
      </c>
      <c r="Q57">
        <f>résultats!R583</f>
        <v>1.4895440689999999</v>
      </c>
      <c r="R57">
        <f>résultats!S583</f>
        <v>1.6193343179999999</v>
      </c>
      <c r="S57">
        <f>résultats!T583</f>
        <v>1.7529584060000001</v>
      </c>
      <c r="T57">
        <f>résultats!U583</f>
        <v>1.8654900839999999</v>
      </c>
      <c r="U57">
        <f>résultats!V583</f>
        <v>1.9742802829999999</v>
      </c>
      <c r="V57">
        <f>résultats!W583</f>
        <v>2.089421422</v>
      </c>
      <c r="W57">
        <f>résultats!X583</f>
        <v>2.2117514159999998</v>
      </c>
      <c r="X57">
        <f>résultats!Y583</f>
        <v>2.2305559279999998</v>
      </c>
      <c r="Y57">
        <f>résultats!Z583</f>
        <v>2.2633529989999999</v>
      </c>
      <c r="Z57">
        <f>résultats!AA583</f>
        <v>2.3066111299999998</v>
      </c>
      <c r="AA57">
        <f>résultats!AB583</f>
        <v>2.3566385859999999</v>
      </c>
      <c r="AB57">
        <f>résultats!AC583</f>
        <v>2.4100925549999999</v>
      </c>
      <c r="AC57">
        <f>résultats!AD583</f>
        <v>2.4631054909999999</v>
      </c>
      <c r="AD57">
        <f>résultats!AE583</f>
        <v>2.5167574469999998</v>
      </c>
      <c r="AE57">
        <f>résultats!AF583</f>
        <v>2.5700999649999998</v>
      </c>
      <c r="AF57">
        <f>résultats!AG583</f>
        <v>2.6232077789999999</v>
      </c>
      <c r="AG57">
        <f>résultats!AH583</f>
        <v>2.6762469900000001</v>
      </c>
      <c r="AH57">
        <f>résultats!AI583</f>
        <v>2.7273898519999999</v>
      </c>
      <c r="AI57">
        <f>résultats!AJ583</f>
        <v>2.7781561319999999</v>
      </c>
      <c r="AJ57">
        <f>résultats!AK583</f>
        <v>2.8292206790000001</v>
      </c>
      <c r="AK57">
        <f>résultats!AL583</f>
        <v>2.8809377880000002</v>
      </c>
      <c r="AL57">
        <f>résultats!AM583</f>
        <v>2.9334351340000002</v>
      </c>
      <c r="AM57">
        <f>résultats!AN583</f>
        <v>2.9934967750000001</v>
      </c>
      <c r="AN57">
        <f>résultats!AO583</f>
        <v>3.0561820480000002</v>
      </c>
      <c r="AO57">
        <f>résultats!AP583</f>
        <v>3.1213260209999998</v>
      </c>
      <c r="AP57">
        <f>résultats!AQ583</f>
        <v>3.188997874</v>
      </c>
      <c r="AQ57">
        <f>résultats!AR583</f>
        <v>3.2593680200000001</v>
      </c>
      <c r="AR57">
        <f>résultats!AS583</f>
        <v>3.3378580100000002</v>
      </c>
      <c r="AS57">
        <f>résultats!AT583</f>
        <v>3.4226458879999999</v>
      </c>
      <c r="AT57">
        <f>résultats!AU583</f>
        <v>3.5126073369999999</v>
      </c>
      <c r="AU57">
        <f>résultats!AV583</f>
        <v>3.6074136979999998</v>
      </c>
      <c r="AV57">
        <f>résultats!AW583</f>
        <v>3.707434798</v>
      </c>
    </row>
    <row r="58" spans="1:48" x14ac:dyDescent="0.25">
      <c r="A58" t="s">
        <v>1566</v>
      </c>
      <c r="B58">
        <f>B34*B10</f>
        <v>1032654.0145834866</v>
      </c>
      <c r="C58">
        <f t="shared" ref="C58:AV63" si="0">C34*C10</f>
        <v>1070218.2809852154</v>
      </c>
      <c r="D58">
        <f t="shared" si="0"/>
        <v>1093370.3212348211</v>
      </c>
      <c r="E58">
        <f t="shared" si="0"/>
        <v>1196267.34190312</v>
      </c>
      <c r="F58">
        <f t="shared" si="0"/>
        <v>1230859.1052618788</v>
      </c>
      <c r="G58">
        <f t="shared" si="0"/>
        <v>1237796.5832670946</v>
      </c>
      <c r="H58">
        <f t="shared" si="0"/>
        <v>1275984.5657189388</v>
      </c>
      <c r="I58">
        <f t="shared" si="0"/>
        <v>1312195.9605997538</v>
      </c>
      <c r="J58">
        <f t="shared" si="0"/>
        <v>1332825.864755153</v>
      </c>
      <c r="K58">
        <f t="shared" si="0"/>
        <v>1356112.9342085272</v>
      </c>
      <c r="L58">
        <f t="shared" si="0"/>
        <v>1389285.6197039091</v>
      </c>
      <c r="M58">
        <f t="shared" si="0"/>
        <v>1423025.8004537316</v>
      </c>
      <c r="N58">
        <f t="shared" si="0"/>
        <v>1412644.0523926271</v>
      </c>
      <c r="O58">
        <f t="shared" si="0"/>
        <v>1465266.0995464234</v>
      </c>
      <c r="P58">
        <f t="shared" si="0"/>
        <v>1532987.5475577104</v>
      </c>
      <c r="Q58">
        <f t="shared" si="0"/>
        <v>1590618.3135584046</v>
      </c>
      <c r="R58">
        <f t="shared" si="0"/>
        <v>1674686.5565738261</v>
      </c>
      <c r="S58">
        <f t="shared" si="0"/>
        <v>1770162.1244270173</v>
      </c>
      <c r="T58">
        <f t="shared" si="0"/>
        <v>1870193.1912333092</v>
      </c>
      <c r="U58">
        <f t="shared" si="0"/>
        <v>1986664.9565768652</v>
      </c>
      <c r="V58">
        <f t="shared" si="0"/>
        <v>2094070.9527858004</v>
      </c>
      <c r="W58">
        <f t="shared" si="0"/>
        <v>2198290.8459163546</v>
      </c>
      <c r="X58">
        <f t="shared" si="0"/>
        <v>2303446.3759876508</v>
      </c>
      <c r="Y58">
        <f t="shared" si="0"/>
        <v>2407352.5944032911</v>
      </c>
      <c r="Z58">
        <f t="shared" si="0"/>
        <v>2514711.7303399737</v>
      </c>
      <c r="AA58">
        <f t="shared" si="0"/>
        <v>2622966.7064463408</v>
      </c>
      <c r="AB58">
        <f t="shared" si="0"/>
        <v>2731944.2553429259</v>
      </c>
      <c r="AC58">
        <f t="shared" si="0"/>
        <v>2842631.6086080205</v>
      </c>
      <c r="AD58">
        <f t="shared" si="0"/>
        <v>2952518.8441724116</v>
      </c>
      <c r="AE58">
        <f t="shared" si="0"/>
        <v>3061799.1056979988</v>
      </c>
      <c r="AF58">
        <f t="shared" si="0"/>
        <v>3170814.5590944574</v>
      </c>
      <c r="AG58">
        <f t="shared" si="0"/>
        <v>3281980.4254023028</v>
      </c>
      <c r="AH58">
        <f t="shared" si="0"/>
        <v>3392126.6594278454</v>
      </c>
      <c r="AI58">
        <f t="shared" si="0"/>
        <v>3503248.3454611721</v>
      </c>
      <c r="AJ58">
        <f t="shared" si="0"/>
        <v>3619084.1766421371</v>
      </c>
      <c r="AK58">
        <f t="shared" si="0"/>
        <v>3738446.1405495526</v>
      </c>
      <c r="AL58">
        <f t="shared" si="0"/>
        <v>3861782.9532460333</v>
      </c>
      <c r="AM58">
        <f t="shared" si="0"/>
        <v>3992068.0051540444</v>
      </c>
      <c r="AN58">
        <f t="shared" si="0"/>
        <v>4126903.3136242223</v>
      </c>
      <c r="AO58">
        <f t="shared" si="0"/>
        <v>4268114.4417190645</v>
      </c>
      <c r="AP58">
        <f t="shared" si="0"/>
        <v>4418425.5770470947</v>
      </c>
      <c r="AQ58">
        <f t="shared" si="0"/>
        <v>4574808.5449750973</v>
      </c>
      <c r="AR58">
        <f t="shared" si="0"/>
        <v>4739889.3468083963</v>
      </c>
      <c r="AS58">
        <f t="shared" si="0"/>
        <v>4914869.5731914612</v>
      </c>
      <c r="AT58">
        <f t="shared" si="0"/>
        <v>5098431.9800298093</v>
      </c>
      <c r="AU58">
        <f t="shared" si="0"/>
        <v>5291810.5482989103</v>
      </c>
      <c r="AV58">
        <f t="shared" si="0"/>
        <v>5504848.4347270653</v>
      </c>
    </row>
    <row r="59" spans="1:48" x14ac:dyDescent="0.25">
      <c r="A59" t="s">
        <v>1567</v>
      </c>
      <c r="B59">
        <f t="shared" ref="B59:B74" si="1">B35*B11</f>
        <v>28335.049883504314</v>
      </c>
      <c r="C59">
        <f t="shared" si="0"/>
        <v>29365.777840107839</v>
      </c>
      <c r="D59">
        <f t="shared" si="0"/>
        <v>30428.19343766501</v>
      </c>
      <c r="E59">
        <f t="shared" si="0"/>
        <v>31416.438550181079</v>
      </c>
      <c r="F59">
        <f t="shared" si="0"/>
        <v>32233.218537427223</v>
      </c>
      <c r="G59">
        <f t="shared" si="0"/>
        <v>33331.690656871651</v>
      </c>
      <c r="H59">
        <f t="shared" si="0"/>
        <v>33597.949945745408</v>
      </c>
      <c r="I59">
        <f t="shared" si="0"/>
        <v>33953.60063488406</v>
      </c>
      <c r="J59">
        <f t="shared" si="0"/>
        <v>34449.988858613135</v>
      </c>
      <c r="K59">
        <f t="shared" si="0"/>
        <v>35800.694600601062</v>
      </c>
      <c r="L59">
        <f t="shared" si="0"/>
        <v>37472.769482286516</v>
      </c>
      <c r="M59">
        <f t="shared" si="0"/>
        <v>37749.908558975992</v>
      </c>
      <c r="N59">
        <f t="shared" si="0"/>
        <v>39508.429483853775</v>
      </c>
      <c r="O59">
        <f t="shared" si="0"/>
        <v>41595.258387518043</v>
      </c>
      <c r="P59">
        <f t="shared" si="0"/>
        <v>44081.771033362391</v>
      </c>
      <c r="Q59">
        <f t="shared" si="0"/>
        <v>46789.309074356119</v>
      </c>
      <c r="R59">
        <f t="shared" si="0"/>
        <v>44531.92247445364</v>
      </c>
      <c r="S59">
        <f t="shared" si="0"/>
        <v>44479.217482241824</v>
      </c>
      <c r="T59">
        <f t="shared" si="0"/>
        <v>45355.757972228253</v>
      </c>
      <c r="U59">
        <f t="shared" si="0"/>
        <v>46678.75972962915</v>
      </c>
      <c r="V59">
        <f t="shared" si="0"/>
        <v>48236.565438313119</v>
      </c>
      <c r="W59">
        <f t="shared" si="0"/>
        <v>49933.933872087502</v>
      </c>
      <c r="X59">
        <f t="shared" si="0"/>
        <v>51588.124555075919</v>
      </c>
      <c r="Y59">
        <f t="shared" si="0"/>
        <v>53177.140764458854</v>
      </c>
      <c r="Z59">
        <f t="shared" si="0"/>
        <v>54684.759909749664</v>
      </c>
      <c r="AA59">
        <f t="shared" si="0"/>
        <v>56112.829601437792</v>
      </c>
      <c r="AB59">
        <f t="shared" si="0"/>
        <v>57470.020106233416</v>
      </c>
      <c r="AC59">
        <f t="shared" si="0"/>
        <v>58770.352367434425</v>
      </c>
      <c r="AD59">
        <f t="shared" si="0"/>
        <v>60031.466972293631</v>
      </c>
      <c r="AE59">
        <f t="shared" si="0"/>
        <v>61269.109461633852</v>
      </c>
      <c r="AF59">
        <f t="shared" si="0"/>
        <v>62495.993453065581</v>
      </c>
      <c r="AG59">
        <f t="shared" si="0"/>
        <v>63723.767533477541</v>
      </c>
      <c r="AH59">
        <f t="shared" si="0"/>
        <v>64956.616782483237</v>
      </c>
      <c r="AI59">
        <f t="shared" si="0"/>
        <v>66195.081219068525</v>
      </c>
      <c r="AJ59">
        <f t="shared" si="0"/>
        <v>67447.484515079879</v>
      </c>
      <c r="AK59">
        <f t="shared" si="0"/>
        <v>68716.084771747599</v>
      </c>
      <c r="AL59">
        <f t="shared" si="0"/>
        <v>70003.963851898065</v>
      </c>
      <c r="AM59">
        <f t="shared" si="0"/>
        <v>71325.536232078506</v>
      </c>
      <c r="AN59">
        <f t="shared" si="0"/>
        <v>72679.796545469595</v>
      </c>
      <c r="AO59">
        <f t="shared" si="0"/>
        <v>74073.093623716864</v>
      </c>
      <c r="AP59">
        <f t="shared" si="0"/>
        <v>75513.981928392634</v>
      </c>
      <c r="AQ59">
        <f t="shared" si="0"/>
        <v>77008.212296398196</v>
      </c>
      <c r="AR59">
        <f t="shared" si="0"/>
        <v>78572.924847291157</v>
      </c>
      <c r="AS59">
        <f t="shared" si="0"/>
        <v>80212.324036565828</v>
      </c>
      <c r="AT59">
        <f t="shared" si="0"/>
        <v>81929.421030233221</v>
      </c>
      <c r="AU59">
        <f t="shared" si="0"/>
        <v>83728.020791045434</v>
      </c>
      <c r="AV59">
        <f t="shared" si="0"/>
        <v>85618.356200295922</v>
      </c>
    </row>
    <row r="60" spans="1:48" x14ac:dyDescent="0.25">
      <c r="A60" t="s">
        <v>1568</v>
      </c>
      <c r="B60">
        <f t="shared" si="1"/>
        <v>135322.81315034788</v>
      </c>
      <c r="C60">
        <f t="shared" si="0"/>
        <v>140245.37398061861</v>
      </c>
      <c r="D60">
        <f t="shared" si="0"/>
        <v>142606.90656143171</v>
      </c>
      <c r="E60">
        <f t="shared" si="0"/>
        <v>148135.62296470499</v>
      </c>
      <c r="F60">
        <f t="shared" si="0"/>
        <v>151714.31984163154</v>
      </c>
      <c r="G60">
        <f t="shared" si="0"/>
        <v>152585.35084642738</v>
      </c>
      <c r="H60">
        <f t="shared" si="0"/>
        <v>158024.06163107045</v>
      </c>
      <c r="I60">
        <f t="shared" si="0"/>
        <v>162193.60112521987</v>
      </c>
      <c r="J60">
        <f t="shared" si="0"/>
        <v>164875.10924635848</v>
      </c>
      <c r="K60">
        <f t="shared" si="0"/>
        <v>167144.49997832405</v>
      </c>
      <c r="L60">
        <f t="shared" si="0"/>
        <v>169624.55459385004</v>
      </c>
      <c r="M60">
        <f t="shared" si="0"/>
        <v>174129.68154321492</v>
      </c>
      <c r="N60">
        <f t="shared" si="0"/>
        <v>179285.58486047928</v>
      </c>
      <c r="O60">
        <f t="shared" si="0"/>
        <v>185345.03102503551</v>
      </c>
      <c r="P60">
        <f t="shared" si="0"/>
        <v>192639.64769187974</v>
      </c>
      <c r="Q60">
        <f t="shared" si="0"/>
        <v>200847.82698727329</v>
      </c>
      <c r="R60">
        <f t="shared" si="0"/>
        <v>218416.07674840634</v>
      </c>
      <c r="S60">
        <f t="shared" si="0"/>
        <v>235683.41507634072</v>
      </c>
      <c r="T60">
        <f t="shared" si="0"/>
        <v>251204.24709138754</v>
      </c>
      <c r="U60">
        <f t="shared" si="0"/>
        <v>266454.60579781089</v>
      </c>
      <c r="V60">
        <f t="shared" si="0"/>
        <v>281216.64236655162</v>
      </c>
      <c r="W60">
        <f t="shared" si="0"/>
        <v>297192.06144602166</v>
      </c>
      <c r="X60">
        <f t="shared" si="0"/>
        <v>313538.79978580051</v>
      </c>
      <c r="Y60">
        <f t="shared" si="0"/>
        <v>330898.15834278957</v>
      </c>
      <c r="Z60">
        <f t="shared" si="0"/>
        <v>349037.3506292401</v>
      </c>
      <c r="AA60">
        <f t="shared" si="0"/>
        <v>367823.55046900298</v>
      </c>
      <c r="AB60">
        <f t="shared" si="0"/>
        <v>387101.84095167997</v>
      </c>
      <c r="AC60">
        <f t="shared" si="0"/>
        <v>406713.29728666786</v>
      </c>
      <c r="AD60">
        <f t="shared" si="0"/>
        <v>426563.42729569774</v>
      </c>
      <c r="AE60">
        <f t="shared" si="0"/>
        <v>446554.60557409894</v>
      </c>
      <c r="AF60">
        <f t="shared" si="0"/>
        <v>466660.72199354327</v>
      </c>
      <c r="AG60">
        <f t="shared" si="0"/>
        <v>486943.15579288069</v>
      </c>
      <c r="AH60">
        <f t="shared" si="0"/>
        <v>507574.16929804429</v>
      </c>
      <c r="AI60">
        <f t="shared" si="0"/>
        <v>528730.69773118361</v>
      </c>
      <c r="AJ60">
        <f t="shared" si="0"/>
        <v>550546.99476593116</v>
      </c>
      <c r="AK60">
        <f t="shared" si="0"/>
        <v>573231.56749591546</v>
      </c>
      <c r="AL60">
        <f t="shared" si="0"/>
        <v>596966.05275013787</v>
      </c>
      <c r="AM60">
        <f t="shared" si="0"/>
        <v>621887.41527557687</v>
      </c>
      <c r="AN60">
        <f t="shared" si="0"/>
        <v>648121.56574714964</v>
      </c>
      <c r="AO60">
        <f t="shared" si="0"/>
        <v>675773.45463570079</v>
      </c>
      <c r="AP60">
        <f t="shared" si="0"/>
        <v>704920.43139986205</v>
      </c>
      <c r="AQ60">
        <f t="shared" si="0"/>
        <v>735678.96838077705</v>
      </c>
      <c r="AR60">
        <f t="shared" si="0"/>
        <v>768145.96856488986</v>
      </c>
      <c r="AS60">
        <f t="shared" si="0"/>
        <v>802410.74040068092</v>
      </c>
      <c r="AT60">
        <f t="shared" si="0"/>
        <v>838598.31314761296</v>
      </c>
      <c r="AU60">
        <f t="shared" si="0"/>
        <v>876799.72577029979</v>
      </c>
      <c r="AV60">
        <f t="shared" si="0"/>
        <v>917072.12503015518</v>
      </c>
    </row>
    <row r="61" spans="1:48" x14ac:dyDescent="0.25">
      <c r="A61" t="s">
        <v>1570</v>
      </c>
      <c r="B61">
        <f t="shared" si="1"/>
        <v>54561.683063118777</v>
      </c>
      <c r="C61">
        <f t="shared" si="0"/>
        <v>56546.442303837051</v>
      </c>
      <c r="D61">
        <f t="shared" si="0"/>
        <v>58603.374865001744</v>
      </c>
      <c r="E61">
        <f t="shared" si="0"/>
        <v>71690.204463180286</v>
      </c>
      <c r="F61">
        <f t="shared" si="0"/>
        <v>71711.09805273464</v>
      </c>
      <c r="G61">
        <f t="shared" si="0"/>
        <v>79060.656412910583</v>
      </c>
      <c r="H61">
        <f t="shared" si="0"/>
        <v>78947.168147051285</v>
      </c>
      <c r="I61">
        <f t="shared" si="0"/>
        <v>78706.790036638937</v>
      </c>
      <c r="J61">
        <f t="shared" si="0"/>
        <v>70605.316922079539</v>
      </c>
      <c r="K61">
        <f t="shared" si="0"/>
        <v>68481.539642521966</v>
      </c>
      <c r="L61">
        <f t="shared" si="0"/>
        <v>70155.357378081098</v>
      </c>
      <c r="M61">
        <f t="shared" si="0"/>
        <v>77679.651559512407</v>
      </c>
      <c r="N61">
        <f t="shared" si="0"/>
        <v>78646.313070862394</v>
      </c>
      <c r="O61">
        <f t="shared" si="0"/>
        <v>79970.240620653567</v>
      </c>
      <c r="P61">
        <f t="shared" si="0"/>
        <v>81387.425828970227</v>
      </c>
      <c r="Q61">
        <f t="shared" si="0"/>
        <v>82771.085731813233</v>
      </c>
      <c r="R61">
        <f t="shared" si="0"/>
        <v>87067.424592211115</v>
      </c>
      <c r="S61">
        <f t="shared" si="0"/>
        <v>91184.564896448559</v>
      </c>
      <c r="T61">
        <f t="shared" si="0"/>
        <v>93271.411676203628</v>
      </c>
      <c r="U61">
        <f t="shared" si="0"/>
        <v>96595.362924199319</v>
      </c>
      <c r="V61">
        <f t="shared" si="0"/>
        <v>98942.612182957222</v>
      </c>
      <c r="W61">
        <f t="shared" si="0"/>
        <v>101961.93135676614</v>
      </c>
      <c r="X61">
        <f t="shared" si="0"/>
        <v>106827.12837724671</v>
      </c>
      <c r="Y61">
        <f t="shared" si="0"/>
        <v>112177.95272529723</v>
      </c>
      <c r="Z61">
        <f t="shared" si="0"/>
        <v>117881.49500511092</v>
      </c>
      <c r="AA61">
        <f t="shared" si="0"/>
        <v>123661.30960751013</v>
      </c>
      <c r="AB61">
        <f t="shared" si="0"/>
        <v>129527.61460406895</v>
      </c>
      <c r="AC61">
        <f t="shared" si="0"/>
        <v>135398.23045370827</v>
      </c>
      <c r="AD61">
        <f t="shared" si="0"/>
        <v>141354.68563648715</v>
      </c>
      <c r="AE61">
        <f t="shared" si="0"/>
        <v>147442.12255016778</v>
      </c>
      <c r="AF61">
        <f t="shared" si="0"/>
        <v>153723.18894944331</v>
      </c>
      <c r="AG61">
        <f t="shared" si="0"/>
        <v>160280.19744266334</v>
      </c>
      <c r="AH61">
        <f t="shared" si="0"/>
        <v>167092.97044297514</v>
      </c>
      <c r="AI61">
        <f t="shared" si="0"/>
        <v>174194.29999660136</v>
      </c>
      <c r="AJ61">
        <f t="shared" si="0"/>
        <v>181541.17887878433</v>
      </c>
      <c r="AK61">
        <f t="shared" si="0"/>
        <v>189132.95389963014</v>
      </c>
      <c r="AL61">
        <f t="shared" si="0"/>
        <v>196901.54417155561</v>
      </c>
      <c r="AM61">
        <f t="shared" si="0"/>
        <v>204856.1481869657</v>
      </c>
      <c r="AN61">
        <f t="shared" si="0"/>
        <v>212928.2923655815</v>
      </c>
      <c r="AO61">
        <f t="shared" si="0"/>
        <v>221030.05292314524</v>
      </c>
      <c r="AP61">
        <f t="shared" si="0"/>
        <v>229171.61247655959</v>
      </c>
      <c r="AQ61">
        <f t="shared" si="0"/>
        <v>237291.62585827248</v>
      </c>
      <c r="AR61">
        <f t="shared" si="0"/>
        <v>245284.96677281405</v>
      </c>
      <c r="AS61">
        <f t="shared" si="0"/>
        <v>253342.13109085761</v>
      </c>
      <c r="AT61">
        <f t="shared" si="0"/>
        <v>261461.57207450032</v>
      </c>
      <c r="AU61">
        <f t="shared" si="0"/>
        <v>269657.58963589364</v>
      </c>
      <c r="AV61">
        <f t="shared" si="0"/>
        <v>278103.33276744006</v>
      </c>
    </row>
    <row r="62" spans="1:48" x14ac:dyDescent="0.25">
      <c r="A62" t="s">
        <v>1572</v>
      </c>
      <c r="B62">
        <f t="shared" si="1"/>
        <v>1748.4794532831979</v>
      </c>
      <c r="C62">
        <f t="shared" si="0"/>
        <v>1812.0828935967154</v>
      </c>
      <c r="D62">
        <f t="shared" si="0"/>
        <v>1842.5951262194217</v>
      </c>
      <c r="E62">
        <f t="shared" si="0"/>
        <v>1945.5782093075616</v>
      </c>
      <c r="F62">
        <f t="shared" si="0"/>
        <v>1971.8256304939403</v>
      </c>
      <c r="G62">
        <f t="shared" si="0"/>
        <v>1875.3824460683877</v>
      </c>
      <c r="H62">
        <f t="shared" si="0"/>
        <v>1954.3551410069103</v>
      </c>
      <c r="I62">
        <f t="shared" si="0"/>
        <v>2008.019472671881</v>
      </c>
      <c r="J62">
        <f t="shared" si="0"/>
        <v>2010.4935241423454</v>
      </c>
      <c r="K62">
        <f t="shared" si="0"/>
        <v>2025.7821471845484</v>
      </c>
      <c r="L62">
        <f t="shared" si="0"/>
        <v>2056.430122207576</v>
      </c>
      <c r="M62">
        <f t="shared" si="0"/>
        <v>2072.2727528522059</v>
      </c>
      <c r="N62">
        <f t="shared" si="0"/>
        <v>2141.5590956448473</v>
      </c>
      <c r="O62">
        <f t="shared" si="0"/>
        <v>2215.339980934883</v>
      </c>
      <c r="P62">
        <f t="shared" si="0"/>
        <v>2300.515170445055</v>
      </c>
      <c r="Q62">
        <f t="shared" si="0"/>
        <v>2395.4303491328478</v>
      </c>
      <c r="R62">
        <f t="shared" si="0"/>
        <v>2737.7994006907106</v>
      </c>
      <c r="S62">
        <f t="shared" si="0"/>
        <v>3014.6669421335127</v>
      </c>
      <c r="T62">
        <f t="shared" si="0"/>
        <v>3240.5681894340623</v>
      </c>
      <c r="U62">
        <f t="shared" si="0"/>
        <v>3450.4648698254446</v>
      </c>
      <c r="V62">
        <f t="shared" si="0"/>
        <v>3647.0835056374253</v>
      </c>
      <c r="W62">
        <f t="shared" si="0"/>
        <v>3855.2310647045688</v>
      </c>
      <c r="X62">
        <f t="shared" si="0"/>
        <v>4063.112621456115</v>
      </c>
      <c r="Y62">
        <f t="shared" si="0"/>
        <v>4282.1225162317087</v>
      </c>
      <c r="Z62">
        <f t="shared" si="0"/>
        <v>4510.4236864183495</v>
      </c>
      <c r="AA62">
        <f t="shared" si="0"/>
        <v>4747.0964769667589</v>
      </c>
      <c r="AB62">
        <f t="shared" si="0"/>
        <v>4990.3535635078297</v>
      </c>
      <c r="AC62">
        <f t="shared" si="0"/>
        <v>5238.2493515383576</v>
      </c>
      <c r="AD62">
        <f t="shared" si="0"/>
        <v>5489.3952487173838</v>
      </c>
      <c r="AE62">
        <f t="shared" si="0"/>
        <v>5742.325176659243</v>
      </c>
      <c r="AF62">
        <f t="shared" si="0"/>
        <v>5996.4327981460974</v>
      </c>
      <c r="AG62">
        <f t="shared" si="0"/>
        <v>6252.2793271136597</v>
      </c>
      <c r="AH62">
        <f t="shared" si="0"/>
        <v>6511.6375850495533</v>
      </c>
      <c r="AI62">
        <f t="shared" si="0"/>
        <v>6776.6753573958167</v>
      </c>
      <c r="AJ62">
        <f t="shared" si="0"/>
        <v>7049.1724549481805</v>
      </c>
      <c r="AK62">
        <f t="shared" si="0"/>
        <v>7331.643873858081</v>
      </c>
      <c r="AL62">
        <f t="shared" si="0"/>
        <v>7626.3597710933855</v>
      </c>
      <c r="AM62">
        <f t="shared" si="0"/>
        <v>7935.1143517161854</v>
      </c>
      <c r="AN62">
        <f t="shared" si="0"/>
        <v>8259.4210058820881</v>
      </c>
      <c r="AO62">
        <f t="shared" si="0"/>
        <v>8600.5665964336167</v>
      </c>
      <c r="AP62">
        <f t="shared" si="0"/>
        <v>8959.4927519327593</v>
      </c>
      <c r="AQ62">
        <f t="shared" si="0"/>
        <v>9337.4088763645486</v>
      </c>
      <c r="AR62">
        <f t="shared" si="0"/>
        <v>9735.6316757081895</v>
      </c>
      <c r="AS62">
        <f t="shared" si="0"/>
        <v>10155.130750356895</v>
      </c>
      <c r="AT62">
        <f t="shared" si="0"/>
        <v>10596.915169139156</v>
      </c>
      <c r="AU62">
        <f t="shared" si="0"/>
        <v>11061.802459771299</v>
      </c>
      <c r="AV62">
        <f t="shared" si="0"/>
        <v>11550.435296174452</v>
      </c>
    </row>
    <row r="63" spans="1:48" x14ac:dyDescent="0.25">
      <c r="A63" t="s">
        <v>1569</v>
      </c>
      <c r="B63">
        <f t="shared" si="1"/>
        <v>1687.9623263058816</v>
      </c>
      <c r="C63">
        <f t="shared" si="0"/>
        <v>1749.3643695904409</v>
      </c>
      <c r="D63">
        <f t="shared" si="0"/>
        <v>1778.8209803519621</v>
      </c>
      <c r="E63">
        <f t="shared" si="0"/>
        <v>1876.2623802581511</v>
      </c>
      <c r="F63">
        <f t="shared" si="0"/>
        <v>1896.3884516831758</v>
      </c>
      <c r="G63">
        <f t="shared" si="0"/>
        <v>1794.3180530632169</v>
      </c>
      <c r="H63">
        <f t="shared" si="0"/>
        <v>1859.2631580174609</v>
      </c>
      <c r="I63">
        <f t="shared" si="0"/>
        <v>1911.8113918719314</v>
      </c>
      <c r="J63">
        <f t="shared" si="0"/>
        <v>1922.5022363300577</v>
      </c>
      <c r="K63">
        <f t="shared" si="0"/>
        <v>1935.0230449988396</v>
      </c>
      <c r="L63">
        <f t="shared" si="0"/>
        <v>1961.0095570051014</v>
      </c>
      <c r="M63">
        <f t="shared" si="0"/>
        <v>1976.4507385850573</v>
      </c>
      <c r="N63">
        <f t="shared" si="0"/>
        <v>2042.4321212032173</v>
      </c>
      <c r="O63">
        <f t="shared" si="0"/>
        <v>2114.3559101778637</v>
      </c>
      <c r="P63">
        <f t="shared" si="0"/>
        <v>2196.068824572023</v>
      </c>
      <c r="Q63">
        <f t="shared" si="0"/>
        <v>2284.9160642795855</v>
      </c>
      <c r="R63">
        <f t="shared" si="0"/>
        <v>2628.5050931193464</v>
      </c>
      <c r="S63">
        <f t="shared" si="0"/>
        <v>2899.1692745466521</v>
      </c>
      <c r="T63">
        <f t="shared" si="0"/>
        <v>3114.527076655957</v>
      </c>
      <c r="U63">
        <f t="shared" si="0"/>
        <v>3314.3627404465001</v>
      </c>
      <c r="V63">
        <f t="shared" si="0"/>
        <v>3497.191094897953</v>
      </c>
      <c r="W63">
        <f t="shared" si="0"/>
        <v>3689.6360668813631</v>
      </c>
      <c r="X63">
        <f t="shared" si="0"/>
        <v>3881.3927230094077</v>
      </c>
      <c r="Y63">
        <f t="shared" si="0"/>
        <v>4086.2482152875486</v>
      </c>
      <c r="Z63">
        <f t="shared" si="0"/>
        <v>4301.5190827112656</v>
      </c>
      <c r="AA63">
        <f t="shared" si="0"/>
        <v>4525.1761240109654</v>
      </c>
      <c r="AB63">
        <f t="shared" ref="C63:AV69" si="2">AB39*AB15</f>
        <v>4752.3819456255651</v>
      </c>
      <c r="AC63">
        <f t="shared" si="2"/>
        <v>4985.9937184131659</v>
      </c>
      <c r="AD63">
        <f t="shared" si="2"/>
        <v>5223.0551188698419</v>
      </c>
      <c r="AE63">
        <f t="shared" si="2"/>
        <v>5461.7781474253416</v>
      </c>
      <c r="AF63">
        <f t="shared" si="2"/>
        <v>5701.5049450757506</v>
      </c>
      <c r="AG63">
        <f t="shared" si="2"/>
        <v>5943.1341869110511</v>
      </c>
      <c r="AH63">
        <f t="shared" si="2"/>
        <v>6187.2914889370923</v>
      </c>
      <c r="AI63">
        <f t="shared" si="2"/>
        <v>6436.5777324075216</v>
      </c>
      <c r="AJ63">
        <f t="shared" si="2"/>
        <v>6693.5181847847234</v>
      </c>
      <c r="AK63">
        <f t="shared" si="2"/>
        <v>6959.8411457018774</v>
      </c>
      <c r="AL63">
        <f t="shared" si="2"/>
        <v>7237.4743261243384</v>
      </c>
      <c r="AM63">
        <f t="shared" si="2"/>
        <v>7528.5633864430265</v>
      </c>
      <c r="AN63">
        <f t="shared" si="2"/>
        <v>7834.0122456224481</v>
      </c>
      <c r="AO63">
        <f t="shared" si="2"/>
        <v>8155.1701749703871</v>
      </c>
      <c r="AP63">
        <f t="shared" si="2"/>
        <v>8493.3405715872796</v>
      </c>
      <c r="AQ63">
        <f t="shared" si="2"/>
        <v>8848.4440042072983</v>
      </c>
      <c r="AR63">
        <f t="shared" si="2"/>
        <v>9222.112288285567</v>
      </c>
      <c r="AS63">
        <f t="shared" si="2"/>
        <v>9620.4363337768809</v>
      </c>
      <c r="AT63">
        <f t="shared" si="2"/>
        <v>10036.307411721267</v>
      </c>
      <c r="AU63">
        <f t="shared" si="2"/>
        <v>10471.641090104846</v>
      </c>
      <c r="AV63">
        <f t="shared" si="2"/>
        <v>10929.908596987676</v>
      </c>
    </row>
    <row r="64" spans="1:48" x14ac:dyDescent="0.25">
      <c r="A64" t="s">
        <v>1574</v>
      </c>
      <c r="B64">
        <f t="shared" si="1"/>
        <v>3649.6482730937992</v>
      </c>
      <c r="C64">
        <f t="shared" si="2"/>
        <v>3782.409447763117</v>
      </c>
      <c r="D64">
        <f t="shared" si="2"/>
        <v>3846.0989671163311</v>
      </c>
      <c r="E64">
        <f t="shared" si="2"/>
        <v>4032.7030628946563</v>
      </c>
      <c r="F64">
        <f t="shared" si="2"/>
        <v>4045.9925800087162</v>
      </c>
      <c r="G64">
        <f t="shared" si="2"/>
        <v>4077.7676440063851</v>
      </c>
      <c r="H64">
        <f t="shared" si="2"/>
        <v>4157.119841359995</v>
      </c>
      <c r="I64">
        <f t="shared" si="2"/>
        <v>4267.5972956092455</v>
      </c>
      <c r="J64">
        <f t="shared" si="2"/>
        <v>4373.1835702860189</v>
      </c>
      <c r="K64">
        <f t="shared" si="2"/>
        <v>4424.2034496728065</v>
      </c>
      <c r="L64">
        <f t="shared" si="2"/>
        <v>4553.6745074309119</v>
      </c>
      <c r="M64">
        <f t="shared" si="2"/>
        <v>4630.6560268224339</v>
      </c>
      <c r="N64">
        <f t="shared" si="2"/>
        <v>4696.9240203191275</v>
      </c>
      <c r="O64">
        <f t="shared" si="2"/>
        <v>4791.3251969864468</v>
      </c>
      <c r="P64">
        <f t="shared" si="2"/>
        <v>4914.8909054563419</v>
      </c>
      <c r="Q64">
        <f t="shared" si="2"/>
        <v>5057.161426615342</v>
      </c>
      <c r="R64">
        <f t="shared" si="2"/>
        <v>5699.8286937059702</v>
      </c>
      <c r="S64">
        <f t="shared" si="2"/>
        <v>6227.5997010809197</v>
      </c>
      <c r="T64">
        <f t="shared" si="2"/>
        <v>6653.8300810412484</v>
      </c>
      <c r="U64">
        <f t="shared" si="2"/>
        <v>7046.5870512674128</v>
      </c>
      <c r="V64">
        <f t="shared" si="2"/>
        <v>7226.2911610134906</v>
      </c>
      <c r="W64">
        <f t="shared" si="2"/>
        <v>7312.7324321439337</v>
      </c>
      <c r="X64">
        <f t="shared" si="2"/>
        <v>7345.0751903215642</v>
      </c>
      <c r="Y64">
        <f t="shared" si="2"/>
        <v>7349.7965716932977</v>
      </c>
      <c r="Z64">
        <f t="shared" si="2"/>
        <v>7336.5843702481143</v>
      </c>
      <c r="AA64">
        <f t="shared" si="2"/>
        <v>7310.6339669798608</v>
      </c>
      <c r="AB64">
        <f t="shared" si="2"/>
        <v>7274.9344994070525</v>
      </c>
      <c r="AC64">
        <f t="shared" si="2"/>
        <v>7285.1746631812339</v>
      </c>
      <c r="AD64">
        <f t="shared" si="2"/>
        <v>7312.0296790320208</v>
      </c>
      <c r="AE64">
        <f t="shared" si="2"/>
        <v>7344.0464251311996</v>
      </c>
      <c r="AF64">
        <f t="shared" si="2"/>
        <v>7377.0254920676462</v>
      </c>
      <c r="AG64">
        <f t="shared" si="2"/>
        <v>7409.8366142710056</v>
      </c>
      <c r="AH64">
        <f t="shared" si="2"/>
        <v>7441.901115333214</v>
      </c>
      <c r="AI64">
        <f t="shared" si="2"/>
        <v>7473.0441529625969</v>
      </c>
      <c r="AJ64">
        <f t="shared" si="2"/>
        <v>7503.8560577696826</v>
      </c>
      <c r="AK64">
        <f t="shared" si="2"/>
        <v>7534.4331358267136</v>
      </c>
      <c r="AL64">
        <f t="shared" si="2"/>
        <v>7565.0051034278822</v>
      </c>
      <c r="AM64">
        <f t="shared" si="2"/>
        <v>7596.1305596635348</v>
      </c>
      <c r="AN64">
        <f t="shared" si="2"/>
        <v>7628.005948435637</v>
      </c>
      <c r="AO64">
        <f t="shared" si="2"/>
        <v>7661.145322547758</v>
      </c>
      <c r="AP64">
        <f t="shared" si="2"/>
        <v>7696.2047774168896</v>
      </c>
      <c r="AQ64">
        <f t="shared" si="2"/>
        <v>7733.5648196172888</v>
      </c>
      <c r="AR64">
        <f t="shared" si="2"/>
        <v>7774.3863329968653</v>
      </c>
      <c r="AS64">
        <f t="shared" si="2"/>
        <v>7818.7528713747606</v>
      </c>
      <c r="AT64">
        <f t="shared" si="2"/>
        <v>7866.7724663298568</v>
      </c>
      <c r="AU64">
        <f t="shared" si="2"/>
        <v>7918.5729229626213</v>
      </c>
      <c r="AV64">
        <f t="shared" si="2"/>
        <v>7974.6289849040595</v>
      </c>
    </row>
    <row r="65" spans="1:48" x14ac:dyDescent="0.25">
      <c r="A65" t="s">
        <v>1575</v>
      </c>
      <c r="B65">
        <f t="shared" si="1"/>
        <v>91.24120682734511</v>
      </c>
      <c r="C65">
        <f t="shared" si="2"/>
        <v>94.56023619407803</v>
      </c>
      <c r="D65">
        <f t="shared" si="2"/>
        <v>96.152425842407581</v>
      </c>
      <c r="E65">
        <f t="shared" si="2"/>
        <v>102.66104648192706</v>
      </c>
      <c r="F65">
        <f t="shared" si="2"/>
        <v>108.12663607761608</v>
      </c>
      <c r="G65">
        <f t="shared" si="2"/>
        <v>109.09171736333836</v>
      </c>
      <c r="H65">
        <f t="shared" si="2"/>
        <v>115.75591913832517</v>
      </c>
      <c r="I65">
        <f t="shared" si="2"/>
        <v>121.77182820617882</v>
      </c>
      <c r="J65">
        <f t="shared" si="2"/>
        <v>124.41432339978461</v>
      </c>
      <c r="K65">
        <f t="shared" si="2"/>
        <v>127.54033800485179</v>
      </c>
      <c r="L65">
        <f t="shared" si="2"/>
        <v>132.11439928481084</v>
      </c>
      <c r="M65">
        <f t="shared" si="2"/>
        <v>136.14790198743503</v>
      </c>
      <c r="N65">
        <f t="shared" si="2"/>
        <v>137.86015207329851</v>
      </c>
      <c r="O65">
        <f t="shared" si="2"/>
        <v>140.10904140509459</v>
      </c>
      <c r="P65">
        <f t="shared" si="2"/>
        <v>143.10869176166955</v>
      </c>
      <c r="Q65">
        <f t="shared" si="2"/>
        <v>146.29633449937177</v>
      </c>
      <c r="R65">
        <f t="shared" si="2"/>
        <v>150.14957744218501</v>
      </c>
      <c r="S65">
        <f t="shared" si="2"/>
        <v>158.20553692267461</v>
      </c>
      <c r="T65">
        <f t="shared" si="2"/>
        <v>166.8702188295473</v>
      </c>
      <c r="U65">
        <f t="shared" si="2"/>
        <v>176.13094726434844</v>
      </c>
      <c r="V65">
        <f t="shared" si="2"/>
        <v>185.32258476466356</v>
      </c>
      <c r="W65">
        <f t="shared" si="2"/>
        <v>195.29816675853593</v>
      </c>
      <c r="X65">
        <f t="shared" si="2"/>
        <v>205.24754932396689</v>
      </c>
      <c r="Y65">
        <f t="shared" si="2"/>
        <v>215.79683184579039</v>
      </c>
      <c r="Z65">
        <f t="shared" si="2"/>
        <v>226.91647219396441</v>
      </c>
      <c r="AA65">
        <f t="shared" si="2"/>
        <v>238.58190676312188</v>
      </c>
      <c r="AB65">
        <f t="shared" si="2"/>
        <v>250.70509935583672</v>
      </c>
      <c r="AC65">
        <f t="shared" si="2"/>
        <v>263.15955312869966</v>
      </c>
      <c r="AD65">
        <f t="shared" si="2"/>
        <v>275.85369862097144</v>
      </c>
      <c r="AE65">
        <f t="shared" si="2"/>
        <v>288.69183705274128</v>
      </c>
      <c r="AF65">
        <f t="shared" si="2"/>
        <v>301.62623576731801</v>
      </c>
      <c r="AG65">
        <f t="shared" si="2"/>
        <v>314.66883734467467</v>
      </c>
      <c r="AH65">
        <f t="shared" si="2"/>
        <v>327.90829122870099</v>
      </c>
      <c r="AI65">
        <f t="shared" si="2"/>
        <v>341.45579407521763</v>
      </c>
      <c r="AJ65">
        <f t="shared" si="2"/>
        <v>355.38923468317</v>
      </c>
      <c r="AK65">
        <f t="shared" si="2"/>
        <v>369.83777557852949</v>
      </c>
      <c r="AL65">
        <f t="shared" si="2"/>
        <v>384.91372993226844</v>
      </c>
      <c r="AM65">
        <f t="shared" si="2"/>
        <v>400.72375414896163</v>
      </c>
      <c r="AN65">
        <f t="shared" si="2"/>
        <v>417.33140318152158</v>
      </c>
      <c r="AO65">
        <f t="shared" si="2"/>
        <v>434.78082173889948</v>
      </c>
      <c r="AP65">
        <f t="shared" si="2"/>
        <v>453.0952170794352</v>
      </c>
      <c r="AQ65">
        <f t="shared" si="2"/>
        <v>472.32021407903892</v>
      </c>
      <c r="AR65">
        <f t="shared" si="2"/>
        <v>492.51536190883172</v>
      </c>
      <c r="AS65">
        <f t="shared" si="2"/>
        <v>513.69416258327942</v>
      </c>
      <c r="AT65">
        <f t="shared" si="2"/>
        <v>535.89908244817764</v>
      </c>
      <c r="AU65">
        <f t="shared" si="2"/>
        <v>559.15624345220067</v>
      </c>
      <c r="AV65">
        <f t="shared" si="2"/>
        <v>583.46962495660296</v>
      </c>
    </row>
    <row r="66" spans="1:48" x14ac:dyDescent="0.25">
      <c r="A66" t="s">
        <v>1573</v>
      </c>
      <c r="B66">
        <f t="shared" si="1"/>
        <v>18.62065445456016</v>
      </c>
      <c r="C66">
        <f t="shared" si="2"/>
        <v>19.298007386546466</v>
      </c>
      <c r="D66">
        <f t="shared" si="2"/>
        <v>19.622962791446952</v>
      </c>
      <c r="E66">
        <f t="shared" si="2"/>
        <v>20.932721157163385</v>
      </c>
      <c r="F66">
        <f t="shared" si="2"/>
        <v>22.106320687640824</v>
      </c>
      <c r="G66">
        <f t="shared" si="2"/>
        <v>22.224163180446165</v>
      </c>
      <c r="H66">
        <f t="shared" si="2"/>
        <v>23.655092259981931</v>
      </c>
      <c r="I66">
        <f t="shared" si="2"/>
        <v>25.010032520647627</v>
      </c>
      <c r="J66">
        <f t="shared" si="2"/>
        <v>25.703803641125866</v>
      </c>
      <c r="K66">
        <f t="shared" si="2"/>
        <v>26.418094852201367</v>
      </c>
      <c r="L66">
        <f t="shared" si="2"/>
        <v>27.354153465893603</v>
      </c>
      <c r="M66">
        <f t="shared" si="2"/>
        <v>28.038464108402792</v>
      </c>
      <c r="N66">
        <f t="shared" si="2"/>
        <v>28.297986959190329</v>
      </c>
      <c r="O66">
        <f t="shared" si="2"/>
        <v>28.796436501832741</v>
      </c>
      <c r="P66">
        <f t="shared" si="2"/>
        <v>29.472859595464406</v>
      </c>
      <c r="Q66">
        <f t="shared" si="2"/>
        <v>30.060009756135219</v>
      </c>
      <c r="R66">
        <f t="shared" si="2"/>
        <v>30.700017557583717</v>
      </c>
      <c r="S66">
        <f t="shared" si="2"/>
        <v>32.221714589216035</v>
      </c>
      <c r="T66">
        <f t="shared" si="2"/>
        <v>33.832246005564677</v>
      </c>
      <c r="U66">
        <f t="shared" si="2"/>
        <v>35.531292794003519</v>
      </c>
      <c r="V66">
        <f t="shared" si="2"/>
        <v>37.199042467327395</v>
      </c>
      <c r="W66">
        <f t="shared" si="2"/>
        <v>39.015477851821721</v>
      </c>
      <c r="X66">
        <f t="shared" si="2"/>
        <v>40.834156186586888</v>
      </c>
      <c r="Y66">
        <f t="shared" si="2"/>
        <v>42.780391414040203</v>
      </c>
      <c r="Z66">
        <f t="shared" si="2"/>
        <v>44.851129301985324</v>
      </c>
      <c r="AA66">
        <f t="shared" si="2"/>
        <v>47.044116341913195</v>
      </c>
      <c r="AB66">
        <f t="shared" si="2"/>
        <v>49.345430154124884</v>
      </c>
      <c r="AC66">
        <f t="shared" si="2"/>
        <v>51.733254592642005</v>
      </c>
      <c r="AD66">
        <f t="shared" si="2"/>
        <v>54.188079159111908</v>
      </c>
      <c r="AE66">
        <f t="shared" si="2"/>
        <v>56.688731044699523</v>
      </c>
      <c r="AF66">
        <f t="shared" si="2"/>
        <v>59.22352757710815</v>
      </c>
      <c r="AG66">
        <f t="shared" si="2"/>
        <v>61.791992709873227</v>
      </c>
      <c r="AH66">
        <f t="shared" si="2"/>
        <v>64.411613711730539</v>
      </c>
      <c r="AI66">
        <f t="shared" si="2"/>
        <v>67.10409652385674</v>
      </c>
      <c r="AJ66">
        <f t="shared" si="2"/>
        <v>69.881751035924722</v>
      </c>
      <c r="AK66">
        <f t="shared" si="2"/>
        <v>72.769465883363765</v>
      </c>
      <c r="AL66">
        <f t="shared" si="2"/>
        <v>75.788336042300941</v>
      </c>
      <c r="AM66">
        <f t="shared" si="2"/>
        <v>78.972654228238483</v>
      </c>
      <c r="AN66">
        <f t="shared" si="2"/>
        <v>82.327504775646204</v>
      </c>
      <c r="AO66">
        <f t="shared" si="2"/>
        <v>85.85595393234361</v>
      </c>
      <c r="AP66">
        <f t="shared" si="2"/>
        <v>89.556918589625454</v>
      </c>
      <c r="AQ66">
        <f t="shared" si="2"/>
        <v>93.435882317489103</v>
      </c>
      <c r="AR66">
        <f t="shared" si="2"/>
        <v>97.505151230374366</v>
      </c>
      <c r="AS66">
        <f t="shared" si="2"/>
        <v>101.76140262129415</v>
      </c>
      <c r="AT66">
        <f t="shared" si="2"/>
        <v>106.20991386214742</v>
      </c>
      <c r="AU66">
        <f t="shared" si="2"/>
        <v>110.85261074036261</v>
      </c>
      <c r="AV66">
        <f t="shared" si="2"/>
        <v>115.68438373644244</v>
      </c>
    </row>
    <row r="67" spans="1:48" x14ac:dyDescent="0.25">
      <c r="A67" t="s">
        <v>1571</v>
      </c>
      <c r="B67">
        <f t="shared" si="1"/>
        <v>4699.8531843310057</v>
      </c>
      <c r="C67">
        <f t="shared" si="2"/>
        <v>4870.8170643643425</v>
      </c>
      <c r="D67">
        <f t="shared" si="2"/>
        <v>4952.8351388176052</v>
      </c>
      <c r="E67">
        <f t="shared" si="2"/>
        <v>5248.8605844191779</v>
      </c>
      <c r="F67">
        <f t="shared" si="2"/>
        <v>5322.0904040965406</v>
      </c>
      <c r="G67">
        <f t="shared" si="2"/>
        <v>5439.9406346011992</v>
      </c>
      <c r="H67">
        <f t="shared" si="2"/>
        <v>5840.1317449033422</v>
      </c>
      <c r="I67">
        <f t="shared" si="2"/>
        <v>6077.219151435067</v>
      </c>
      <c r="J67">
        <f t="shared" si="2"/>
        <v>6088.9582413296712</v>
      </c>
      <c r="K67">
        <f t="shared" si="2"/>
        <v>6114.3682087783382</v>
      </c>
      <c r="L67">
        <f t="shared" si="2"/>
        <v>6390.4348130694916</v>
      </c>
      <c r="M67">
        <f t="shared" si="2"/>
        <v>6528.9941568641698</v>
      </c>
      <c r="N67">
        <f t="shared" si="2"/>
        <v>6615.9198027077964</v>
      </c>
      <c r="O67">
        <f t="shared" si="2"/>
        <v>6711.9686561994085</v>
      </c>
      <c r="P67">
        <f t="shared" si="2"/>
        <v>6815.6560545626307</v>
      </c>
      <c r="Q67">
        <f t="shared" si="2"/>
        <v>6917.0938426736557</v>
      </c>
      <c r="R67">
        <f t="shared" si="2"/>
        <v>7467.648813069497</v>
      </c>
      <c r="S67">
        <f t="shared" si="2"/>
        <v>8014.1143918574098</v>
      </c>
      <c r="T67">
        <f t="shared" si="2"/>
        <v>8474.7030018624428</v>
      </c>
      <c r="U67">
        <f t="shared" si="2"/>
        <v>8906.0111176423597</v>
      </c>
      <c r="V67">
        <f t="shared" si="2"/>
        <v>9304.385630401659</v>
      </c>
      <c r="W67">
        <f t="shared" si="2"/>
        <v>9727.3146308754876</v>
      </c>
      <c r="X67">
        <f t="shared" si="2"/>
        <v>10163.334264905912</v>
      </c>
      <c r="Y67">
        <f t="shared" si="2"/>
        <v>10637.871082796973</v>
      </c>
      <c r="Z67">
        <f t="shared" si="2"/>
        <v>11147.327289309689</v>
      </c>
      <c r="AA67">
        <f t="shared" si="2"/>
        <v>11689.139637239552</v>
      </c>
      <c r="AB67">
        <f t="shared" si="2"/>
        <v>12258.650153301051</v>
      </c>
      <c r="AC67">
        <f t="shared" si="2"/>
        <v>12849.921203824415</v>
      </c>
      <c r="AD67">
        <f t="shared" si="2"/>
        <v>13457.697489596823</v>
      </c>
      <c r="AE67">
        <f t="shared" si="2"/>
        <v>14076.561858571678</v>
      </c>
      <c r="AF67">
        <f t="shared" si="2"/>
        <v>14703.565754356414</v>
      </c>
      <c r="AG67">
        <f t="shared" si="2"/>
        <v>15338.598211164815</v>
      </c>
      <c r="AH67">
        <f t="shared" si="2"/>
        <v>15986.040289999435</v>
      </c>
      <c r="AI67">
        <f t="shared" si="2"/>
        <v>16651.392058503396</v>
      </c>
      <c r="AJ67">
        <f t="shared" si="2"/>
        <v>17337.78323247327</v>
      </c>
      <c r="AK67">
        <f t="shared" si="2"/>
        <v>18051.377037654187</v>
      </c>
      <c r="AL67">
        <f t="shared" si="2"/>
        <v>18797.405249090101</v>
      </c>
      <c r="AM67">
        <f t="shared" si="2"/>
        <v>19579.172515094084</v>
      </c>
      <c r="AN67">
        <f t="shared" si="2"/>
        <v>20400.076230526665</v>
      </c>
      <c r="AO67">
        <f t="shared" si="2"/>
        <v>21261.772679617046</v>
      </c>
      <c r="AP67">
        <f t="shared" si="2"/>
        <v>22164.501957874003</v>
      </c>
      <c r="AQ67">
        <f t="shared" si="2"/>
        <v>23109.770834773837</v>
      </c>
      <c r="AR67">
        <f t="shared" si="2"/>
        <v>24097.147463613786</v>
      </c>
      <c r="AS67">
        <f t="shared" si="2"/>
        <v>25126.959516329796</v>
      </c>
      <c r="AT67">
        <f t="shared" si="2"/>
        <v>26200.970427168206</v>
      </c>
      <c r="AU67">
        <f t="shared" si="2"/>
        <v>27319.883029953558</v>
      </c>
      <c r="AV67">
        <f t="shared" si="2"/>
        <v>28482.465707407231</v>
      </c>
    </row>
    <row r="68" spans="1:48" x14ac:dyDescent="0.25">
      <c r="A68" t="s">
        <v>1576</v>
      </c>
      <c r="B68">
        <f t="shared" si="1"/>
        <v>152.68936652739325</v>
      </c>
      <c r="C68">
        <f t="shared" si="2"/>
        <v>158.24366056968134</v>
      </c>
      <c r="D68">
        <f t="shared" si="2"/>
        <v>160.90827917348315</v>
      </c>
      <c r="E68">
        <f t="shared" si="2"/>
        <v>156.74430535319638</v>
      </c>
      <c r="F68">
        <f t="shared" si="2"/>
        <v>151.30217114649435</v>
      </c>
      <c r="G68">
        <f t="shared" si="2"/>
        <v>161.37048759082299</v>
      </c>
      <c r="H68">
        <f t="shared" si="2"/>
        <v>159.83297170687916</v>
      </c>
      <c r="I68">
        <f t="shared" si="2"/>
        <v>157.70433782102347</v>
      </c>
      <c r="J68">
        <f t="shared" si="2"/>
        <v>148.46606072733178</v>
      </c>
      <c r="K68">
        <f t="shared" si="2"/>
        <v>152.9582463420243</v>
      </c>
      <c r="L68">
        <f t="shared" si="2"/>
        <v>157.35695558390381</v>
      </c>
      <c r="M68">
        <f t="shared" si="2"/>
        <v>159.10855577264113</v>
      </c>
      <c r="N68">
        <f t="shared" si="2"/>
        <v>162.27920110159602</v>
      </c>
      <c r="O68">
        <f t="shared" si="2"/>
        <v>165.53733183334421</v>
      </c>
      <c r="P68">
        <f t="shared" si="2"/>
        <v>168.96198644269123</v>
      </c>
      <c r="Q68">
        <f t="shared" si="2"/>
        <v>172.5126019099618</v>
      </c>
      <c r="R68">
        <f t="shared" si="2"/>
        <v>220.03899838896044</v>
      </c>
      <c r="S68">
        <f t="shared" si="2"/>
        <v>253.07748345829691</v>
      </c>
      <c r="T68">
        <f t="shared" si="2"/>
        <v>275.49918457792239</v>
      </c>
      <c r="U68">
        <f t="shared" si="2"/>
        <v>293.08047807275534</v>
      </c>
      <c r="V68">
        <f t="shared" si="2"/>
        <v>307.77242766623402</v>
      </c>
      <c r="W68">
        <f t="shared" si="2"/>
        <v>322.47720871100455</v>
      </c>
      <c r="X68">
        <f t="shared" si="2"/>
        <v>337.24421440933156</v>
      </c>
      <c r="Y68">
        <f t="shared" si="2"/>
        <v>353.10715905202801</v>
      </c>
      <c r="Z68">
        <f t="shared" si="2"/>
        <v>370.02295288318504</v>
      </c>
      <c r="AA68">
        <f t="shared" si="2"/>
        <v>387.93811058222468</v>
      </c>
      <c r="AB68">
        <f t="shared" si="2"/>
        <v>406.71357399280436</v>
      </c>
      <c r="AC68">
        <f t="shared" si="2"/>
        <v>426.16179942337931</v>
      </c>
      <c r="AD68">
        <f t="shared" si="2"/>
        <v>446.12112009920475</v>
      </c>
      <c r="AE68">
        <f t="shared" si="2"/>
        <v>466.42460575215324</v>
      </c>
      <c r="AF68">
        <f t="shared" si="2"/>
        <v>486.98503068960372</v>
      </c>
      <c r="AG68">
        <f t="shared" si="2"/>
        <v>507.80802332251318</v>
      </c>
      <c r="AH68">
        <f t="shared" si="2"/>
        <v>529.04086754964669</v>
      </c>
      <c r="AI68">
        <f t="shared" si="2"/>
        <v>550.86404094183274</v>
      </c>
      <c r="AJ68">
        <f t="shared" si="2"/>
        <v>573.3836736813455</v>
      </c>
      <c r="AK68">
        <f t="shared" si="2"/>
        <v>596.80293359559982</v>
      </c>
      <c r="AL68">
        <f t="shared" si="2"/>
        <v>621.29489116832099</v>
      </c>
      <c r="AM68">
        <f t="shared" si="2"/>
        <v>646.96016209652032</v>
      </c>
      <c r="AN68">
        <f t="shared" si="2"/>
        <v>673.91592315284618</v>
      </c>
      <c r="AO68">
        <f t="shared" si="2"/>
        <v>702.22421177499518</v>
      </c>
      <c r="AP68">
        <f t="shared" si="2"/>
        <v>731.90423088005775</v>
      </c>
      <c r="AQ68">
        <f t="shared" si="2"/>
        <v>763.01407795251635</v>
      </c>
      <c r="AR68">
        <f t="shared" si="2"/>
        <v>795.55245614943476</v>
      </c>
      <c r="AS68">
        <f t="shared" si="2"/>
        <v>829.53837950140746</v>
      </c>
      <c r="AT68">
        <f t="shared" si="2"/>
        <v>865.03754283765682</v>
      </c>
      <c r="AU68">
        <f t="shared" si="2"/>
        <v>902.0811891849637</v>
      </c>
      <c r="AV68">
        <f t="shared" si="2"/>
        <v>940.64503205809694</v>
      </c>
    </row>
    <row r="69" spans="1:48" x14ac:dyDescent="0.25">
      <c r="A69" t="s">
        <v>1577</v>
      </c>
      <c r="B69">
        <f t="shared" si="1"/>
        <v>166916.10515031134</v>
      </c>
      <c r="C69">
        <f t="shared" si="2"/>
        <v>172987.91715322449</v>
      </c>
      <c r="D69">
        <f t="shared" si="2"/>
        <v>175900.49662139485</v>
      </c>
      <c r="E69">
        <f t="shared" si="2"/>
        <v>188147.63113739403</v>
      </c>
      <c r="F69">
        <f t="shared" si="2"/>
        <v>192025.42751222351</v>
      </c>
      <c r="G69">
        <f t="shared" ref="C69:AV74" si="3">G45*G21</f>
        <v>192049.64167248033</v>
      </c>
      <c r="H69">
        <f t="shared" si="3"/>
        <v>199811.81027077418</v>
      </c>
      <c r="I69">
        <f t="shared" si="3"/>
        <v>206358.6449551899</v>
      </c>
      <c r="J69">
        <f t="shared" si="3"/>
        <v>208332.36494402183</v>
      </c>
      <c r="K69">
        <f t="shared" si="3"/>
        <v>212557.40854246356</v>
      </c>
      <c r="L69">
        <f t="shared" si="3"/>
        <v>221973.77438845165</v>
      </c>
      <c r="M69">
        <f t="shared" si="3"/>
        <v>231753.19823480523</v>
      </c>
      <c r="N69">
        <f t="shared" si="3"/>
        <v>238627.79459170898</v>
      </c>
      <c r="O69">
        <f t="shared" si="3"/>
        <v>246280.66998454218</v>
      </c>
      <c r="P69">
        <f t="shared" si="3"/>
        <v>254890.18921415092</v>
      </c>
      <c r="Q69">
        <f t="shared" si="3"/>
        <v>264265.02671974571</v>
      </c>
      <c r="R69">
        <f t="shared" si="3"/>
        <v>275034.08716313617</v>
      </c>
      <c r="S69">
        <f t="shared" si="3"/>
        <v>290925.27343338402</v>
      </c>
      <c r="T69">
        <f t="shared" si="3"/>
        <v>306839.05537446373</v>
      </c>
      <c r="U69">
        <f t="shared" si="3"/>
        <v>323216.28648547229</v>
      </c>
      <c r="V69">
        <f t="shared" si="3"/>
        <v>335406.209680648</v>
      </c>
      <c r="W69">
        <f t="shared" si="3"/>
        <v>345879.10973596381</v>
      </c>
      <c r="X69">
        <f t="shared" si="3"/>
        <v>355295.77369338518</v>
      </c>
      <c r="Y69">
        <f t="shared" si="3"/>
        <v>364172.09478143125</v>
      </c>
      <c r="Z69">
        <f t="shared" si="3"/>
        <v>372609.63572610513</v>
      </c>
      <c r="AA69">
        <f t="shared" si="3"/>
        <v>380678.38666413503</v>
      </c>
      <c r="AB69">
        <f t="shared" si="3"/>
        <v>388440.22133904835</v>
      </c>
      <c r="AC69">
        <f t="shared" si="3"/>
        <v>396124.64344623365</v>
      </c>
      <c r="AD69">
        <f t="shared" si="3"/>
        <v>403728.84342450486</v>
      </c>
      <c r="AE69">
        <f t="shared" si="3"/>
        <v>411289.56755339872</v>
      </c>
      <c r="AF69">
        <f t="shared" si="3"/>
        <v>418849.54078872834</v>
      </c>
      <c r="AG69">
        <f t="shared" si="3"/>
        <v>426453.58735863602</v>
      </c>
      <c r="AH69">
        <f t="shared" si="3"/>
        <v>434111.27595269424</v>
      </c>
      <c r="AI69">
        <f t="shared" si="3"/>
        <v>441834.35142676288</v>
      </c>
      <c r="AJ69">
        <f t="shared" si="3"/>
        <v>449660.81160582183</v>
      </c>
      <c r="AK69">
        <f t="shared" si="3"/>
        <v>457599.42165442283</v>
      </c>
      <c r="AL69">
        <f t="shared" si="3"/>
        <v>465663.09619975806</v>
      </c>
      <c r="AM69">
        <f t="shared" si="3"/>
        <v>473871.42348133266</v>
      </c>
      <c r="AN69">
        <f t="shared" si="3"/>
        <v>482249.96773032669</v>
      </c>
      <c r="AO69">
        <f t="shared" si="3"/>
        <v>490828.12838138442</v>
      </c>
      <c r="AP69">
        <f t="shared" si="3"/>
        <v>499643.8793482582</v>
      </c>
      <c r="AQ69">
        <f t="shared" si="3"/>
        <v>508719.38553165598</v>
      </c>
      <c r="AR69">
        <f t="shared" si="3"/>
        <v>518114.00239955506</v>
      </c>
      <c r="AS69">
        <f t="shared" si="3"/>
        <v>527831.25942804408</v>
      </c>
      <c r="AT69">
        <f t="shared" si="3"/>
        <v>537894.70583484485</v>
      </c>
      <c r="AU69">
        <f t="shared" si="3"/>
        <v>548326.45959636697</v>
      </c>
      <c r="AV69">
        <f t="shared" si="3"/>
        <v>559168.30001995794</v>
      </c>
    </row>
    <row r="70" spans="1:48" x14ac:dyDescent="0.25">
      <c r="A70" t="s">
        <v>1578</v>
      </c>
      <c r="B70">
        <f t="shared" si="1"/>
        <v>84344.116417375975</v>
      </c>
      <c r="C70">
        <f t="shared" si="3"/>
        <v>87412.254258101166</v>
      </c>
      <c r="D70">
        <f t="shared" si="3"/>
        <v>90591.981845363203</v>
      </c>
      <c r="E70">
        <f t="shared" si="3"/>
        <v>137787.44967507315</v>
      </c>
      <c r="F70">
        <f t="shared" si="3"/>
        <v>143433.86596897198</v>
      </c>
      <c r="G70">
        <f t="shared" si="3"/>
        <v>146174.33814154228</v>
      </c>
      <c r="H70">
        <f t="shared" si="3"/>
        <v>150688.2928197594</v>
      </c>
      <c r="I70">
        <f t="shared" si="3"/>
        <v>157102.71173867237</v>
      </c>
      <c r="J70">
        <f t="shared" si="3"/>
        <v>163607.06426554223</v>
      </c>
      <c r="K70">
        <f t="shared" si="3"/>
        <v>168844.13241087948</v>
      </c>
      <c r="L70">
        <f t="shared" si="3"/>
        <v>174152.14494016796</v>
      </c>
      <c r="M70">
        <f t="shared" si="3"/>
        <v>179093.95533071578</v>
      </c>
      <c r="N70">
        <f t="shared" si="3"/>
        <v>131903.28670526529</v>
      </c>
      <c r="O70">
        <f t="shared" si="3"/>
        <v>134483.78433056409</v>
      </c>
      <c r="P70">
        <f t="shared" si="3"/>
        <v>140392.05136416055</v>
      </c>
      <c r="Q70">
        <f t="shared" si="3"/>
        <v>136722.80317025087</v>
      </c>
      <c r="R70">
        <f t="shared" si="3"/>
        <v>139612.64694181868</v>
      </c>
      <c r="S70">
        <f t="shared" si="3"/>
        <v>137218.4266833968</v>
      </c>
      <c r="T70">
        <f t="shared" si="3"/>
        <v>139812.17323636526</v>
      </c>
      <c r="U70">
        <f t="shared" si="3"/>
        <v>153926.69842862582</v>
      </c>
      <c r="V70">
        <f t="shared" si="3"/>
        <v>164586.68643009744</v>
      </c>
      <c r="W70">
        <f t="shared" si="3"/>
        <v>166798.73689099832</v>
      </c>
      <c r="X70">
        <f t="shared" si="3"/>
        <v>172091.3121362472</v>
      </c>
      <c r="Y70">
        <f t="shared" si="3"/>
        <v>172443.4552596533</v>
      </c>
      <c r="Z70">
        <f t="shared" si="3"/>
        <v>173621.3835209336</v>
      </c>
      <c r="AA70">
        <f t="shared" si="3"/>
        <v>173861.06092176345</v>
      </c>
      <c r="AB70">
        <f t="shared" si="3"/>
        <v>173715.78857455764</v>
      </c>
      <c r="AC70">
        <f t="shared" si="3"/>
        <v>174849.03762138903</v>
      </c>
      <c r="AD70">
        <f t="shared" si="3"/>
        <v>174970.6443826085</v>
      </c>
      <c r="AE70">
        <f t="shared" si="3"/>
        <v>174573.7854950194</v>
      </c>
      <c r="AF70">
        <f t="shared" si="3"/>
        <v>173981.00585092933</v>
      </c>
      <c r="AG70">
        <f t="shared" si="3"/>
        <v>175092.50672537147</v>
      </c>
      <c r="AH70">
        <f t="shared" si="3"/>
        <v>173979.40614424885</v>
      </c>
      <c r="AI70">
        <f t="shared" si="3"/>
        <v>171823.50564627833</v>
      </c>
      <c r="AJ70">
        <f t="shared" si="3"/>
        <v>171571.94306625298</v>
      </c>
      <c r="AK70">
        <f t="shared" si="3"/>
        <v>171054.32085492066</v>
      </c>
      <c r="AL70">
        <f t="shared" si="3"/>
        <v>169891.86811789556</v>
      </c>
      <c r="AM70">
        <f t="shared" si="3"/>
        <v>170103.13874172198</v>
      </c>
      <c r="AN70">
        <f t="shared" si="3"/>
        <v>169035.97845615723</v>
      </c>
      <c r="AO70">
        <f t="shared" si="3"/>
        <v>167961.38121250877</v>
      </c>
      <c r="AP70">
        <f t="shared" si="3"/>
        <v>169029.36162121547</v>
      </c>
      <c r="AQ70">
        <f t="shared" si="3"/>
        <v>168661.96676419108</v>
      </c>
      <c r="AR70">
        <f t="shared" si="3"/>
        <v>168674.03568220066</v>
      </c>
      <c r="AS70">
        <f t="shared" si="3"/>
        <v>169908.93991343078</v>
      </c>
      <c r="AT70">
        <f t="shared" si="3"/>
        <v>170445.90804127592</v>
      </c>
      <c r="AU70">
        <f t="shared" si="3"/>
        <v>170999.28816787465</v>
      </c>
      <c r="AV70">
        <f t="shared" si="3"/>
        <v>180662.70113158243</v>
      </c>
    </row>
    <row r="71" spans="1:48" x14ac:dyDescent="0.25">
      <c r="A71" t="s">
        <v>1579</v>
      </c>
      <c r="B71">
        <f t="shared" si="1"/>
        <v>3891.442343991665</v>
      </c>
      <c r="C71">
        <f t="shared" si="3"/>
        <v>4032.9991237380777</v>
      </c>
      <c r="D71">
        <f t="shared" si="3"/>
        <v>4179.7041535461976</v>
      </c>
      <c r="E71">
        <f t="shared" si="3"/>
        <v>4378.5354742629615</v>
      </c>
      <c r="F71">
        <f t="shared" si="3"/>
        <v>4751.5519028008966</v>
      </c>
      <c r="G71">
        <f t="shared" si="3"/>
        <v>4852.2260401526773</v>
      </c>
      <c r="H71">
        <f t="shared" si="3"/>
        <v>5102.2668974587523</v>
      </c>
      <c r="I71">
        <f t="shared" si="3"/>
        <v>5306.5081665559665</v>
      </c>
      <c r="J71">
        <f t="shared" si="3"/>
        <v>5473.4581440566826</v>
      </c>
      <c r="K71">
        <f t="shared" si="3"/>
        <v>5578.5340245972047</v>
      </c>
      <c r="L71">
        <f t="shared" si="3"/>
        <v>5663.7849653456242</v>
      </c>
      <c r="M71">
        <f t="shared" si="3"/>
        <v>5828.5479204268931</v>
      </c>
      <c r="N71">
        <f t="shared" si="3"/>
        <v>6174.961791166751</v>
      </c>
      <c r="O71">
        <f t="shared" si="3"/>
        <v>6562.8428234469966</v>
      </c>
      <c r="P71">
        <f t="shared" si="3"/>
        <v>7058.669086532067</v>
      </c>
      <c r="Q71">
        <f t="shared" si="3"/>
        <v>7738.0399424977531</v>
      </c>
      <c r="R71">
        <f t="shared" si="3"/>
        <v>8124.0372443048545</v>
      </c>
      <c r="S71">
        <f t="shared" si="3"/>
        <v>8467.3560010025885</v>
      </c>
      <c r="T71">
        <f t="shared" si="3"/>
        <v>8838.7307267247434</v>
      </c>
      <c r="U71">
        <f t="shared" si="3"/>
        <v>9250.5344363911845</v>
      </c>
      <c r="V71">
        <f t="shared" si="3"/>
        <v>9660.8170757147436</v>
      </c>
      <c r="W71">
        <f t="shared" si="3"/>
        <v>10086.994143486403</v>
      </c>
      <c r="X71">
        <f t="shared" si="3"/>
        <v>10482.94476796816</v>
      </c>
      <c r="Y71">
        <f t="shared" si="3"/>
        <v>10857.582247616749</v>
      </c>
      <c r="Z71">
        <f t="shared" si="3"/>
        <v>11213.387026175786</v>
      </c>
      <c r="AA71">
        <f t="shared" si="3"/>
        <v>11556.063307001141</v>
      </c>
      <c r="AB71">
        <f t="shared" si="3"/>
        <v>11885.652901339658</v>
      </c>
      <c r="AC71">
        <f t="shared" si="3"/>
        <v>12202.879636268588</v>
      </c>
      <c r="AD71">
        <f t="shared" si="3"/>
        <v>12511.383887522723</v>
      </c>
      <c r="AE71">
        <f t="shared" si="3"/>
        <v>12814.342122366133</v>
      </c>
      <c r="AF71">
        <f t="shared" si="3"/>
        <v>13114.744225203991</v>
      </c>
      <c r="AG71">
        <f t="shared" si="3"/>
        <v>13416.087144918047</v>
      </c>
      <c r="AH71">
        <f t="shared" si="3"/>
        <v>13718.741405443641</v>
      </c>
      <c r="AI71">
        <f t="shared" si="3"/>
        <v>14022.810119681226</v>
      </c>
      <c r="AJ71">
        <f t="shared" si="3"/>
        <v>14329.647233519827</v>
      </c>
      <c r="AK71">
        <f t="shared" si="3"/>
        <v>14640.842064814318</v>
      </c>
      <c r="AL71">
        <f t="shared" si="3"/>
        <v>14956.672891484557</v>
      </c>
      <c r="AM71">
        <f t="shared" si="3"/>
        <v>15283.927984591623</v>
      </c>
      <c r="AN71">
        <f t="shared" si="3"/>
        <v>15618.297737429493</v>
      </c>
      <c r="AO71">
        <f t="shared" si="3"/>
        <v>15960.16763795179</v>
      </c>
      <c r="AP71">
        <f t="shared" si="3"/>
        <v>16312.556746711693</v>
      </c>
      <c r="AQ71">
        <f t="shared" si="3"/>
        <v>16676.59390527058</v>
      </c>
      <c r="AR71">
        <f t="shared" si="3"/>
        <v>17057.052716166709</v>
      </c>
      <c r="AS71">
        <f t="shared" si="3"/>
        <v>17455.157417885239</v>
      </c>
      <c r="AT71">
        <f t="shared" si="3"/>
        <v>17871.119469323756</v>
      </c>
      <c r="AU71">
        <f t="shared" si="3"/>
        <v>18305.752984628805</v>
      </c>
      <c r="AV71">
        <f t="shared" si="3"/>
        <v>18764.101652012076</v>
      </c>
    </row>
    <row r="72" spans="1:48" x14ac:dyDescent="0.25">
      <c r="A72" t="s">
        <v>1580</v>
      </c>
      <c r="B72">
        <f t="shared" si="1"/>
        <v>8600.8802925613654</v>
      </c>
      <c r="C72">
        <f t="shared" si="3"/>
        <v>8913.7496118458421</v>
      </c>
      <c r="D72">
        <f t="shared" si="3"/>
        <v>9237.8879827834007</v>
      </c>
      <c r="E72">
        <f t="shared" si="3"/>
        <v>9606.211138581315</v>
      </c>
      <c r="F72">
        <f t="shared" si="3"/>
        <v>10468.34721834624</v>
      </c>
      <c r="G72">
        <f t="shared" si="3"/>
        <v>10550.170177180555</v>
      </c>
      <c r="H72">
        <f t="shared" si="3"/>
        <v>10880.995997013759</v>
      </c>
      <c r="I72">
        <f t="shared" si="3"/>
        <v>11250.577631281476</v>
      </c>
      <c r="J72">
        <f t="shared" si="3"/>
        <v>11515.446532375332</v>
      </c>
      <c r="K72">
        <f t="shared" si="3"/>
        <v>11555.515248436197</v>
      </c>
      <c r="L72">
        <f t="shared" si="3"/>
        <v>11508.145483536064</v>
      </c>
      <c r="M72">
        <f t="shared" si="3"/>
        <v>11795.187714362699</v>
      </c>
      <c r="N72">
        <f t="shared" si="3"/>
        <v>12199.908470743285</v>
      </c>
      <c r="O72">
        <f t="shared" si="3"/>
        <v>12687.564305277976</v>
      </c>
      <c r="P72">
        <f t="shared" si="3"/>
        <v>13324.843962828576</v>
      </c>
      <c r="Q72">
        <f t="shared" si="3"/>
        <v>13980.115142454863</v>
      </c>
      <c r="R72">
        <f t="shared" si="3"/>
        <v>14574.960635315023</v>
      </c>
      <c r="S72">
        <f t="shared" si="3"/>
        <v>15186.589366162809</v>
      </c>
      <c r="T72">
        <f t="shared" si="3"/>
        <v>15916.977841522554</v>
      </c>
      <c r="U72">
        <f t="shared" si="3"/>
        <v>16732.277778876512</v>
      </c>
      <c r="V72">
        <f t="shared" si="3"/>
        <v>17578.273715489431</v>
      </c>
      <c r="W72">
        <f t="shared" si="3"/>
        <v>18471.692240137472</v>
      </c>
      <c r="X72">
        <f t="shared" si="3"/>
        <v>19306.93068876522</v>
      </c>
      <c r="Y72">
        <f t="shared" si="3"/>
        <v>20088.501599614232</v>
      </c>
      <c r="Z72">
        <f t="shared" si="3"/>
        <v>20825.213088184642</v>
      </c>
      <c r="AA72">
        <f t="shared" si="3"/>
        <v>21517.996257650153</v>
      </c>
      <c r="AB72">
        <f t="shared" si="3"/>
        <v>22173.185870206868</v>
      </c>
      <c r="AC72">
        <f t="shared" si="3"/>
        <v>22805.379363677421</v>
      </c>
      <c r="AD72">
        <f t="shared" si="3"/>
        <v>23419.59100793433</v>
      </c>
      <c r="AE72">
        <f t="shared" si="3"/>
        <v>24021.49893537414</v>
      </c>
      <c r="AF72">
        <f t="shared" si="3"/>
        <v>24616.258457086824</v>
      </c>
      <c r="AG72">
        <f t="shared" si="3"/>
        <v>25209.860744958038</v>
      </c>
      <c r="AH72">
        <f t="shared" si="3"/>
        <v>25803.140658135922</v>
      </c>
      <c r="AI72">
        <f t="shared" si="3"/>
        <v>26395.564958295759</v>
      </c>
      <c r="AJ72">
        <f t="shared" si="3"/>
        <v>26991.122724696594</v>
      </c>
      <c r="AK72">
        <f t="shared" si="3"/>
        <v>27593.664572650148</v>
      </c>
      <c r="AL72">
        <f t="shared" si="3"/>
        <v>28204.976101638473</v>
      </c>
      <c r="AM72">
        <f t="shared" si="3"/>
        <v>28826.420929562195</v>
      </c>
      <c r="AN72">
        <f t="shared" si="3"/>
        <v>29459.318945518691</v>
      </c>
      <c r="AO72">
        <f t="shared" si="3"/>
        <v>30108.650498370785</v>
      </c>
      <c r="AP72">
        <f t="shared" si="3"/>
        <v>30782.06288915026</v>
      </c>
      <c r="AQ72">
        <f t="shared" si="3"/>
        <v>31483.893312850592</v>
      </c>
      <c r="AR72">
        <f t="shared" si="3"/>
        <v>32224.586738086247</v>
      </c>
      <c r="AS72">
        <f t="shared" si="3"/>
        <v>33008.259168055527</v>
      </c>
      <c r="AT72">
        <f t="shared" si="3"/>
        <v>33835.692264708181</v>
      </c>
      <c r="AU72">
        <f t="shared" si="3"/>
        <v>34708.43683916088</v>
      </c>
      <c r="AV72">
        <f t="shared" si="3"/>
        <v>35634.534147881583</v>
      </c>
    </row>
    <row r="73" spans="1:48" x14ac:dyDescent="0.25">
      <c r="A73" t="s">
        <v>1581</v>
      </c>
      <c r="B73">
        <f t="shared" si="1"/>
        <v>631.3572802632533</v>
      </c>
      <c r="C73">
        <f t="shared" si="3"/>
        <v>654.32380412850182</v>
      </c>
      <c r="D73">
        <f t="shared" si="3"/>
        <v>665.33425646189039</v>
      </c>
      <c r="E73">
        <f t="shared" si="3"/>
        <v>695.12155596161585</v>
      </c>
      <c r="F73">
        <f t="shared" si="3"/>
        <v>755.36722985710742</v>
      </c>
      <c r="G73">
        <f t="shared" si="3"/>
        <v>754.77911294432113</v>
      </c>
      <c r="H73">
        <f t="shared" si="3"/>
        <v>790.01962014255423</v>
      </c>
      <c r="I73">
        <f t="shared" si="3"/>
        <v>821.47663075436651</v>
      </c>
      <c r="J73">
        <f t="shared" si="3"/>
        <v>848.98458848602002</v>
      </c>
      <c r="K73">
        <f t="shared" si="3"/>
        <v>864.00303556101744</v>
      </c>
      <c r="L73">
        <f t="shared" si="3"/>
        <v>872.83823495222566</v>
      </c>
      <c r="M73">
        <f t="shared" si="3"/>
        <v>882.98758094123139</v>
      </c>
      <c r="N73">
        <f t="shared" si="3"/>
        <v>927.3046833386677</v>
      </c>
      <c r="O73">
        <f t="shared" si="3"/>
        <v>982.83745303001683</v>
      </c>
      <c r="P73">
        <f t="shared" si="3"/>
        <v>1052.847366738408</v>
      </c>
      <c r="Q73">
        <f t="shared" si="3"/>
        <v>1118.6980447786855</v>
      </c>
      <c r="R73">
        <f t="shared" si="3"/>
        <v>1097.3783625727103</v>
      </c>
      <c r="S73">
        <f t="shared" si="3"/>
        <v>1134.2798443104268</v>
      </c>
      <c r="T73">
        <f t="shared" si="3"/>
        <v>1190.1149907583649</v>
      </c>
      <c r="U73">
        <f t="shared" si="3"/>
        <v>1257.4629411908957</v>
      </c>
      <c r="V73">
        <f t="shared" si="3"/>
        <v>1328.7659338645246</v>
      </c>
      <c r="W73">
        <f t="shared" si="3"/>
        <v>1409.089237584519</v>
      </c>
      <c r="X73">
        <f t="shared" si="3"/>
        <v>1489.9132661192136</v>
      </c>
      <c r="Y73">
        <f t="shared" si="3"/>
        <v>1574.9921943727022</v>
      </c>
      <c r="Z73">
        <f t="shared" si="3"/>
        <v>1663.2537051521972</v>
      </c>
      <c r="AA73">
        <f t="shared" si="3"/>
        <v>1754.1708695391087</v>
      </c>
      <c r="AB73">
        <f t="shared" si="3"/>
        <v>1847.0911093569937</v>
      </c>
      <c r="AC73">
        <f t="shared" si="3"/>
        <v>1941.352530706901</v>
      </c>
      <c r="AD73">
        <f t="shared" si="3"/>
        <v>2036.4674016009862</v>
      </c>
      <c r="AE73">
        <f t="shared" si="3"/>
        <v>2131.9178809396126</v>
      </c>
      <c r="AF73">
        <f t="shared" si="3"/>
        <v>2227.5205600828094</v>
      </c>
      <c r="AG73">
        <f t="shared" si="3"/>
        <v>2323.5241150839911</v>
      </c>
      <c r="AH73">
        <f t="shared" si="3"/>
        <v>2420.6338147399647</v>
      </c>
      <c r="AI73">
        <f t="shared" si="3"/>
        <v>2519.681265814268</v>
      </c>
      <c r="AJ73">
        <f t="shared" si="3"/>
        <v>2621.3513552210698</v>
      </c>
      <c r="AK73">
        <f t="shared" si="3"/>
        <v>2726.6061426893211</v>
      </c>
      <c r="AL73">
        <f t="shared" si="3"/>
        <v>2836.2939287088557</v>
      </c>
      <c r="AM73">
        <f t="shared" si="3"/>
        <v>2952.0120894506163</v>
      </c>
      <c r="AN73">
        <f t="shared" si="3"/>
        <v>3074.0528123310928</v>
      </c>
      <c r="AO73">
        <f t="shared" si="3"/>
        <v>3202.7542261149329</v>
      </c>
      <c r="AP73">
        <f t="shared" si="3"/>
        <v>3338.376898699702</v>
      </c>
      <c r="AQ73">
        <f t="shared" si="3"/>
        <v>3481.3391008151116</v>
      </c>
      <c r="AR73">
        <f t="shared" si="3"/>
        <v>3632.678053658025</v>
      </c>
      <c r="AS73">
        <f t="shared" si="3"/>
        <v>3792.5125741530619</v>
      </c>
      <c r="AT73">
        <f t="shared" si="3"/>
        <v>3961.3183535398489</v>
      </c>
      <c r="AU73">
        <f t="shared" si="3"/>
        <v>4139.4513076584471</v>
      </c>
      <c r="AV73">
        <f t="shared" si="3"/>
        <v>4327.2066522168579</v>
      </c>
    </row>
    <row r="74" spans="1:48" x14ac:dyDescent="0.25">
      <c r="A74" t="s">
        <v>1582</v>
      </c>
      <c r="B74">
        <f t="shared" si="1"/>
        <v>334.35306804052561</v>
      </c>
      <c r="C74">
        <f t="shared" si="3"/>
        <v>346.51563899143031</v>
      </c>
      <c r="D74">
        <f t="shared" si="3"/>
        <v>352.35094401813575</v>
      </c>
      <c r="E74">
        <f t="shared" si="3"/>
        <v>361.84452773836455</v>
      </c>
      <c r="F74">
        <f t="shared" si="3"/>
        <v>372.09391829096882</v>
      </c>
      <c r="G74">
        <f t="shared" si="3"/>
        <v>375.92429054173937</v>
      </c>
      <c r="H74">
        <f t="shared" si="3"/>
        <v>383.4830497724559</v>
      </c>
      <c r="I74">
        <f t="shared" si="3"/>
        <v>392.76782527880164</v>
      </c>
      <c r="J74">
        <f t="shared" si="3"/>
        <v>375.89762284604615</v>
      </c>
      <c r="K74">
        <f t="shared" si="3"/>
        <v>392.31807347805051</v>
      </c>
      <c r="L74">
        <f t="shared" si="3"/>
        <v>406.04716001519205</v>
      </c>
      <c r="M74">
        <f t="shared" si="3"/>
        <v>414.75102583731331</v>
      </c>
      <c r="N74">
        <f t="shared" si="3"/>
        <v>424.92303586744487</v>
      </c>
      <c r="O74">
        <f t="shared" si="3"/>
        <v>440.98157539910545</v>
      </c>
      <c r="P74">
        <f t="shared" si="3"/>
        <v>459.99706704421732</v>
      </c>
      <c r="Q74">
        <f t="shared" si="3"/>
        <v>478.85510009192109</v>
      </c>
      <c r="R74">
        <f t="shared" si="3"/>
        <v>523.50225673145167</v>
      </c>
      <c r="S74">
        <f t="shared" si="3"/>
        <v>564.61474294692925</v>
      </c>
      <c r="T74">
        <f t="shared" si="3"/>
        <v>597.77271039554307</v>
      </c>
      <c r="U74">
        <f t="shared" si="3"/>
        <v>627.82368616141832</v>
      </c>
      <c r="V74">
        <f t="shared" si="3"/>
        <v>655.01316141874213</v>
      </c>
      <c r="W74">
        <f t="shared" si="3"/>
        <v>683.57881330917905</v>
      </c>
      <c r="X74">
        <f t="shared" si="3"/>
        <v>713.08045086093489</v>
      </c>
      <c r="Y74">
        <f t="shared" si="3"/>
        <v>745.36362673239375</v>
      </c>
      <c r="Z74">
        <f t="shared" si="3"/>
        <v>780.25549827893053</v>
      </c>
      <c r="AA74">
        <f t="shared" si="3"/>
        <v>817.59980024362437</v>
      </c>
      <c r="AB74">
        <f t="shared" si="3"/>
        <v>857.07454554635785</v>
      </c>
      <c r="AC74">
        <f t="shared" si="3"/>
        <v>898.2501528795068</v>
      </c>
      <c r="AD74">
        <f t="shared" si="3"/>
        <v>940.73303758343241</v>
      </c>
      <c r="AE74">
        <f t="shared" si="3"/>
        <v>984.11621908212101</v>
      </c>
      <c r="AF74">
        <f t="shared" ref="AF74:AV74" si="4">AF50*AF26</f>
        <v>1028.1699169405688</v>
      </c>
      <c r="AG74">
        <f t="shared" si="4"/>
        <v>1072.8618801291045</v>
      </c>
      <c r="AH74">
        <f t="shared" si="4"/>
        <v>1118.4975074418508</v>
      </c>
      <c r="AI74">
        <f t="shared" si="4"/>
        <v>1165.4625260369201</v>
      </c>
      <c r="AJ74">
        <f t="shared" si="4"/>
        <v>1213.9536398450259</v>
      </c>
      <c r="AK74">
        <f t="shared" si="4"/>
        <v>1264.4020357899674</v>
      </c>
      <c r="AL74">
        <f t="shared" si="4"/>
        <v>1317.1687811582215</v>
      </c>
      <c r="AM74">
        <f t="shared" si="4"/>
        <v>1372.4605755757971</v>
      </c>
      <c r="AN74">
        <f t="shared" si="4"/>
        <v>1430.5115040478686</v>
      </c>
      <c r="AO74">
        <f t="shared" si="4"/>
        <v>1491.4150227247301</v>
      </c>
      <c r="AP74">
        <f t="shared" si="4"/>
        <v>1555.1577919816484</v>
      </c>
      <c r="AQ74">
        <f t="shared" si="4"/>
        <v>1621.8257897309543</v>
      </c>
      <c r="AR74">
        <f t="shared" si="4"/>
        <v>1691.3367753311884</v>
      </c>
      <c r="AS74">
        <f t="shared" si="4"/>
        <v>1763.6914509087633</v>
      </c>
      <c r="AT74">
        <f t="shared" si="4"/>
        <v>1838.9920340514507</v>
      </c>
      <c r="AU74">
        <f t="shared" si="4"/>
        <v>1917.2639866764171</v>
      </c>
      <c r="AV74">
        <f t="shared" si="4"/>
        <v>1998.3775093572781</v>
      </c>
    </row>
    <row r="75" spans="1:48" x14ac:dyDescent="0.25">
      <c r="A75" t="s">
        <v>1583</v>
      </c>
      <c r="B75">
        <f t="shared" ref="B75:AV80" si="5">B51*B27</f>
        <v>6830.1010761092821</v>
      </c>
      <c r="C75">
        <f t="shared" si="5"/>
        <v>7078.5557693079109</v>
      </c>
      <c r="D75">
        <f t="shared" si="5"/>
        <v>7336.0483956802418</v>
      </c>
      <c r="E75">
        <f t="shared" si="5"/>
        <v>7798.410103564459</v>
      </c>
      <c r="F75">
        <f t="shared" si="5"/>
        <v>8150.2600375220918</v>
      </c>
      <c r="G75">
        <f t="shared" si="5"/>
        <v>7905.3198118185965</v>
      </c>
      <c r="H75">
        <f t="shared" si="5"/>
        <v>8202.3350032351882</v>
      </c>
      <c r="I75">
        <f t="shared" si="5"/>
        <v>8782.5426075215528</v>
      </c>
      <c r="J75">
        <f t="shared" si="5"/>
        <v>9017.172019156902</v>
      </c>
      <c r="K75">
        <f t="shared" si="5"/>
        <v>9515.1306207194666</v>
      </c>
      <c r="L75">
        <f t="shared" si="5"/>
        <v>9790.2251669253583</v>
      </c>
      <c r="M75">
        <f t="shared" si="5"/>
        <v>10044.674235793649</v>
      </c>
      <c r="N75">
        <f t="shared" si="5"/>
        <v>10571.240814623208</v>
      </c>
      <c r="O75">
        <f t="shared" si="5"/>
        <v>11282.605444502125</v>
      </c>
      <c r="P75">
        <f t="shared" si="5"/>
        <v>12177.659541244826</v>
      </c>
      <c r="Q75">
        <f t="shared" si="5"/>
        <v>13134.27452030158</v>
      </c>
      <c r="R75">
        <f t="shared" si="5"/>
        <v>13384.865343417554</v>
      </c>
      <c r="S75">
        <f t="shared" si="5"/>
        <v>13699.456789649354</v>
      </c>
      <c r="T75">
        <f t="shared" si="5"/>
        <v>14136.200753262849</v>
      </c>
      <c r="U75">
        <f t="shared" si="5"/>
        <v>14621.930816676111</v>
      </c>
      <c r="V75">
        <f t="shared" si="5"/>
        <v>15496.011179515734</v>
      </c>
      <c r="W75">
        <f t="shared" si="5"/>
        <v>16385.372092920392</v>
      </c>
      <c r="X75">
        <f t="shared" si="5"/>
        <v>17280.870902314811</v>
      </c>
      <c r="Y75">
        <f t="shared" si="5"/>
        <v>18170.688151700233</v>
      </c>
      <c r="Z75">
        <f t="shared" si="5"/>
        <v>19087.74238777977</v>
      </c>
      <c r="AA75">
        <f t="shared" si="5"/>
        <v>20028.423675674876</v>
      </c>
      <c r="AB75">
        <f t="shared" si="5"/>
        <v>20991.175648157707</v>
      </c>
      <c r="AC75">
        <f t="shared" si="5"/>
        <v>21977.141325384022</v>
      </c>
      <c r="AD75">
        <f t="shared" si="5"/>
        <v>22980.196438501946</v>
      </c>
      <c r="AE75">
        <f t="shared" si="5"/>
        <v>23996.30041858818</v>
      </c>
      <c r="AF75">
        <f t="shared" si="5"/>
        <v>25025.899137177887</v>
      </c>
      <c r="AG75">
        <f t="shared" si="5"/>
        <v>26075.882206734259</v>
      </c>
      <c r="AH75">
        <f t="shared" si="5"/>
        <v>27151.506799525578</v>
      </c>
      <c r="AI75">
        <f t="shared" si="5"/>
        <v>28256.425070048779</v>
      </c>
      <c r="AJ75">
        <f t="shared" si="5"/>
        <v>29395.369298159796</v>
      </c>
      <c r="AK75">
        <f t="shared" si="5"/>
        <v>30583.665671561685</v>
      </c>
      <c r="AL75">
        <f t="shared" si="5"/>
        <v>31828.050058839133</v>
      </c>
      <c r="AM75">
        <f t="shared" si="5"/>
        <v>33142.416450396675</v>
      </c>
      <c r="AN75">
        <f t="shared" si="5"/>
        <v>34529.57561978123</v>
      </c>
      <c r="AO75">
        <f t="shared" si="5"/>
        <v>35992.403611698232</v>
      </c>
      <c r="AP75">
        <f t="shared" si="5"/>
        <v>37541.642926353314</v>
      </c>
      <c r="AQ75">
        <f t="shared" si="5"/>
        <v>39182.798972155419</v>
      </c>
      <c r="AR75">
        <f t="shared" si="5"/>
        <v>40922.533917414767</v>
      </c>
      <c r="AS75">
        <f t="shared" si="5"/>
        <v>42772.544010666868</v>
      </c>
      <c r="AT75">
        <f t="shared" si="5"/>
        <v>44735.13038563334</v>
      </c>
      <c r="AU75">
        <f t="shared" si="5"/>
        <v>46812.885085612244</v>
      </c>
      <c r="AV75">
        <f t="shared" si="5"/>
        <v>49028.90274504212</v>
      </c>
    </row>
    <row r="76" spans="1:48" x14ac:dyDescent="0.25">
      <c r="A76" t="s">
        <v>1584</v>
      </c>
      <c r="B76">
        <f t="shared" si="5"/>
        <v>454127.96909959614</v>
      </c>
      <c r="C76">
        <f t="shared" si="5"/>
        <v>470647.52334605093</v>
      </c>
      <c r="D76">
        <f t="shared" si="5"/>
        <v>478572.88542164024</v>
      </c>
      <c r="E76">
        <f t="shared" si="5"/>
        <v>499625.79808912479</v>
      </c>
      <c r="F76">
        <f t="shared" si="5"/>
        <v>512533.18929232843</v>
      </c>
      <c r="G76">
        <f t="shared" si="5"/>
        <v>515217.26299630944</v>
      </c>
      <c r="H76">
        <f t="shared" si="5"/>
        <v>529135.44261027349</v>
      </c>
      <c r="I76">
        <f t="shared" si="5"/>
        <v>539402.68333085394</v>
      </c>
      <c r="J76">
        <f t="shared" si="5"/>
        <v>550328.35053109517</v>
      </c>
      <c r="K76">
        <f t="shared" si="5"/>
        <v>562823.18235595024</v>
      </c>
      <c r="L76">
        <f t="shared" si="5"/>
        <v>576876.66565322224</v>
      </c>
      <c r="M76">
        <f t="shared" si="5"/>
        <v>589030.30550174648</v>
      </c>
      <c r="N76">
        <f t="shared" si="5"/>
        <v>612701.12616114214</v>
      </c>
      <c r="O76">
        <f t="shared" si="5"/>
        <v>638988.07994052931</v>
      </c>
      <c r="P76">
        <f t="shared" si="5"/>
        <v>670009.56892159802</v>
      </c>
      <c r="Q76">
        <f t="shared" si="5"/>
        <v>706351.62428244529</v>
      </c>
      <c r="R76">
        <f t="shared" si="5"/>
        <v>749595.97479312355</v>
      </c>
      <c r="S76">
        <f t="shared" si="5"/>
        <v>802192.04631429841</v>
      </c>
      <c r="T76">
        <f t="shared" si="5"/>
        <v>855201.9377478091</v>
      </c>
      <c r="U76">
        <f t="shared" si="5"/>
        <v>910398.75579825754</v>
      </c>
      <c r="V76">
        <f t="shared" si="5"/>
        <v>965679.66358426609</v>
      </c>
      <c r="W76">
        <f t="shared" si="5"/>
        <v>1026024.0842701632</v>
      </c>
      <c r="X76">
        <f t="shared" si="5"/>
        <v>1087868.8813665109</v>
      </c>
      <c r="Y76">
        <f t="shared" si="5"/>
        <v>1152862.2571338168</v>
      </c>
      <c r="Z76">
        <f t="shared" si="5"/>
        <v>1219895.1695503942</v>
      </c>
      <c r="AA76">
        <f t="shared" si="5"/>
        <v>1288370.7297417456</v>
      </c>
      <c r="AB76">
        <f t="shared" si="5"/>
        <v>1357696.6557677067</v>
      </c>
      <c r="AC76">
        <f t="shared" si="5"/>
        <v>1427356.1444878527</v>
      </c>
      <c r="AD76">
        <f t="shared" si="5"/>
        <v>1497092.7909967629</v>
      </c>
      <c r="AE76">
        <f t="shared" si="5"/>
        <v>1566615.8761257904</v>
      </c>
      <c r="AF76">
        <f t="shared" si="5"/>
        <v>1635865.6860906307</v>
      </c>
      <c r="AG76">
        <f t="shared" si="5"/>
        <v>1705100.8972013255</v>
      </c>
      <c r="AH76">
        <f t="shared" si="5"/>
        <v>1774887.735315901</v>
      </c>
      <c r="AI76">
        <f t="shared" si="5"/>
        <v>1845800.0171122362</v>
      </c>
      <c r="AJ76">
        <f t="shared" si="5"/>
        <v>1918428.473253492</v>
      </c>
      <c r="AK76">
        <f t="shared" si="5"/>
        <v>1993508.4137935443</v>
      </c>
      <c r="AL76">
        <f t="shared" si="5"/>
        <v>2071692.1694890053</v>
      </c>
      <c r="AM76">
        <f t="shared" si="5"/>
        <v>2153370.946713191</v>
      </c>
      <c r="AN76">
        <f t="shared" si="5"/>
        <v>2239025.1715170746</v>
      </c>
      <c r="AO76">
        <f t="shared" si="5"/>
        <v>2329138.7628004905</v>
      </c>
      <c r="AP76">
        <f t="shared" si="5"/>
        <v>2424093.0947998054</v>
      </c>
      <c r="AQ76">
        <f t="shared" si="5"/>
        <v>2524339.2148165703</v>
      </c>
      <c r="AR76">
        <f t="shared" si="5"/>
        <v>2630200.2510776627</v>
      </c>
      <c r="AS76">
        <f t="shared" si="5"/>
        <v>2742041.4308907818</v>
      </c>
      <c r="AT76">
        <f t="shared" si="5"/>
        <v>2860319.4684241689</v>
      </c>
      <c r="AU76">
        <f t="shared" si="5"/>
        <v>2985390.8939973586</v>
      </c>
      <c r="AV76">
        <f t="shared" si="5"/>
        <v>3117558.696485674</v>
      </c>
    </row>
    <row r="77" spans="1:48" x14ac:dyDescent="0.25">
      <c r="A77" t="s">
        <v>1585</v>
      </c>
      <c r="B77">
        <f t="shared" si="5"/>
        <v>9565.4301933075894</v>
      </c>
      <c r="C77">
        <f t="shared" si="5"/>
        <v>9913.3863944689201</v>
      </c>
      <c r="D77">
        <f t="shared" si="5"/>
        <v>10080.316488430286</v>
      </c>
      <c r="E77">
        <f t="shared" si="5"/>
        <v>10416.298242052464</v>
      </c>
      <c r="F77">
        <f t="shared" si="5"/>
        <v>10777.161128495036</v>
      </c>
      <c r="G77">
        <f t="shared" si="5"/>
        <v>11001.671476092091</v>
      </c>
      <c r="H77">
        <f t="shared" si="5"/>
        <v>11246.329984221289</v>
      </c>
      <c r="I77">
        <f t="shared" si="5"/>
        <v>11593.058965336122</v>
      </c>
      <c r="J77">
        <f t="shared" si="5"/>
        <v>11830.645454241556</v>
      </c>
      <c r="K77">
        <f t="shared" si="5"/>
        <v>12172.992787535835</v>
      </c>
      <c r="L77">
        <f t="shared" si="5"/>
        <v>12377.697647888252</v>
      </c>
      <c r="M77">
        <f t="shared" si="5"/>
        <v>12549.595987945439</v>
      </c>
      <c r="N77">
        <f t="shared" si="5"/>
        <v>12893.185854267089</v>
      </c>
      <c r="O77">
        <f t="shared" si="5"/>
        <v>13302.119896607079</v>
      </c>
      <c r="P77">
        <f t="shared" si="5"/>
        <v>13814.844405133752</v>
      </c>
      <c r="Q77">
        <f t="shared" si="5"/>
        <v>14487.186833199441</v>
      </c>
      <c r="R77">
        <f t="shared" si="5"/>
        <v>15643.091306056094</v>
      </c>
      <c r="S77">
        <f t="shared" si="5"/>
        <v>16890.644816409189</v>
      </c>
      <c r="T77">
        <f t="shared" si="5"/>
        <v>18134.464746768972</v>
      </c>
      <c r="U77">
        <f t="shared" si="5"/>
        <v>19410.433762169803</v>
      </c>
      <c r="V77">
        <f t="shared" si="5"/>
        <v>20690.78703538598</v>
      </c>
      <c r="W77">
        <f t="shared" si="5"/>
        <v>22074.018954069867</v>
      </c>
      <c r="X77">
        <f t="shared" si="5"/>
        <v>23483.363056652513</v>
      </c>
      <c r="Y77">
        <f t="shared" si="5"/>
        <v>24946.501004367983</v>
      </c>
      <c r="Z77">
        <f t="shared" si="5"/>
        <v>26443.023056371385</v>
      </c>
      <c r="AA77">
        <f t="shared" si="5"/>
        <v>27966.387732489446</v>
      </c>
      <c r="AB77">
        <f t="shared" si="5"/>
        <v>29507.556137036401</v>
      </c>
      <c r="AC77">
        <f t="shared" si="5"/>
        <v>31057.631481482891</v>
      </c>
      <c r="AD77">
        <f t="shared" si="5"/>
        <v>32612.902302427028</v>
      </c>
      <c r="AE77">
        <f t="shared" si="5"/>
        <v>34166.759832821321</v>
      </c>
      <c r="AF77">
        <f t="shared" si="5"/>
        <v>35716.347794246794</v>
      </c>
      <c r="AG77">
        <f t="shared" si="5"/>
        <v>37265.254461015713</v>
      </c>
      <c r="AH77">
        <f t="shared" si="5"/>
        <v>38823.852703328062</v>
      </c>
      <c r="AI77">
        <f t="shared" si="5"/>
        <v>40401.311223531215</v>
      </c>
      <c r="AJ77">
        <f t="shared" si="5"/>
        <v>42009.618571235209</v>
      </c>
      <c r="AK77">
        <f t="shared" si="5"/>
        <v>43664.261789633281</v>
      </c>
      <c r="AL77">
        <f t="shared" si="5"/>
        <v>45380.271219684117</v>
      </c>
      <c r="AM77">
        <f t="shared" si="5"/>
        <v>47166.785974957449</v>
      </c>
      <c r="AN77">
        <f t="shared" si="5"/>
        <v>49035.780334310286</v>
      </c>
      <c r="AO77">
        <f t="shared" si="5"/>
        <v>51000.516632703228</v>
      </c>
      <c r="AP77">
        <f t="shared" si="5"/>
        <v>53071.51305109336</v>
      </c>
      <c r="AQ77">
        <f t="shared" si="5"/>
        <v>55261.219834433236</v>
      </c>
      <c r="AR77">
        <f t="shared" si="5"/>
        <v>57577.3511100959</v>
      </c>
      <c r="AS77">
        <f t="shared" si="5"/>
        <v>60031.082029887271</v>
      </c>
      <c r="AT77">
        <f t="shared" si="5"/>
        <v>62633.25862801008</v>
      </c>
      <c r="AU77">
        <f t="shared" si="5"/>
        <v>65391.735639125021</v>
      </c>
      <c r="AV77">
        <f t="shared" si="5"/>
        <v>68312.428919847735</v>
      </c>
    </row>
    <row r="78" spans="1:48" x14ac:dyDescent="0.25">
      <c r="A78" t="s">
        <v>1586</v>
      </c>
      <c r="B78">
        <f t="shared" si="5"/>
        <v>60.517126977320721</v>
      </c>
      <c r="C78">
        <f t="shared" si="5"/>
        <v>62.718524006276169</v>
      </c>
      <c r="D78">
        <f t="shared" si="5"/>
        <v>64.999962365000002</v>
      </c>
      <c r="E78">
        <f t="shared" si="5"/>
        <v>64.04530502956662</v>
      </c>
      <c r="F78">
        <f t="shared" si="5"/>
        <v>91.959755196729915</v>
      </c>
      <c r="G78">
        <f t="shared" si="5"/>
        <v>74.211673697727875</v>
      </c>
      <c r="H78">
        <f t="shared" si="5"/>
        <v>79.024925494142039</v>
      </c>
      <c r="I78">
        <f t="shared" si="5"/>
        <v>95.148476424454216</v>
      </c>
      <c r="J78">
        <f t="shared" si="5"/>
        <v>88.644717926940942</v>
      </c>
      <c r="K78">
        <f t="shared" si="5"/>
        <v>68.550753736643728</v>
      </c>
      <c r="L78">
        <f t="shared" si="5"/>
        <v>65.150453179778978</v>
      </c>
      <c r="M78">
        <f t="shared" si="5"/>
        <v>62.053954383682765</v>
      </c>
      <c r="N78">
        <f t="shared" si="5"/>
        <v>64.791884927860323</v>
      </c>
      <c r="O78">
        <f t="shared" si="5"/>
        <v>85.416704936042279</v>
      </c>
      <c r="P78">
        <f t="shared" si="5"/>
        <v>92.234790990696823</v>
      </c>
      <c r="Q78">
        <f t="shared" si="5"/>
        <v>66.660908755274932</v>
      </c>
      <c r="R78">
        <f t="shared" si="5"/>
        <v>69.759374568824171</v>
      </c>
      <c r="S78">
        <f t="shared" si="5"/>
        <v>72.014382317338573</v>
      </c>
      <c r="T78">
        <f t="shared" si="5"/>
        <v>73.922961267410869</v>
      </c>
      <c r="U78">
        <f t="shared" si="5"/>
        <v>75.436411797316694</v>
      </c>
      <c r="V78">
        <f t="shared" si="5"/>
        <v>76.891271659881937</v>
      </c>
      <c r="W78">
        <f t="shared" si="5"/>
        <v>78.387362177134406</v>
      </c>
      <c r="X78">
        <f t="shared" si="5"/>
        <v>75.739758093101784</v>
      </c>
      <c r="Y78">
        <f t="shared" si="5"/>
        <v>74.152718419974548</v>
      </c>
      <c r="Z78">
        <f t="shared" si="5"/>
        <v>73.083414525967115</v>
      </c>
      <c r="AA78">
        <f t="shared" si="5"/>
        <v>72.314757846133119</v>
      </c>
      <c r="AB78">
        <f t="shared" si="5"/>
        <v>71.736109758537935</v>
      </c>
      <c r="AC78">
        <f t="shared" si="5"/>
        <v>71.285014772745356</v>
      </c>
      <c r="AD78">
        <f t="shared" si="5"/>
        <v>70.926318408942208</v>
      </c>
      <c r="AE78">
        <f t="shared" si="5"/>
        <v>70.637876142765506</v>
      </c>
      <c r="AF78">
        <f t="shared" si="5"/>
        <v>70.406285422027295</v>
      </c>
      <c r="AG78">
        <f t="shared" si="5"/>
        <v>70.224987679055005</v>
      </c>
      <c r="AH78">
        <f t="shared" si="5"/>
        <v>70.083678758560765</v>
      </c>
      <c r="AI78">
        <f t="shared" si="5"/>
        <v>69.975536915387096</v>
      </c>
      <c r="AJ78">
        <f t="shared" si="5"/>
        <v>69.897329258452061</v>
      </c>
      <c r="AK78">
        <f t="shared" si="5"/>
        <v>69.843904422244023</v>
      </c>
      <c r="AL78">
        <f t="shared" si="5"/>
        <v>69.810027947475589</v>
      </c>
      <c r="AM78">
        <f t="shared" si="5"/>
        <v>70.039437144647863</v>
      </c>
      <c r="AN78">
        <f t="shared" si="5"/>
        <v>70.266114185984577</v>
      </c>
      <c r="AO78">
        <f t="shared" si="5"/>
        <v>70.479737585979407</v>
      </c>
      <c r="AP78">
        <f t="shared" si="5"/>
        <v>70.680102015124604</v>
      </c>
      <c r="AQ78">
        <f t="shared" si="5"/>
        <v>70.867769625579186</v>
      </c>
      <c r="AR78">
        <f t="shared" si="5"/>
        <v>71.016858331247633</v>
      </c>
      <c r="AS78">
        <f t="shared" si="5"/>
        <v>71.146562524534446</v>
      </c>
      <c r="AT78">
        <f t="shared" si="5"/>
        <v>71.253129846370172</v>
      </c>
      <c r="AU78">
        <f t="shared" si="5"/>
        <v>71.336109051806318</v>
      </c>
      <c r="AV78">
        <f t="shared" si="5"/>
        <v>71.419730080572634</v>
      </c>
    </row>
    <row r="79" spans="1:48" x14ac:dyDescent="0.25">
      <c r="A79" t="s">
        <v>1587</v>
      </c>
      <c r="B79">
        <f t="shared" si="5"/>
        <v>40725.233357568708</v>
      </c>
      <c r="C79">
        <f t="shared" si="5"/>
        <v>42206.671955115875</v>
      </c>
      <c r="D79">
        <f t="shared" si="5"/>
        <v>43741.991181612801</v>
      </c>
      <c r="E79">
        <f t="shared" si="5"/>
        <v>43697.588054407359</v>
      </c>
      <c r="F79">
        <f t="shared" si="5"/>
        <v>47552.668988796875</v>
      </c>
      <c r="G79">
        <f t="shared" si="5"/>
        <v>40582.202114812309</v>
      </c>
      <c r="H79">
        <f t="shared" si="5"/>
        <v>44074.530938722331</v>
      </c>
      <c r="I79">
        <f t="shared" si="5"/>
        <v>49087.036259400251</v>
      </c>
      <c r="J79">
        <f t="shared" si="5"/>
        <v>52721.351333388666</v>
      </c>
      <c r="K79">
        <f t="shared" si="5"/>
        <v>51099.811699532518</v>
      </c>
      <c r="L79">
        <f t="shared" si="5"/>
        <v>48549.898964423577</v>
      </c>
      <c r="M79">
        <f t="shared" si="5"/>
        <v>42519.550496077172</v>
      </c>
      <c r="N79">
        <f t="shared" si="5"/>
        <v>39057.955996838988</v>
      </c>
      <c r="O79">
        <f t="shared" si="5"/>
        <v>41914.58959766612</v>
      </c>
      <c r="P79">
        <f t="shared" si="5"/>
        <v>47736.62754074089</v>
      </c>
      <c r="Q79">
        <f t="shared" si="5"/>
        <v>46425.112190602333</v>
      </c>
      <c r="R79">
        <f t="shared" si="5"/>
        <v>48242.870631498328</v>
      </c>
      <c r="S79">
        <f t="shared" si="5"/>
        <v>50559.990778407686</v>
      </c>
      <c r="T79">
        <f t="shared" si="5"/>
        <v>53104.651241045729</v>
      </c>
      <c r="U79">
        <f t="shared" si="5"/>
        <v>55853.04762843666</v>
      </c>
      <c r="V79">
        <f t="shared" si="5"/>
        <v>58666.023059831925</v>
      </c>
      <c r="W79">
        <f t="shared" si="5"/>
        <v>61560.85611864979</v>
      </c>
      <c r="X79">
        <f t="shared" si="5"/>
        <v>61848.698238970217</v>
      </c>
      <c r="Y79">
        <f t="shared" si="5"/>
        <v>61837.685466016243</v>
      </c>
      <c r="Z79">
        <f t="shared" si="5"/>
        <v>61701.17613078955</v>
      </c>
      <c r="AA79">
        <f t="shared" si="5"/>
        <v>61506.985581002271</v>
      </c>
      <c r="AB79">
        <f t="shared" si="5"/>
        <v>61259.551604606386</v>
      </c>
      <c r="AC79">
        <f t="shared" si="5"/>
        <v>60921.501652339808</v>
      </c>
      <c r="AD79">
        <f t="shared" si="5"/>
        <v>60494.427896021734</v>
      </c>
      <c r="AE79">
        <f t="shared" si="5"/>
        <v>59968.636739762529</v>
      </c>
      <c r="AF79">
        <f t="shared" si="5"/>
        <v>59335.366196054805</v>
      </c>
      <c r="AG79">
        <f t="shared" si="5"/>
        <v>58594.538472551474</v>
      </c>
      <c r="AH79">
        <f t="shared" si="5"/>
        <v>57744.033039479124</v>
      </c>
      <c r="AI79">
        <f t="shared" si="5"/>
        <v>56785.84118386756</v>
      </c>
      <c r="AJ79">
        <f t="shared" si="5"/>
        <v>55728.409003729867</v>
      </c>
      <c r="AK79">
        <f t="shared" si="5"/>
        <v>54577.596828094058</v>
      </c>
      <c r="AL79">
        <f t="shared" si="5"/>
        <v>53343.097877863802</v>
      </c>
      <c r="AM79">
        <f t="shared" si="5"/>
        <v>52361.872402668203</v>
      </c>
      <c r="AN79">
        <f t="shared" si="5"/>
        <v>51344.375522790448</v>
      </c>
      <c r="AO79">
        <f t="shared" si="5"/>
        <v>50274.273606452596</v>
      </c>
      <c r="AP79">
        <f t="shared" si="5"/>
        <v>49153.02738984656</v>
      </c>
      <c r="AQ79">
        <f t="shared" si="5"/>
        <v>47986.72231533235</v>
      </c>
      <c r="AR79">
        <f t="shared" si="5"/>
        <v>46944.006320545028</v>
      </c>
      <c r="AS79">
        <f t="shared" si="5"/>
        <v>45892.397806522094</v>
      </c>
      <c r="AT79">
        <f t="shared" si="5"/>
        <v>44827.658210236616</v>
      </c>
      <c r="AU79">
        <f t="shared" si="5"/>
        <v>43753.678086543237</v>
      </c>
      <c r="AV79">
        <f t="shared" si="5"/>
        <v>42686.13973846587</v>
      </c>
    </row>
    <row r="80" spans="1:48" x14ac:dyDescent="0.25">
      <c r="A80" t="s">
        <v>1588</v>
      </c>
      <c r="B80">
        <f t="shared" si="5"/>
        <v>16613.347904358605</v>
      </c>
      <c r="C80">
        <f t="shared" si="5"/>
        <v>17217.682190276762</v>
      </c>
      <c r="D80">
        <f t="shared" si="5"/>
        <v>17843.832261046802</v>
      </c>
      <c r="E80">
        <f t="shared" si="5"/>
        <v>18441.594571462145</v>
      </c>
      <c r="F80">
        <f t="shared" si="5"/>
        <v>19484.690700627874</v>
      </c>
      <c r="G80">
        <f t="shared" si="5"/>
        <v>19253.73830245349</v>
      </c>
      <c r="H80">
        <f t="shared" si="5"/>
        <v>19987.349599508219</v>
      </c>
      <c r="I80">
        <f t="shared" si="5"/>
        <v>21012.246751265848</v>
      </c>
      <c r="J80">
        <f t="shared" si="5"/>
        <v>21938.462673508529</v>
      </c>
      <c r="K80">
        <f t="shared" si="5"/>
        <v>22349.926426486585</v>
      </c>
      <c r="L80">
        <f t="shared" si="5"/>
        <v>22672.265107453321</v>
      </c>
      <c r="M80">
        <f t="shared" si="5"/>
        <v>22655.01376136097</v>
      </c>
      <c r="N80">
        <f t="shared" si="5"/>
        <v>22815.282687885425</v>
      </c>
      <c r="O80">
        <f t="shared" si="5"/>
        <v>23692.345141798032</v>
      </c>
      <c r="P80">
        <f t="shared" si="5"/>
        <v>24951.66297885235</v>
      </c>
      <c r="Q80">
        <f t="shared" si="5"/>
        <v>25821.220959738403</v>
      </c>
      <c r="R80">
        <f t="shared" si="5"/>
        <v>26773.002388735051</v>
      </c>
      <c r="S80">
        <f t="shared" si="5"/>
        <v>27873.149506011545</v>
      </c>
      <c r="T80">
        <f t="shared" si="5"/>
        <v>30438.512790570534</v>
      </c>
      <c r="U80">
        <f t="shared" si="5"/>
        <v>33525.654386410351</v>
      </c>
      <c r="V80">
        <f t="shared" ref="V80:AV80" si="6">V56*V32</f>
        <v>36236.753219906248</v>
      </c>
      <c r="W80">
        <f t="shared" si="6"/>
        <v>38681.46360802764</v>
      </c>
      <c r="X80">
        <f t="shared" si="6"/>
        <v>39702.420047540465</v>
      </c>
      <c r="Y80">
        <f t="shared" si="6"/>
        <v>40615.181480599203</v>
      </c>
      <c r="Z80">
        <f t="shared" si="6"/>
        <v>41536.675338501176</v>
      </c>
      <c r="AA80">
        <f t="shared" si="6"/>
        <v>42545.418689250619</v>
      </c>
      <c r="AB80">
        <f t="shared" si="6"/>
        <v>43612.020756910359</v>
      </c>
      <c r="AC80">
        <f t="shared" si="6"/>
        <v>44595.778169547826</v>
      </c>
      <c r="AD80">
        <f t="shared" si="6"/>
        <v>45560.254704033658</v>
      </c>
      <c r="AE80">
        <f t="shared" si="6"/>
        <v>46529.432614269499</v>
      </c>
      <c r="AF80">
        <f t="shared" si="6"/>
        <v>47504.046128849477</v>
      </c>
      <c r="AG80">
        <f t="shared" si="6"/>
        <v>48515.214157346782</v>
      </c>
      <c r="AH80">
        <f t="shared" si="6"/>
        <v>49570.789768050992</v>
      </c>
      <c r="AI80">
        <f t="shared" si="6"/>
        <v>50661.138345257896</v>
      </c>
      <c r="AJ80">
        <f t="shared" si="6"/>
        <v>51805.590305440543</v>
      </c>
      <c r="AK80">
        <f t="shared" si="6"/>
        <v>52981.155863936219</v>
      </c>
      <c r="AL80">
        <f t="shared" si="6"/>
        <v>54188.409930608046</v>
      </c>
      <c r="AM80">
        <f t="shared" si="6"/>
        <v>55411.023504186458</v>
      </c>
      <c r="AN80">
        <f t="shared" si="6"/>
        <v>56635.923277975591</v>
      </c>
      <c r="AO80">
        <f t="shared" si="6"/>
        <v>57871.205280053415</v>
      </c>
      <c r="AP80">
        <f t="shared" si="6"/>
        <v>59135.898336166014</v>
      </c>
      <c r="AQ80">
        <f t="shared" si="6"/>
        <v>60414.044501486969</v>
      </c>
      <c r="AR80">
        <f t="shared" si="6"/>
        <v>61881.779960022395</v>
      </c>
      <c r="AS80">
        <f t="shared" si="6"/>
        <v>63374.652155405507</v>
      </c>
      <c r="AT80">
        <f t="shared" si="6"/>
        <v>64887.073903050194</v>
      </c>
      <c r="AU80">
        <f t="shared" si="6"/>
        <v>66429.750558385203</v>
      </c>
      <c r="AV80">
        <f t="shared" si="6"/>
        <v>68090.785454151977</v>
      </c>
    </row>
    <row r="81" spans="1:48" x14ac:dyDescent="0.25">
      <c r="A81" t="s">
        <v>1589</v>
      </c>
      <c r="B81">
        <f t="shared" ref="B81:AV81" si="7">B57*B33</f>
        <v>9745.1207112358679</v>
      </c>
      <c r="C81">
        <f t="shared" si="7"/>
        <v>10099.61341193137</v>
      </c>
      <c r="D81">
        <f t="shared" si="7"/>
        <v>10466.982613729599</v>
      </c>
      <c r="E81">
        <f t="shared" si="7"/>
        <v>10620.806362946314</v>
      </c>
      <c r="F81">
        <f t="shared" si="7"/>
        <v>11286.05267751628</v>
      </c>
      <c r="G81">
        <f t="shared" si="7"/>
        <v>10547.303999750868</v>
      </c>
      <c r="H81">
        <f t="shared" si="7"/>
        <v>10923.390551809622</v>
      </c>
      <c r="I81">
        <f t="shared" si="7"/>
        <v>11567.431841904188</v>
      </c>
      <c r="J81">
        <f t="shared" si="7"/>
        <v>12123.884916744386</v>
      </c>
      <c r="K81">
        <f t="shared" si="7"/>
        <v>12058.401097380573</v>
      </c>
      <c r="L81">
        <f t="shared" si="7"/>
        <v>11845.924724239052</v>
      </c>
      <c r="M81">
        <f t="shared" si="7"/>
        <v>11305.069235430656</v>
      </c>
      <c r="N81">
        <f t="shared" si="7"/>
        <v>11016.689534401345</v>
      </c>
      <c r="O81">
        <f t="shared" si="7"/>
        <v>11484.300607124946</v>
      </c>
      <c r="P81">
        <f t="shared" si="7"/>
        <v>12348.832507552101</v>
      </c>
      <c r="Q81">
        <f t="shared" si="7"/>
        <v>12617.003284244427</v>
      </c>
      <c r="R81">
        <f t="shared" si="7"/>
        <v>13060.285635218142</v>
      </c>
      <c r="S81">
        <f t="shared" si="7"/>
        <v>13432.028849016424</v>
      </c>
      <c r="T81">
        <f t="shared" si="7"/>
        <v>14117.430116605625</v>
      </c>
      <c r="U81">
        <f t="shared" si="7"/>
        <v>14817.716725933293</v>
      </c>
      <c r="V81">
        <f t="shared" si="7"/>
        <v>15407.9911215499</v>
      </c>
      <c r="W81">
        <f t="shared" si="7"/>
        <v>15927.830171287231</v>
      </c>
      <c r="X81">
        <f t="shared" si="7"/>
        <v>15816.154203328131</v>
      </c>
      <c r="Y81">
        <f t="shared" si="7"/>
        <v>15743.164113140445</v>
      </c>
      <c r="Z81">
        <f t="shared" si="7"/>
        <v>15720.481977147425</v>
      </c>
      <c r="AA81">
        <f t="shared" si="7"/>
        <v>15747.869755388439</v>
      </c>
      <c r="AB81">
        <f t="shared" si="7"/>
        <v>15803.984706718538</v>
      </c>
      <c r="AC81">
        <f t="shared" si="7"/>
        <v>15848.30923358258</v>
      </c>
      <c r="AD81">
        <f t="shared" si="7"/>
        <v>15891.762203629833</v>
      </c>
      <c r="AE81">
        <f t="shared" si="7"/>
        <v>15933.879123881787</v>
      </c>
      <c r="AF81">
        <f t="shared" si="7"/>
        <v>15973.298377196581</v>
      </c>
      <c r="AG81">
        <f t="shared" si="7"/>
        <v>16014.74815260809</v>
      </c>
      <c r="AH81">
        <f t="shared" si="7"/>
        <v>16054.975080341705</v>
      </c>
      <c r="AI81">
        <f t="shared" si="7"/>
        <v>16095.070498851708</v>
      </c>
      <c r="AJ81">
        <f t="shared" si="7"/>
        <v>16139.345446997018</v>
      </c>
      <c r="AK81">
        <f t="shared" si="7"/>
        <v>16184.633095034915</v>
      </c>
      <c r="AL81">
        <f t="shared" si="7"/>
        <v>16231.266331127161</v>
      </c>
      <c r="AM81">
        <f t="shared" si="7"/>
        <v>16300.797687103353</v>
      </c>
      <c r="AN81">
        <f t="shared" si="7"/>
        <v>16369.350607527238</v>
      </c>
      <c r="AO81">
        <f t="shared" si="7"/>
        <v>16436.185221248466</v>
      </c>
      <c r="AP81">
        <f t="shared" si="7"/>
        <v>16504.201405065727</v>
      </c>
      <c r="AQ81">
        <f t="shared" si="7"/>
        <v>16571.906599192869</v>
      </c>
      <c r="AR81">
        <f t="shared" si="7"/>
        <v>16680.005697809444</v>
      </c>
      <c r="AS81">
        <f t="shared" si="7"/>
        <v>16795.029816703118</v>
      </c>
      <c r="AT81">
        <f t="shared" si="7"/>
        <v>16912.983893981567</v>
      </c>
      <c r="AU81">
        <f t="shared" si="7"/>
        <v>17034.290755493807</v>
      </c>
      <c r="AV81">
        <f t="shared" si="7"/>
        <v>17173.788526128988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4FA39-ACB2-4081-A4D7-ABFDBE21C911}">
  <dimension ref="A1:AV81"/>
  <sheetViews>
    <sheetView workbookViewId="0">
      <pane xSplit="20" ySplit="1" topLeftCell="Y56" activePane="bottomRight" state="frozen"/>
      <selection pane="topRight" activeCell="U1" sqref="U1"/>
      <selection pane="bottomLeft" activeCell="A2" sqref="A2"/>
      <selection pane="bottomRight" activeCell="AH1" sqref="AH1:AU1048576"/>
    </sheetView>
  </sheetViews>
  <sheetFormatPr baseColWidth="10" defaultRowHeight="15.75" x14ac:dyDescent="0.25"/>
  <cols>
    <col min="1" max="1" width="18.25" customWidth="1"/>
    <col min="2" max="20" width="0" hidden="1" customWidth="1"/>
    <col min="34" max="47" width="0" hidden="1" customWidth="1"/>
  </cols>
  <sheetData>
    <row r="1" spans="1:48" x14ac:dyDescent="0.2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25">
      <c r="A2" t="str">
        <f>résultats!B527</f>
        <v>TS_0</v>
      </c>
      <c r="B2">
        <f>Rev_Dep_2!B2-Rev_Dep_0!B2</f>
        <v>0</v>
      </c>
      <c r="C2">
        <f>Rev_Dep_2!C2-Rev_Dep_0!C2</f>
        <v>0</v>
      </c>
      <c r="D2">
        <f>Rev_Dep_2!D2-Rev_Dep_0!D2</f>
        <v>0</v>
      </c>
      <c r="E2">
        <f>Rev_Dep_2!E2-Rev_Dep_0!E2</f>
        <v>0</v>
      </c>
      <c r="F2">
        <f>Rev_Dep_2!F2-Rev_Dep_0!F2</f>
        <v>0</v>
      </c>
      <c r="G2">
        <f>Rev_Dep_2!G2-Rev_Dep_0!G2</f>
        <v>0</v>
      </c>
      <c r="H2">
        <f>Rev_Dep_2!H2-Rev_Dep_0!H2</f>
        <v>0</v>
      </c>
      <c r="I2">
        <f>Rev_Dep_2!I2-Rev_Dep_0!I2</f>
        <v>0</v>
      </c>
      <c r="J2">
        <f>Rev_Dep_2!J2-Rev_Dep_0!J2</f>
        <v>0</v>
      </c>
      <c r="K2">
        <f>Rev_Dep_2!K2-Rev_Dep_0!K2</f>
        <v>0</v>
      </c>
      <c r="L2">
        <f>Rev_Dep_2!L2-Rev_Dep_0!L2</f>
        <v>0</v>
      </c>
      <c r="M2">
        <f>Rev_Dep_2!M2-Rev_Dep_0!M2</f>
        <v>0</v>
      </c>
      <c r="N2">
        <f>Rev_Dep_2!N2-Rev_Dep_0!N2</f>
        <v>0</v>
      </c>
      <c r="O2">
        <f>Rev_Dep_2!O2-Rev_Dep_0!O2</f>
        <v>0</v>
      </c>
      <c r="P2">
        <f>Rev_Dep_2!P2-Rev_Dep_0!P2</f>
        <v>0</v>
      </c>
      <c r="Q2">
        <f>Rev_Dep_2!Q2-Rev_Dep_0!Q2</f>
        <v>0</v>
      </c>
      <c r="R2">
        <f>Rev_Dep_2!R2-Rev_Dep_0!R2</f>
        <v>0</v>
      </c>
      <c r="S2">
        <f>Rev_Dep_2!S2-Rev_Dep_0!S2</f>
        <v>0</v>
      </c>
      <c r="T2">
        <f>Rev_Dep_2!T2-Rev_Dep_0!T2</f>
        <v>0</v>
      </c>
      <c r="U2">
        <f>Rev_Dep_2!U2-Rev_Dep_0!U2</f>
        <v>0</v>
      </c>
      <c r="V2">
        <f>Rev_Dep_2!V2-Rev_Dep_0!V2</f>
        <v>4.7769400000001461E-5</v>
      </c>
      <c r="W2">
        <f>Rev_Dep_2!W2-Rev_Dep_0!W2</f>
        <v>4.8514959999999829E-4</v>
      </c>
      <c r="X2">
        <f>Rev_Dep_2!X2-Rev_Dep_0!X2</f>
        <v>8.1606799999999965E-4</v>
      </c>
      <c r="Y2">
        <f>Rev_Dep_2!Y2-Rev_Dep_0!Y2</f>
        <v>1.0669579000000019E-3</v>
      </c>
      <c r="Z2">
        <f>Rev_Dep_2!Z2-Rev_Dep_0!Z2</f>
        <v>1.2779553999999992E-3</v>
      </c>
      <c r="AA2">
        <f>Rev_Dep_2!AA2-Rev_Dep_0!AA2</f>
        <v>1.4508066999999979E-3</v>
      </c>
      <c r="AB2">
        <f>Rev_Dep_2!AB2-Rev_Dep_0!AB2</f>
        <v>1.5645827999999987E-3</v>
      </c>
      <c r="AC2">
        <f>Rev_Dep_2!AC2-Rev_Dep_0!AC2</f>
        <v>1.5831214999999996E-3</v>
      </c>
      <c r="AD2">
        <f>Rev_Dep_2!AD2-Rev_Dep_0!AD2</f>
        <v>1.5523744999999985E-3</v>
      </c>
      <c r="AE2">
        <f>Rev_Dep_2!AE2-Rev_Dep_0!AE2</f>
        <v>1.4444763999999985E-3</v>
      </c>
      <c r="AF2">
        <f>Rev_Dep_2!AF2-Rev_Dep_0!AF2</f>
        <v>1.2666872999999995E-3</v>
      </c>
      <c r="AG2">
        <f>Rev_Dep_2!AG2-Rev_Dep_0!AG2</f>
        <v>1.0256687999999972E-3</v>
      </c>
      <c r="AH2">
        <f>Rev_Dep_2!AH2-Rev_Dep_0!AH2</f>
        <v>7.263451000000011E-4</v>
      </c>
      <c r="AI2">
        <f>Rev_Dep_2!AI2-Rev_Dep_0!AI2</f>
        <v>3.9630100000000168E-4</v>
      </c>
      <c r="AJ2">
        <f>Rev_Dep_2!AJ2-Rev_Dep_0!AJ2</f>
        <v>6.5887800000000857E-5</v>
      </c>
      <c r="AK2">
        <f>Rev_Dep_2!AK2-Rev_Dep_0!AK2</f>
        <v>-2.421095000000005E-4</v>
      </c>
      <c r="AL2">
        <f>Rev_Dep_2!AL2-Rev_Dep_0!AL2</f>
        <v>-5.0878200000000103E-4</v>
      </c>
      <c r="AM2">
        <f>Rev_Dep_2!AM2-Rev_Dep_0!AM2</f>
        <v>-7.2153150000000069E-4</v>
      </c>
      <c r="AN2">
        <f>Rev_Dep_2!AN2-Rev_Dep_0!AN2</f>
        <v>-8.6800080000000099E-4</v>
      </c>
      <c r="AO2">
        <f>Rev_Dep_2!AO2-Rev_Dep_0!AO2</f>
        <v>-9.5497590000000014E-4</v>
      </c>
      <c r="AP2">
        <f>Rev_Dep_2!AP2-Rev_Dep_0!AP2</f>
        <v>-9.8908320000000091E-4</v>
      </c>
      <c r="AQ2">
        <f>Rev_Dep_2!AQ2-Rev_Dep_0!AQ2</f>
        <v>-9.784323000000001E-4</v>
      </c>
      <c r="AR2">
        <f>Rev_Dep_2!AR2-Rev_Dep_0!AR2</f>
        <v>-9.2502379999999905E-4</v>
      </c>
      <c r="AS2">
        <f>Rev_Dep_2!AS2-Rev_Dep_0!AS2</f>
        <v>-8.3885660000000001E-4</v>
      </c>
      <c r="AT2">
        <f>Rev_Dep_2!AT2-Rev_Dep_0!AT2</f>
        <v>-7.3546560000000046E-4</v>
      </c>
      <c r="AU2">
        <f>Rev_Dep_2!AU2-Rev_Dep_0!AU2</f>
        <v>-6.2145079999999936E-4</v>
      </c>
      <c r="AV2">
        <f>Rev_Dep_2!AV2-Rev_Dep_0!AV2</f>
        <v>-5.084232000000001E-4</v>
      </c>
    </row>
    <row r="3" spans="1:48" x14ac:dyDescent="0.25">
      <c r="A3" t="str">
        <f>résultats!B528</f>
        <v>TS_H01_0</v>
      </c>
      <c r="B3">
        <f>Rev_Dep_2!B3-Rev_Dep_0!B3</f>
        <v>0</v>
      </c>
      <c r="C3">
        <f>Rev_Dep_2!C3-Rev_Dep_0!C3</f>
        <v>0</v>
      </c>
      <c r="D3">
        <f>Rev_Dep_2!D3-Rev_Dep_0!D3</f>
        <v>0</v>
      </c>
      <c r="E3">
        <f>Rev_Dep_2!E3-Rev_Dep_0!E3</f>
        <v>0</v>
      </c>
      <c r="F3">
        <f>Rev_Dep_2!F3-Rev_Dep_0!F3</f>
        <v>0</v>
      </c>
      <c r="G3">
        <f>Rev_Dep_2!G3-Rev_Dep_0!G3</f>
        <v>0</v>
      </c>
      <c r="H3">
        <f>Rev_Dep_2!H3-Rev_Dep_0!H3</f>
        <v>0</v>
      </c>
      <c r="I3">
        <f>Rev_Dep_2!I3-Rev_Dep_0!I3</f>
        <v>0</v>
      </c>
      <c r="J3">
        <f>Rev_Dep_2!J3-Rev_Dep_0!J3</f>
        <v>0</v>
      </c>
      <c r="K3">
        <f>Rev_Dep_2!K3-Rev_Dep_0!K3</f>
        <v>0</v>
      </c>
      <c r="L3">
        <f>Rev_Dep_2!L3-Rev_Dep_0!L3</f>
        <v>0</v>
      </c>
      <c r="M3">
        <f>Rev_Dep_2!M3-Rev_Dep_0!M3</f>
        <v>0</v>
      </c>
      <c r="N3">
        <f>Rev_Dep_2!N3-Rev_Dep_0!N3</f>
        <v>0</v>
      </c>
      <c r="O3">
        <f>Rev_Dep_2!O3-Rev_Dep_0!O3</f>
        <v>0</v>
      </c>
      <c r="P3">
        <f>Rev_Dep_2!P3-Rev_Dep_0!P3</f>
        <v>0</v>
      </c>
      <c r="Q3">
        <f>Rev_Dep_2!Q3-Rev_Dep_0!Q3</f>
        <v>0</v>
      </c>
      <c r="R3">
        <f>Rev_Dep_2!R3-Rev_Dep_0!R3</f>
        <v>0</v>
      </c>
      <c r="S3">
        <f>Rev_Dep_2!S3-Rev_Dep_0!S3</f>
        <v>0</v>
      </c>
      <c r="T3">
        <f>Rev_Dep_2!T3-Rev_Dep_0!T3</f>
        <v>0</v>
      </c>
      <c r="U3">
        <f>Rev_Dep_2!U3-Rev_Dep_0!U3</f>
        <v>0</v>
      </c>
      <c r="V3">
        <f>Rev_Dep_2!V3-Rev_Dep_0!V3</f>
        <v>4.7769400000001461E-5</v>
      </c>
      <c r="W3">
        <f>Rev_Dep_2!W3-Rev_Dep_0!W3</f>
        <v>4.8514959999999829E-4</v>
      </c>
      <c r="X3">
        <f>Rev_Dep_2!X3-Rev_Dep_0!X3</f>
        <v>8.1606799999999965E-4</v>
      </c>
      <c r="Y3">
        <f>Rev_Dep_2!Y3-Rev_Dep_0!Y3</f>
        <v>1.0669579000000019E-3</v>
      </c>
      <c r="Z3">
        <f>Rev_Dep_2!Z3-Rev_Dep_0!Z3</f>
        <v>1.2779553999999992E-3</v>
      </c>
      <c r="AA3">
        <f>Rev_Dep_2!AA3-Rev_Dep_0!AA3</f>
        <v>1.4508066999999979E-3</v>
      </c>
      <c r="AB3">
        <f>Rev_Dep_2!AB3-Rev_Dep_0!AB3</f>
        <v>1.5645827999999987E-3</v>
      </c>
      <c r="AC3">
        <f>Rev_Dep_2!AC3-Rev_Dep_0!AC3</f>
        <v>1.5831214999999996E-3</v>
      </c>
      <c r="AD3">
        <f>Rev_Dep_2!AD3-Rev_Dep_0!AD3</f>
        <v>1.5523744999999985E-3</v>
      </c>
      <c r="AE3">
        <f>Rev_Dep_2!AE3-Rev_Dep_0!AE3</f>
        <v>1.4444763999999985E-3</v>
      </c>
      <c r="AF3">
        <f>Rev_Dep_2!AF3-Rev_Dep_0!AF3</f>
        <v>1.2666872999999995E-3</v>
      </c>
      <c r="AG3">
        <f>Rev_Dep_2!AG3-Rev_Dep_0!AG3</f>
        <v>1.0256687999999972E-3</v>
      </c>
      <c r="AH3">
        <f>Rev_Dep_2!AH3-Rev_Dep_0!AH3</f>
        <v>7.263451000000011E-4</v>
      </c>
      <c r="AI3">
        <f>Rev_Dep_2!AI3-Rev_Dep_0!AI3</f>
        <v>3.9630100000000168E-4</v>
      </c>
      <c r="AJ3">
        <f>Rev_Dep_2!AJ3-Rev_Dep_0!AJ3</f>
        <v>6.5887800000000857E-5</v>
      </c>
      <c r="AK3">
        <f>Rev_Dep_2!AK3-Rev_Dep_0!AK3</f>
        <v>-2.421095000000005E-4</v>
      </c>
      <c r="AL3">
        <f>Rev_Dep_2!AL3-Rev_Dep_0!AL3</f>
        <v>-5.0878200000000103E-4</v>
      </c>
      <c r="AM3">
        <f>Rev_Dep_2!AM3-Rev_Dep_0!AM3</f>
        <v>-7.2153150000000069E-4</v>
      </c>
      <c r="AN3">
        <f>Rev_Dep_2!AN3-Rev_Dep_0!AN3</f>
        <v>-8.6800080000000099E-4</v>
      </c>
      <c r="AO3">
        <f>Rev_Dep_2!AO3-Rev_Dep_0!AO3</f>
        <v>-9.5497590000000014E-4</v>
      </c>
      <c r="AP3">
        <f>Rev_Dep_2!AP3-Rev_Dep_0!AP3</f>
        <v>-9.8908320000000091E-4</v>
      </c>
      <c r="AQ3">
        <f>Rev_Dep_2!AQ3-Rev_Dep_0!AQ3</f>
        <v>-9.784323000000001E-4</v>
      </c>
      <c r="AR3">
        <f>Rev_Dep_2!AR3-Rev_Dep_0!AR3</f>
        <v>-9.2502379999999905E-4</v>
      </c>
      <c r="AS3">
        <f>Rev_Dep_2!AS3-Rev_Dep_0!AS3</f>
        <v>-8.3885660000000001E-4</v>
      </c>
      <c r="AT3">
        <f>Rev_Dep_2!AT3-Rev_Dep_0!AT3</f>
        <v>-7.3546560000000046E-4</v>
      </c>
      <c r="AU3">
        <f>Rev_Dep_2!AU3-Rev_Dep_0!AU3</f>
        <v>-6.2145079999999936E-4</v>
      </c>
      <c r="AV3">
        <f>Rev_Dep_2!AV3-Rev_Dep_0!AV3</f>
        <v>-5.084232000000001E-4</v>
      </c>
    </row>
    <row r="4" spans="1:48" x14ac:dyDescent="0.25">
      <c r="A4" t="str">
        <f>résultats!B529</f>
        <v>DISPINC_VAL_H01_0</v>
      </c>
      <c r="B4">
        <f>Rev_Dep_2!B4-Rev_Dep_0!B4</f>
        <v>0</v>
      </c>
      <c r="C4">
        <f>Rev_Dep_2!C4-Rev_Dep_0!C4</f>
        <v>0</v>
      </c>
      <c r="D4">
        <f>Rev_Dep_2!D4-Rev_Dep_0!D4</f>
        <v>0</v>
      </c>
      <c r="E4">
        <f>Rev_Dep_2!E4-Rev_Dep_0!E4</f>
        <v>0</v>
      </c>
      <c r="F4">
        <f>Rev_Dep_2!F4-Rev_Dep_0!F4</f>
        <v>0</v>
      </c>
      <c r="G4">
        <f>Rev_Dep_2!G4-Rev_Dep_0!G4</f>
        <v>0</v>
      </c>
      <c r="H4">
        <f>Rev_Dep_2!H4-Rev_Dep_0!H4</f>
        <v>0</v>
      </c>
      <c r="I4">
        <f>Rev_Dep_2!I4-Rev_Dep_0!I4</f>
        <v>0</v>
      </c>
      <c r="J4">
        <f>Rev_Dep_2!J4-Rev_Dep_0!J4</f>
        <v>0</v>
      </c>
      <c r="K4">
        <f>Rev_Dep_2!K4-Rev_Dep_0!K4</f>
        <v>0</v>
      </c>
      <c r="L4">
        <f>Rev_Dep_2!L4-Rev_Dep_0!L4</f>
        <v>0</v>
      </c>
      <c r="M4">
        <f>Rev_Dep_2!M4-Rev_Dep_0!M4</f>
        <v>0</v>
      </c>
      <c r="N4">
        <f>Rev_Dep_2!N4-Rev_Dep_0!N4</f>
        <v>0</v>
      </c>
      <c r="O4">
        <f>Rev_Dep_2!O4-Rev_Dep_0!O4</f>
        <v>0</v>
      </c>
      <c r="P4">
        <f>Rev_Dep_2!P4-Rev_Dep_0!P4</f>
        <v>0</v>
      </c>
      <c r="Q4">
        <f>Rev_Dep_2!Q4-Rev_Dep_0!Q4</f>
        <v>0</v>
      </c>
      <c r="R4">
        <f>Rev_Dep_2!R4-Rev_Dep_0!R4</f>
        <v>0</v>
      </c>
      <c r="S4">
        <f>Rev_Dep_2!S4-Rev_Dep_0!S4</f>
        <v>0</v>
      </c>
      <c r="T4">
        <f>Rev_Dep_2!T4-Rev_Dep_0!T4</f>
        <v>0</v>
      </c>
      <c r="U4">
        <f>Rev_Dep_2!U4-Rev_Dep_0!U4</f>
        <v>0</v>
      </c>
      <c r="V4">
        <f>Rev_Dep_2!V4-Rev_Dep_0!V4</f>
        <v>1310.9599999999627</v>
      </c>
      <c r="W4">
        <f>Rev_Dep_2!W4-Rev_Dep_0!W4</f>
        <v>4888.941000000108</v>
      </c>
      <c r="X4">
        <f>Rev_Dep_2!X4-Rev_Dep_0!X4</f>
        <v>9400.1030000001192</v>
      </c>
      <c r="Y4">
        <f>Rev_Dep_2!Y4-Rev_Dep_0!Y4</f>
        <v>14577.276000000071</v>
      </c>
      <c r="Z4">
        <f>Rev_Dep_2!Z4-Rev_Dep_0!Z4</f>
        <v>20221.145999999717</v>
      </c>
      <c r="AA4">
        <f>Rev_Dep_2!AA4-Rev_Dep_0!AA4</f>
        <v>26074.64000000013</v>
      </c>
      <c r="AB4">
        <f>Rev_Dep_2!AB4-Rev_Dep_0!AB4</f>
        <v>31803.811999999918</v>
      </c>
      <c r="AC4">
        <f>Rev_Dep_2!AC4-Rev_Dep_0!AC4</f>
        <v>37340.628999999724</v>
      </c>
      <c r="AD4">
        <f>Rev_Dep_2!AD4-Rev_Dep_0!AD4</f>
        <v>42196.64000000013</v>
      </c>
      <c r="AE4">
        <f>Rev_Dep_2!AE4-Rev_Dep_0!AE4</f>
        <v>46015.688000000082</v>
      </c>
      <c r="AF4">
        <f>Rev_Dep_2!AF4-Rev_Dep_0!AF4</f>
        <v>48625.018999999855</v>
      </c>
      <c r="AG4">
        <f>Rev_Dep_2!AG4-Rev_Dep_0!AG4</f>
        <v>49876.026000000071</v>
      </c>
      <c r="AH4">
        <f>Rev_Dep_2!AH4-Rev_Dep_0!AH4</f>
        <v>49687.092000000179</v>
      </c>
      <c r="AI4">
        <f>Rev_Dep_2!AI4-Rev_Dep_0!AI4</f>
        <v>48080.581999999937</v>
      </c>
      <c r="AJ4">
        <f>Rev_Dep_2!AJ4-Rev_Dep_0!AJ4</f>
        <v>45166.595999999903</v>
      </c>
      <c r="AK4">
        <f>Rev_Dep_2!AK4-Rev_Dep_0!AK4</f>
        <v>41098.79899999965</v>
      </c>
      <c r="AL4">
        <f>Rev_Dep_2!AL4-Rev_Dep_0!AL4</f>
        <v>36037.277999999933</v>
      </c>
      <c r="AM4">
        <f>Rev_Dep_2!AM4-Rev_Dep_0!AM4</f>
        <v>30172.470999999903</v>
      </c>
      <c r="AN4">
        <f>Rev_Dep_2!AN4-Rev_Dep_0!AN4</f>
        <v>23705.289000000339</v>
      </c>
      <c r="AO4">
        <f>Rev_Dep_2!AO4-Rev_Dep_0!AO4</f>
        <v>16745.088999999687</v>
      </c>
      <c r="AP4">
        <f>Rev_Dep_2!AP4-Rev_Dep_0!AP4</f>
        <v>9414.9079999998212</v>
      </c>
      <c r="AQ4">
        <f>Rev_Dep_2!AQ4-Rev_Dep_0!AQ4</f>
        <v>1804.4230000004172</v>
      </c>
      <c r="AR4">
        <f>Rev_Dep_2!AR4-Rev_Dep_0!AR4</f>
        <v>-5924.8300000000745</v>
      </c>
      <c r="AS4">
        <f>Rev_Dep_2!AS4-Rev_Dep_0!AS4</f>
        <v>-13619.733000000007</v>
      </c>
      <c r="AT4">
        <f>Rev_Dep_2!AT4-Rev_Dep_0!AT4</f>
        <v>-21200.248999999836</v>
      </c>
      <c r="AU4">
        <f>Rev_Dep_2!AU4-Rev_Dep_0!AU4</f>
        <v>-28532.961000000127</v>
      </c>
      <c r="AV4">
        <f>Rev_Dep_2!AV4-Rev_Dep_0!AV4</f>
        <v>-35492.038999999873</v>
      </c>
    </row>
    <row r="5" spans="1:48" x14ac:dyDescent="0.25">
      <c r="A5" t="str">
        <f>résultats!B530</f>
        <v>DISPINC_AI_VAL_H01_0</v>
      </c>
      <c r="B5">
        <f>Rev_Dep_2!B5-Rev_Dep_0!B5</f>
        <v>0</v>
      </c>
      <c r="C5">
        <f>Rev_Dep_2!C5-Rev_Dep_0!C5</f>
        <v>0</v>
      </c>
      <c r="D5">
        <f>Rev_Dep_2!D5-Rev_Dep_0!D5</f>
        <v>0</v>
      </c>
      <c r="E5">
        <f>Rev_Dep_2!E5-Rev_Dep_0!E5</f>
        <v>0</v>
      </c>
      <c r="F5">
        <f>Rev_Dep_2!F5-Rev_Dep_0!F5</f>
        <v>0</v>
      </c>
      <c r="G5">
        <f>Rev_Dep_2!G5-Rev_Dep_0!G5</f>
        <v>0</v>
      </c>
      <c r="H5">
        <f>Rev_Dep_2!H5-Rev_Dep_0!H5</f>
        <v>0</v>
      </c>
      <c r="I5">
        <f>Rev_Dep_2!I5-Rev_Dep_0!I5</f>
        <v>0</v>
      </c>
      <c r="J5">
        <f>Rev_Dep_2!J5-Rev_Dep_0!J5</f>
        <v>0</v>
      </c>
      <c r="K5">
        <f>Rev_Dep_2!K5-Rev_Dep_0!K5</f>
        <v>0</v>
      </c>
      <c r="L5">
        <f>Rev_Dep_2!L5-Rev_Dep_0!L5</f>
        <v>0</v>
      </c>
      <c r="M5">
        <f>Rev_Dep_2!M5-Rev_Dep_0!M5</f>
        <v>0</v>
      </c>
      <c r="N5">
        <f>Rev_Dep_2!N5-Rev_Dep_0!N5</f>
        <v>0</v>
      </c>
      <c r="O5">
        <f>Rev_Dep_2!O5-Rev_Dep_0!O5</f>
        <v>0</v>
      </c>
      <c r="P5">
        <f>Rev_Dep_2!P5-Rev_Dep_0!P5</f>
        <v>0</v>
      </c>
      <c r="Q5">
        <f>Rev_Dep_2!Q5-Rev_Dep_0!Q5</f>
        <v>0</v>
      </c>
      <c r="R5">
        <f>Rev_Dep_2!R5-Rev_Dep_0!R5</f>
        <v>0</v>
      </c>
      <c r="S5">
        <f>Rev_Dep_2!S5-Rev_Dep_0!S5</f>
        <v>0</v>
      </c>
      <c r="T5">
        <f>Rev_Dep_2!T5-Rev_Dep_0!T5</f>
        <v>0</v>
      </c>
      <c r="U5">
        <f>Rev_Dep_2!U5-Rev_Dep_0!U5</f>
        <v>0</v>
      </c>
      <c r="V5">
        <f>Rev_Dep_2!V5-Rev_Dep_0!V5</f>
        <v>1541.0129999998026</v>
      </c>
      <c r="W5">
        <f>Rev_Dep_2!W5-Rev_Dep_0!W5</f>
        <v>5742.0699999998324</v>
      </c>
      <c r="X5">
        <f>Rev_Dep_2!X5-Rev_Dep_0!X5</f>
        <v>11035.148000000045</v>
      </c>
      <c r="Y5">
        <f>Rev_Dep_2!Y5-Rev_Dep_0!Y5</f>
        <v>17107.831000000238</v>
      </c>
      <c r="Z5">
        <f>Rev_Dep_2!Z5-Rev_Dep_0!Z5</f>
        <v>23728.171999999788</v>
      </c>
      <c r="AA5">
        <f>Rev_Dep_2!AA5-Rev_Dep_0!AA5</f>
        <v>30595.439999999944</v>
      </c>
      <c r="AB5">
        <f>Rev_Dep_2!AB5-Rev_Dep_0!AB5</f>
        <v>37318.276999999769</v>
      </c>
      <c r="AC5">
        <f>Rev_Dep_2!AC5-Rev_Dep_0!AC5</f>
        <v>43818.225999999791</v>
      </c>
      <c r="AD5">
        <f>Rev_Dep_2!AD5-Rev_Dep_0!AD5</f>
        <v>49520.945999999996</v>
      </c>
      <c r="AE5">
        <f>Rev_Dep_2!AE5-Rev_Dep_0!AE5</f>
        <v>54008.131000000052</v>
      </c>
      <c r="AF5">
        <f>Rev_Dep_2!AF5-Rev_Dep_0!AF5</f>
        <v>57076.124000000302</v>
      </c>
      <c r="AG5">
        <f>Rev_Dep_2!AG5-Rev_Dep_0!AG5</f>
        <v>58549.547000000253</v>
      </c>
      <c r="AH5">
        <f>Rev_Dep_2!AH5-Rev_Dep_0!AH5</f>
        <v>58331.68200000003</v>
      </c>
      <c r="AI5">
        <f>Rev_Dep_2!AI5-Rev_Dep_0!AI5</f>
        <v>56448.199000000022</v>
      </c>
      <c r="AJ5">
        <f>Rev_Dep_2!AJ5-Rev_Dep_0!AJ5</f>
        <v>53028.033999999985</v>
      </c>
      <c r="AK5">
        <f>Rev_Dep_2!AK5-Rev_Dep_0!AK5</f>
        <v>48251.640000000596</v>
      </c>
      <c r="AL5">
        <f>Rev_Dep_2!AL5-Rev_Dep_0!AL5</f>
        <v>42307.333000000566</v>
      </c>
      <c r="AM5">
        <f>Rev_Dep_2!AM5-Rev_Dep_0!AM5</f>
        <v>35418.714999999851</v>
      </c>
      <c r="AN5">
        <f>Rev_Dep_2!AN5-Rev_Dep_0!AN5</f>
        <v>27822.969000000507</v>
      </c>
      <c r="AO5">
        <f>Rev_Dep_2!AO5-Rev_Dep_0!AO5</f>
        <v>19649.223000000231</v>
      </c>
      <c r="AP5">
        <f>Rev_Dep_2!AP5-Rev_Dep_0!AP5</f>
        <v>11042.179000000469</v>
      </c>
      <c r="AQ5">
        <f>Rev_Dep_2!AQ5-Rev_Dep_0!AQ5</f>
        <v>2107.2749999994412</v>
      </c>
      <c r="AR5">
        <f>Rev_Dep_2!AR5-Rev_Dep_0!AR5</f>
        <v>-6966.2989999996498</v>
      </c>
      <c r="AS5">
        <f>Rev_Dep_2!AS5-Rev_Dep_0!AS5</f>
        <v>-15999.245000000112</v>
      </c>
      <c r="AT5">
        <f>Rev_Dep_2!AT5-Rev_Dep_0!AT5</f>
        <v>-24897.539000000805</v>
      </c>
      <c r="AU5">
        <f>Rev_Dep_2!AU5-Rev_Dep_0!AU5</f>
        <v>-33504.887000000104</v>
      </c>
      <c r="AV5">
        <f>Rev_Dep_2!AV5-Rev_Dep_0!AV5</f>
        <v>-41673.893000000156</v>
      </c>
    </row>
    <row r="6" spans="1:48" x14ac:dyDescent="0.25">
      <c r="A6" t="str">
        <f>résultats!B531</f>
        <v>IR_VAL_H01_0</v>
      </c>
      <c r="B6">
        <f>Rev_Dep_2!B6-Rev_Dep_0!B6</f>
        <v>0</v>
      </c>
      <c r="C6">
        <f>Rev_Dep_2!C6-Rev_Dep_0!C6</f>
        <v>0</v>
      </c>
      <c r="D6">
        <f>Rev_Dep_2!D6-Rev_Dep_0!D6</f>
        <v>0</v>
      </c>
      <c r="E6">
        <f>Rev_Dep_2!E6-Rev_Dep_0!E6</f>
        <v>0</v>
      </c>
      <c r="F6">
        <f>Rev_Dep_2!F6-Rev_Dep_0!F6</f>
        <v>0</v>
      </c>
      <c r="G6">
        <f>Rev_Dep_2!G6-Rev_Dep_0!G6</f>
        <v>0</v>
      </c>
      <c r="H6">
        <f>Rev_Dep_2!H6-Rev_Dep_0!H6</f>
        <v>0</v>
      </c>
      <c r="I6">
        <f>Rev_Dep_2!I6-Rev_Dep_0!I6</f>
        <v>0</v>
      </c>
      <c r="J6">
        <f>Rev_Dep_2!J6-Rev_Dep_0!J6</f>
        <v>0</v>
      </c>
      <c r="K6">
        <f>Rev_Dep_2!K6-Rev_Dep_0!K6</f>
        <v>0</v>
      </c>
      <c r="L6">
        <f>Rev_Dep_2!L6-Rev_Dep_0!L6</f>
        <v>0</v>
      </c>
      <c r="M6">
        <f>Rev_Dep_2!M6-Rev_Dep_0!M6</f>
        <v>0</v>
      </c>
      <c r="N6">
        <f>Rev_Dep_2!N6-Rev_Dep_0!N6</f>
        <v>0</v>
      </c>
      <c r="O6">
        <f>Rev_Dep_2!O6-Rev_Dep_0!O6</f>
        <v>0</v>
      </c>
      <c r="P6">
        <f>Rev_Dep_2!P6-Rev_Dep_0!P6</f>
        <v>0</v>
      </c>
      <c r="Q6">
        <f>Rev_Dep_2!Q6-Rev_Dep_0!Q6</f>
        <v>0</v>
      </c>
      <c r="R6">
        <f>Rev_Dep_2!R6-Rev_Dep_0!R6</f>
        <v>0</v>
      </c>
      <c r="S6">
        <f>Rev_Dep_2!S6-Rev_Dep_0!S6</f>
        <v>0</v>
      </c>
      <c r="T6">
        <f>Rev_Dep_2!T6-Rev_Dep_0!T6</f>
        <v>0</v>
      </c>
      <c r="U6">
        <f>Rev_Dep_2!U6-Rev_Dep_0!U6</f>
        <v>0</v>
      </c>
      <c r="V6">
        <f>Rev_Dep_2!V6-Rev_Dep_0!V6</f>
        <v>206.54680000001099</v>
      </c>
      <c r="W6">
        <f>Rev_Dep_2!W6-Rev_Dep_0!W6</f>
        <v>771.59610000002431</v>
      </c>
      <c r="X6">
        <f>Rev_Dep_2!X6-Rev_Dep_0!X6</f>
        <v>1484.3854999999749</v>
      </c>
      <c r="Y6">
        <f>Rev_Dep_2!Y6-Rev_Dep_0!Y6</f>
        <v>2302.1193999999668</v>
      </c>
      <c r="Z6">
        <f>Rev_Dep_2!Z6-Rev_Dep_0!Z6</f>
        <v>3193.8090999999549</v>
      </c>
      <c r="AA6">
        <f>Rev_Dep_2!AA6-Rev_Dep_0!AA6</f>
        <v>4118.9310999999871</v>
      </c>
      <c r="AB6">
        <f>Rev_Dep_2!AB6-Rev_Dep_0!AB6</f>
        <v>5024.7223999999696</v>
      </c>
      <c r="AC6">
        <f>Rev_Dep_2!AC6-Rev_Dep_0!AC6</f>
        <v>5901.3763000000035</v>
      </c>
      <c r="AD6">
        <f>Rev_Dep_2!AD6-Rev_Dep_0!AD6</f>
        <v>6670.9917999999598</v>
      </c>
      <c r="AE6">
        <f>Rev_Dep_2!AE6-Rev_Dep_0!AE6</f>
        <v>7276.8537999999826</v>
      </c>
      <c r="AF6">
        <f>Rev_Dep_2!AF6-Rev_Dep_0!AF6</f>
        <v>7691.3127000000095</v>
      </c>
      <c r="AG6">
        <f>Rev_Dep_2!AG6-Rev_Dep_0!AG6</f>
        <v>7890.6055000000051</v>
      </c>
      <c r="AH6">
        <f>Rev_Dep_2!AH6-Rev_Dep_0!AH6</f>
        <v>7861.5703999999678</v>
      </c>
      <c r="AI6">
        <f>Rev_Dep_2!AI6-Rev_Dep_0!AI6</f>
        <v>7607.6972000000533</v>
      </c>
      <c r="AJ6">
        <f>Rev_Dep_2!AJ6-Rev_Dep_0!AJ6</f>
        <v>7146.3867000000319</v>
      </c>
      <c r="AK6">
        <f>Rev_Dep_2!AK6-Rev_Dep_0!AK6</f>
        <v>6501.9982000000309</v>
      </c>
      <c r="AL6">
        <f>Rev_Dep_2!AL6-Rev_Dep_0!AL6</f>
        <v>5699.9646000000648</v>
      </c>
      <c r="AM6">
        <f>Rev_Dep_2!AM6-Rev_Dep_0!AM6</f>
        <v>4770.5747999999439</v>
      </c>
      <c r="AN6">
        <f>Rev_Dep_2!AN6-Rev_Dep_0!AN6</f>
        <v>3745.828300000052</v>
      </c>
      <c r="AO6">
        <f>Rev_Dep_2!AO6-Rev_Dep_0!AO6</f>
        <v>2643.1202000000048</v>
      </c>
      <c r="AP6">
        <f>Rev_Dep_2!AP6-Rev_Dep_0!AP6</f>
        <v>1481.9446000000462</v>
      </c>
      <c r="AQ6">
        <f>Rev_Dep_2!AQ6-Rev_Dep_0!AQ6</f>
        <v>276.49670000001788</v>
      </c>
      <c r="AR6">
        <f>Rev_Dep_2!AR6-Rev_Dep_0!AR6</f>
        <v>-947.67530000000261</v>
      </c>
      <c r="AS6">
        <f>Rev_Dep_2!AS6-Rev_Dep_0!AS6</f>
        <v>-2166.4104000000516</v>
      </c>
      <c r="AT6">
        <f>Rev_Dep_2!AT6-Rev_Dep_0!AT6</f>
        <v>-3367.0375999999233</v>
      </c>
      <c r="AU6">
        <f>Rev_Dep_2!AU6-Rev_Dep_0!AU6</f>
        <v>-4528.4708000000101</v>
      </c>
      <c r="AV6">
        <f>Rev_Dep_2!AV6-Rev_Dep_0!AV6</f>
        <v>-5630.81520000007</v>
      </c>
    </row>
    <row r="7" spans="1:48" x14ac:dyDescent="0.25">
      <c r="A7" t="str">
        <f>résultats!B532</f>
        <v>AIC_VAL_H01_0</v>
      </c>
      <c r="B7">
        <f>Rev_Dep_2!B7-Rev_Dep_0!B7</f>
        <v>0</v>
      </c>
      <c r="C7">
        <f>Rev_Dep_2!C7-Rev_Dep_0!C7</f>
        <v>0</v>
      </c>
      <c r="D7">
        <f>Rev_Dep_2!D7-Rev_Dep_0!D7</f>
        <v>0</v>
      </c>
      <c r="E7">
        <f>Rev_Dep_2!E7-Rev_Dep_0!E7</f>
        <v>0</v>
      </c>
      <c r="F7">
        <f>Rev_Dep_2!F7-Rev_Dep_0!F7</f>
        <v>0</v>
      </c>
      <c r="G7">
        <f>Rev_Dep_2!G7-Rev_Dep_0!G7</f>
        <v>0</v>
      </c>
      <c r="H7">
        <f>Rev_Dep_2!H7-Rev_Dep_0!H7</f>
        <v>0</v>
      </c>
      <c r="I7">
        <f>Rev_Dep_2!I7-Rev_Dep_0!I7</f>
        <v>0</v>
      </c>
      <c r="J7">
        <f>Rev_Dep_2!J7-Rev_Dep_0!J7</f>
        <v>0</v>
      </c>
      <c r="K7">
        <f>Rev_Dep_2!K7-Rev_Dep_0!K7</f>
        <v>0</v>
      </c>
      <c r="L7">
        <f>Rev_Dep_2!L7-Rev_Dep_0!L7</f>
        <v>0</v>
      </c>
      <c r="M7">
        <f>Rev_Dep_2!M7-Rev_Dep_0!M7</f>
        <v>0</v>
      </c>
      <c r="N7">
        <f>Rev_Dep_2!N7-Rev_Dep_0!N7</f>
        <v>0</v>
      </c>
      <c r="O7">
        <f>Rev_Dep_2!O7-Rev_Dep_0!O7</f>
        <v>0</v>
      </c>
      <c r="P7">
        <f>Rev_Dep_2!P7-Rev_Dep_0!P7</f>
        <v>0</v>
      </c>
      <c r="Q7">
        <f>Rev_Dep_2!Q7-Rev_Dep_0!Q7</f>
        <v>0</v>
      </c>
      <c r="R7">
        <f>Rev_Dep_2!R7-Rev_Dep_0!R7</f>
        <v>0</v>
      </c>
      <c r="S7">
        <f>Rev_Dep_2!S7-Rev_Dep_0!S7</f>
        <v>0</v>
      </c>
      <c r="T7">
        <f>Rev_Dep_2!T7-Rev_Dep_0!T7</f>
        <v>0</v>
      </c>
      <c r="U7">
        <f>Rev_Dep_2!U7-Rev_Dep_0!U7</f>
        <v>0</v>
      </c>
      <c r="V7">
        <f>Rev_Dep_2!V7-Rev_Dep_0!V7</f>
        <v>20.508310000004712</v>
      </c>
      <c r="W7">
        <f>Rev_Dep_2!W7-Rev_Dep_0!W7</f>
        <v>76.417389999995066</v>
      </c>
      <c r="X7">
        <f>Rev_Dep_2!X7-Rev_Dep_0!X7</f>
        <v>146.85944000000018</v>
      </c>
      <c r="Y7">
        <f>Rev_Dep_2!Y7-Rev_Dep_0!Y7</f>
        <v>227.67672999999922</v>
      </c>
      <c r="Z7">
        <f>Rev_Dep_2!Z7-Rev_Dep_0!Z7</f>
        <v>315.78244000000268</v>
      </c>
      <c r="AA7">
        <f>Rev_Dep_2!AA7-Rev_Dep_0!AA7</f>
        <v>407.17432999999437</v>
      </c>
      <c r="AB7">
        <f>Rev_Dep_2!AB7-Rev_Dep_0!AB7</f>
        <v>496.64407999999821</v>
      </c>
      <c r="AC7">
        <f>Rev_Dep_2!AC7-Rev_Dep_0!AC7</f>
        <v>583.14757999999711</v>
      </c>
      <c r="AD7">
        <f>Rev_Dep_2!AD7-Rev_Dep_0!AD7</f>
        <v>659.04127999999764</v>
      </c>
      <c r="AE7">
        <f>Rev_Dep_2!AE7-Rev_Dep_0!AE7</f>
        <v>718.75823000000673</v>
      </c>
      <c r="AF7">
        <f>Rev_Dep_2!AF7-Rev_Dep_0!AF7</f>
        <v>759.58812000000034</v>
      </c>
      <c r="AG7">
        <f>Rev_Dep_2!AG7-Rev_Dep_0!AG7</f>
        <v>779.19692000000214</v>
      </c>
      <c r="AH7">
        <f>Rev_Dep_2!AH7-Rev_Dep_0!AH7</f>
        <v>776.29750000000058</v>
      </c>
      <c r="AI7">
        <f>Rev_Dep_2!AI7-Rev_Dep_0!AI7</f>
        <v>751.23146999999881</v>
      </c>
      <c r="AJ7">
        <f>Rev_Dep_2!AJ7-Rev_Dep_0!AJ7</f>
        <v>705.71477999999479</v>
      </c>
      <c r="AK7">
        <f>Rev_Dep_2!AK7-Rev_Dep_0!AK7</f>
        <v>642.14892999999574</v>
      </c>
      <c r="AL7">
        <f>Rev_Dep_2!AL7-Rev_Dep_0!AL7</f>
        <v>563.04011999999784</v>
      </c>
      <c r="AM7">
        <f>Rev_Dep_2!AM7-Rev_Dep_0!AM7</f>
        <v>471.36407000000327</v>
      </c>
      <c r="AN7">
        <f>Rev_Dep_2!AN7-Rev_Dep_0!AN7</f>
        <v>370.27735999999277</v>
      </c>
      <c r="AO7">
        <f>Rev_Dep_2!AO7-Rev_Dep_0!AO7</f>
        <v>261.49843000000692</v>
      </c>
      <c r="AP7">
        <f>Rev_Dep_2!AP7-Rev_Dep_0!AP7</f>
        <v>146.95298999999068</v>
      </c>
      <c r="AQ7">
        <f>Rev_Dep_2!AQ7-Rev_Dep_0!AQ7</f>
        <v>28.044329999989714</v>
      </c>
      <c r="AR7">
        <f>Rev_Dep_2!AR7-Rev_Dep_0!AR7</f>
        <v>-92.709829999992508</v>
      </c>
      <c r="AS7">
        <f>Rev_Dep_2!AS7-Rev_Dep_0!AS7</f>
        <v>-212.92330000000948</v>
      </c>
      <c r="AT7">
        <f>Rev_Dep_2!AT7-Rev_Dep_0!AT7</f>
        <v>-331.34476000000723</v>
      </c>
      <c r="AU7">
        <f>Rev_Dep_2!AU7-Rev_Dep_0!AU7</f>
        <v>-445.89423000000534</v>
      </c>
      <c r="AV7">
        <f>Rev_Dep_2!AV7-Rev_Dep_0!AV7</f>
        <v>-554.61009000000195</v>
      </c>
    </row>
    <row r="8" spans="1:48" x14ac:dyDescent="0.25">
      <c r="A8" t="str">
        <f>résultats!B533</f>
        <v>SUB_AUTO_VAL_0</v>
      </c>
      <c r="B8">
        <f>Rev_Dep_2!B8-Rev_Dep_0!B8</f>
        <v>0</v>
      </c>
      <c r="C8">
        <f>Rev_Dep_2!C8-Rev_Dep_0!C8</f>
        <v>0</v>
      </c>
      <c r="D8">
        <f>Rev_Dep_2!D8-Rev_Dep_0!D8</f>
        <v>0</v>
      </c>
      <c r="E8">
        <f>Rev_Dep_2!E8-Rev_Dep_0!E8</f>
        <v>0</v>
      </c>
      <c r="F8">
        <f>Rev_Dep_2!F8-Rev_Dep_0!F8</f>
        <v>0</v>
      </c>
      <c r="G8">
        <f>Rev_Dep_2!G8-Rev_Dep_0!G8</f>
        <v>0</v>
      </c>
      <c r="H8">
        <f>Rev_Dep_2!H8-Rev_Dep_0!H8</f>
        <v>0</v>
      </c>
      <c r="I8">
        <f>Rev_Dep_2!I8-Rev_Dep_0!I8</f>
        <v>0</v>
      </c>
      <c r="J8">
        <f>Rev_Dep_2!J8-Rev_Dep_0!J8</f>
        <v>0</v>
      </c>
      <c r="K8">
        <f>Rev_Dep_2!K8-Rev_Dep_0!K8</f>
        <v>0</v>
      </c>
      <c r="L8">
        <f>Rev_Dep_2!L8-Rev_Dep_0!L8</f>
        <v>0</v>
      </c>
      <c r="M8">
        <f>Rev_Dep_2!M8-Rev_Dep_0!M8</f>
        <v>0</v>
      </c>
      <c r="N8">
        <f>Rev_Dep_2!N8-Rev_Dep_0!N8</f>
        <v>0</v>
      </c>
      <c r="O8">
        <f>Rev_Dep_2!O8-Rev_Dep_0!O8</f>
        <v>0</v>
      </c>
      <c r="P8">
        <f>Rev_Dep_2!P8-Rev_Dep_0!P8</f>
        <v>0</v>
      </c>
      <c r="Q8">
        <f>Rev_Dep_2!Q8-Rev_Dep_0!Q8</f>
        <v>0</v>
      </c>
      <c r="R8">
        <f>Rev_Dep_2!R8-Rev_Dep_0!R8</f>
        <v>0</v>
      </c>
      <c r="S8">
        <f>Rev_Dep_2!S8-Rev_Dep_0!S8</f>
        <v>0</v>
      </c>
      <c r="T8">
        <f>Rev_Dep_2!T8-Rev_Dep_0!T8</f>
        <v>0</v>
      </c>
      <c r="U8">
        <f>Rev_Dep_2!U8-Rev_Dep_0!U8</f>
        <v>0</v>
      </c>
      <c r="V8">
        <f>Rev_Dep_2!V8-Rev_Dep_0!V8</f>
        <v>-2.9966260000001057</v>
      </c>
      <c r="W8">
        <f>Rev_Dep_2!W8-Rev_Dep_0!W8</f>
        <v>-5.1159330000000409</v>
      </c>
      <c r="X8">
        <f>Rev_Dep_2!X8-Rev_Dep_0!X8</f>
        <v>-3.8011779999997088</v>
      </c>
      <c r="Y8">
        <f>Rev_Dep_2!Y8-Rev_Dep_0!Y8</f>
        <v>-0.75907099999994898</v>
      </c>
      <c r="Z8">
        <f>Rev_Dep_2!Z8-Rev_Dep_0!Z8</f>
        <v>2.5654879999999594</v>
      </c>
      <c r="AA8">
        <f>Rev_Dep_2!AA8-Rev_Dep_0!AA8</f>
        <v>5.3055979999999181</v>
      </c>
      <c r="AB8">
        <f>Rev_Dep_2!AB8-Rev_Dep_0!AB8</f>
        <v>6.9024706999999808</v>
      </c>
      <c r="AC8">
        <f>Rev_Dep_2!AC8-Rev_Dep_0!AC8</f>
        <v>6.9272923999999989</v>
      </c>
      <c r="AD8">
        <f>Rev_Dep_2!AD8-Rev_Dep_0!AD8</f>
        <v>5.7262756999999738</v>
      </c>
      <c r="AE8">
        <f>Rev_Dep_2!AE8-Rev_Dep_0!AE8</f>
        <v>3.1691186000000471</v>
      </c>
      <c r="AF8">
        <f>Rev_Dep_2!AF8-Rev_Dep_0!AF8</f>
        <v>-0.20452599999998711</v>
      </c>
      <c r="AG8">
        <f>Rev_Dep_2!AG8-Rev_Dep_0!AG8</f>
        <v>-3.7190190000001166</v>
      </c>
      <c r="AH8">
        <f>Rev_Dep_2!AH8-Rev_Dep_0!AH8</f>
        <v>-6.7221119999999246</v>
      </c>
      <c r="AI8">
        <f>Rev_Dep_2!AI8-Rev_Dep_0!AI8</f>
        <v>-8.6885150000002795</v>
      </c>
      <c r="AJ8">
        <f>Rev_Dep_2!AJ8-Rev_Dep_0!AJ8</f>
        <v>-9.3370409999997719</v>
      </c>
      <c r="AK8">
        <f>Rev_Dep_2!AK8-Rev_Dep_0!AK8</f>
        <v>-8.6941360000000714</v>
      </c>
      <c r="AL8">
        <f>Rev_Dep_2!AL8-Rev_Dep_0!AL8</f>
        <v>-7.0518790000005538</v>
      </c>
      <c r="AM8">
        <f>Rev_Dep_2!AM8-Rev_Dep_0!AM8</f>
        <v>-4.3035350000000108</v>
      </c>
      <c r="AN8">
        <f>Rev_Dep_2!AN8-Rev_Dep_0!AN8</f>
        <v>-1.5736649999998917</v>
      </c>
      <c r="AO8">
        <f>Rev_Dep_2!AO8-Rev_Dep_0!AO8</f>
        <v>0.48476099999970756</v>
      </c>
      <c r="AP8">
        <f>Rev_Dep_2!AP8-Rev_Dep_0!AP8</f>
        <v>1.6277520000003278</v>
      </c>
      <c r="AQ8">
        <f>Rev_Dep_2!AQ8-Rev_Dep_0!AQ8</f>
        <v>1.6884570000001986</v>
      </c>
      <c r="AR8">
        <f>Rev_Dep_2!AR8-Rev_Dep_0!AR8</f>
        <v>1.0837159999991854</v>
      </c>
      <c r="AS8">
        <f>Rev_Dep_2!AS8-Rev_Dep_0!AS8</f>
        <v>0.17884599998978956</v>
      </c>
      <c r="AT8">
        <f>Rev_Dep_2!AT8-Rev_Dep_0!AT8</f>
        <v>-1.0929350000005797</v>
      </c>
      <c r="AU8">
        <f>Rev_Dep_2!AU8-Rev_Dep_0!AU8</f>
        <v>-2.4378679999990709</v>
      </c>
      <c r="AV8">
        <f>Rev_Dep_2!AV8-Rev_Dep_0!AV8</f>
        <v>-3.5705109999998967</v>
      </c>
    </row>
    <row r="9" spans="1:48" x14ac:dyDescent="0.25">
      <c r="A9" t="str">
        <f>résultats!B534</f>
        <v>SUB_RENOV_VAL_0</v>
      </c>
      <c r="B9">
        <f>Rev_Dep_2!B9-Rev_Dep_0!B9</f>
        <v>0</v>
      </c>
      <c r="C9">
        <f>Rev_Dep_2!C9-Rev_Dep_0!C9</f>
        <v>0</v>
      </c>
      <c r="D9">
        <f>Rev_Dep_2!D9-Rev_Dep_0!D9</f>
        <v>0</v>
      </c>
      <c r="E9">
        <f>Rev_Dep_2!E9-Rev_Dep_0!E9</f>
        <v>0</v>
      </c>
      <c r="F9">
        <f>Rev_Dep_2!F9-Rev_Dep_0!F9</f>
        <v>0</v>
      </c>
      <c r="G9">
        <f>Rev_Dep_2!G9-Rev_Dep_0!G9</f>
        <v>0</v>
      </c>
      <c r="H9">
        <f>Rev_Dep_2!H9-Rev_Dep_0!H9</f>
        <v>0</v>
      </c>
      <c r="I9">
        <f>Rev_Dep_2!I9-Rev_Dep_0!I9</f>
        <v>0</v>
      </c>
      <c r="J9">
        <f>Rev_Dep_2!J9-Rev_Dep_0!J9</f>
        <v>0</v>
      </c>
      <c r="K9">
        <f>Rev_Dep_2!K9-Rev_Dep_0!K9</f>
        <v>0</v>
      </c>
      <c r="L9">
        <f>Rev_Dep_2!L9-Rev_Dep_0!L9</f>
        <v>0</v>
      </c>
      <c r="M9">
        <f>Rev_Dep_2!M9-Rev_Dep_0!M9</f>
        <v>0</v>
      </c>
      <c r="N9">
        <f>Rev_Dep_2!N9-Rev_Dep_0!N9</f>
        <v>0</v>
      </c>
      <c r="O9">
        <f>Rev_Dep_2!O9-Rev_Dep_0!O9</f>
        <v>0</v>
      </c>
      <c r="P9">
        <f>Rev_Dep_2!P9-Rev_Dep_0!P9</f>
        <v>0</v>
      </c>
      <c r="Q9">
        <f>Rev_Dep_2!Q9-Rev_Dep_0!Q9</f>
        <v>0</v>
      </c>
      <c r="R9">
        <f>Rev_Dep_2!R9-Rev_Dep_0!R9</f>
        <v>0</v>
      </c>
      <c r="S9">
        <f>Rev_Dep_2!S9-Rev_Dep_0!S9</f>
        <v>0</v>
      </c>
      <c r="T9">
        <f>Rev_Dep_2!T9-Rev_Dep_0!T9</f>
        <v>0</v>
      </c>
      <c r="U9">
        <f>Rev_Dep_2!U9-Rev_Dep_0!U9</f>
        <v>0</v>
      </c>
      <c r="V9">
        <f>Rev_Dep_2!V9-Rev_Dep_0!V9</f>
        <v>0</v>
      </c>
      <c r="W9">
        <f>Rev_Dep_2!W9-Rev_Dep_0!W9</f>
        <v>0</v>
      </c>
      <c r="X9">
        <f>Rev_Dep_2!X9-Rev_Dep_0!X9</f>
        <v>0</v>
      </c>
      <c r="Y9">
        <f>Rev_Dep_2!Y9-Rev_Dep_0!Y9</f>
        <v>0</v>
      </c>
      <c r="Z9">
        <f>Rev_Dep_2!Z9-Rev_Dep_0!Z9</f>
        <v>0</v>
      </c>
      <c r="AA9">
        <f>Rev_Dep_2!AA9-Rev_Dep_0!AA9</f>
        <v>0</v>
      </c>
      <c r="AB9">
        <f>Rev_Dep_2!AB9-Rev_Dep_0!AB9</f>
        <v>0</v>
      </c>
      <c r="AC9">
        <f>Rev_Dep_2!AC9-Rev_Dep_0!AC9</f>
        <v>0</v>
      </c>
      <c r="AD9">
        <f>Rev_Dep_2!AD9-Rev_Dep_0!AD9</f>
        <v>0</v>
      </c>
      <c r="AE9">
        <f>Rev_Dep_2!AE9-Rev_Dep_0!AE9</f>
        <v>0</v>
      </c>
      <c r="AF9">
        <f>Rev_Dep_2!AF9-Rev_Dep_0!AF9</f>
        <v>0</v>
      </c>
      <c r="AG9">
        <f>Rev_Dep_2!AG9-Rev_Dep_0!AG9</f>
        <v>0</v>
      </c>
      <c r="AH9">
        <f>Rev_Dep_2!AH9-Rev_Dep_0!AH9</f>
        <v>0</v>
      </c>
      <c r="AI9">
        <f>Rev_Dep_2!AI9-Rev_Dep_0!AI9</f>
        <v>0</v>
      </c>
      <c r="AJ9">
        <f>Rev_Dep_2!AJ9-Rev_Dep_0!AJ9</f>
        <v>0</v>
      </c>
      <c r="AK9">
        <f>Rev_Dep_2!AK9-Rev_Dep_0!AK9</f>
        <v>0</v>
      </c>
      <c r="AL9">
        <f>Rev_Dep_2!AL9-Rev_Dep_0!AL9</f>
        <v>0</v>
      </c>
      <c r="AM9">
        <f>Rev_Dep_2!AM9-Rev_Dep_0!AM9</f>
        <v>0</v>
      </c>
      <c r="AN9">
        <f>Rev_Dep_2!AN9-Rev_Dep_0!AN9</f>
        <v>0</v>
      </c>
      <c r="AO9">
        <f>Rev_Dep_2!AO9-Rev_Dep_0!AO9</f>
        <v>0</v>
      </c>
      <c r="AP9">
        <f>Rev_Dep_2!AP9-Rev_Dep_0!AP9</f>
        <v>0</v>
      </c>
      <c r="AQ9">
        <f>Rev_Dep_2!AQ9-Rev_Dep_0!AQ9</f>
        <v>0</v>
      </c>
      <c r="AR9">
        <f>Rev_Dep_2!AR9-Rev_Dep_0!AR9</f>
        <v>0</v>
      </c>
      <c r="AS9">
        <f>Rev_Dep_2!AS9-Rev_Dep_0!AS9</f>
        <v>0</v>
      </c>
      <c r="AT9">
        <f>Rev_Dep_2!AT9-Rev_Dep_0!AT9</f>
        <v>0</v>
      </c>
      <c r="AU9">
        <f>Rev_Dep_2!AU9-Rev_Dep_0!AU9</f>
        <v>0</v>
      </c>
      <c r="AV9">
        <f>Rev_Dep_2!AV9-Rev_Dep_0!AV9</f>
        <v>0</v>
      </c>
    </row>
    <row r="10" spans="1:48" x14ac:dyDescent="0.25">
      <c r="A10" t="str">
        <f>résultats!B535</f>
        <v>EXP_H01_0</v>
      </c>
      <c r="B10">
        <f>Rev_Dep_2!B10-Rev_Dep_0!B10</f>
        <v>0</v>
      </c>
      <c r="C10">
        <f>Rev_Dep_2!C10-Rev_Dep_0!C10</f>
        <v>0</v>
      </c>
      <c r="D10">
        <f>Rev_Dep_2!D10-Rev_Dep_0!D10</f>
        <v>0</v>
      </c>
      <c r="E10">
        <f>Rev_Dep_2!E10-Rev_Dep_0!E10</f>
        <v>0</v>
      </c>
      <c r="F10">
        <f>Rev_Dep_2!F10-Rev_Dep_0!F10</f>
        <v>0</v>
      </c>
      <c r="G10">
        <f>Rev_Dep_2!G10-Rev_Dep_0!G10</f>
        <v>0</v>
      </c>
      <c r="H10">
        <f>Rev_Dep_2!H10-Rev_Dep_0!H10</f>
        <v>0</v>
      </c>
      <c r="I10">
        <f>Rev_Dep_2!I10-Rev_Dep_0!I10</f>
        <v>0</v>
      </c>
      <c r="J10">
        <f>Rev_Dep_2!J10-Rev_Dep_0!J10</f>
        <v>0</v>
      </c>
      <c r="K10">
        <f>Rev_Dep_2!K10-Rev_Dep_0!K10</f>
        <v>0</v>
      </c>
      <c r="L10">
        <f>Rev_Dep_2!L10-Rev_Dep_0!L10</f>
        <v>0</v>
      </c>
      <c r="M10">
        <f>Rev_Dep_2!M10-Rev_Dep_0!M10</f>
        <v>0</v>
      </c>
      <c r="N10">
        <f>Rev_Dep_2!N10-Rev_Dep_0!N10</f>
        <v>0</v>
      </c>
      <c r="O10">
        <f>Rev_Dep_2!O10-Rev_Dep_0!O10</f>
        <v>0</v>
      </c>
      <c r="P10">
        <f>Rev_Dep_2!P10-Rev_Dep_0!P10</f>
        <v>0</v>
      </c>
      <c r="Q10">
        <f>Rev_Dep_2!Q10-Rev_Dep_0!Q10</f>
        <v>0</v>
      </c>
      <c r="R10">
        <f>Rev_Dep_2!R10-Rev_Dep_0!R10</f>
        <v>0</v>
      </c>
      <c r="S10">
        <f>Rev_Dep_2!S10-Rev_Dep_0!S10</f>
        <v>0</v>
      </c>
      <c r="T10">
        <f>Rev_Dep_2!T10-Rev_Dep_0!T10</f>
        <v>0</v>
      </c>
      <c r="U10">
        <f>Rev_Dep_2!U10-Rev_Dep_0!U10</f>
        <v>0</v>
      </c>
      <c r="V10">
        <f>Rev_Dep_2!V10-Rev_Dep_0!V10</f>
        <v>336.86000000010245</v>
      </c>
      <c r="W10">
        <f>Rev_Dep_2!W10-Rev_Dep_0!W10</f>
        <v>1394.3269999998156</v>
      </c>
      <c r="X10">
        <f>Rev_Dep_2!X10-Rev_Dep_0!X10</f>
        <v>2756.6699999999255</v>
      </c>
      <c r="Y10">
        <f>Rev_Dep_2!Y10-Rev_Dep_0!Y10</f>
        <v>4138.2239999999292</v>
      </c>
      <c r="Z10">
        <f>Rev_Dep_2!Z10-Rev_Dep_0!Z10</f>
        <v>5358.6189999999478</v>
      </c>
      <c r="AA10">
        <f>Rev_Dep_2!AA10-Rev_Dep_0!AA10</f>
        <v>6337.3040000000037</v>
      </c>
      <c r="AB10">
        <f>Rev_Dep_2!AB10-Rev_Dep_0!AB10</f>
        <v>7042.5819999999367</v>
      </c>
      <c r="AC10">
        <f>Rev_Dep_2!AC10-Rev_Dep_0!AC10</f>
        <v>7426.6410000000615</v>
      </c>
      <c r="AD10">
        <f>Rev_Dep_2!AD10-Rev_Dep_0!AD10</f>
        <v>7434.686999999918</v>
      </c>
      <c r="AE10">
        <f>Rev_Dep_2!AE10-Rev_Dep_0!AE10</f>
        <v>7147.9960000000428</v>
      </c>
      <c r="AF10">
        <f>Rev_Dep_2!AF10-Rev_Dep_0!AF10</f>
        <v>6687.6110000000335</v>
      </c>
      <c r="AG10">
        <f>Rev_Dep_2!AG10-Rev_Dep_0!AG10</f>
        <v>6154.783000000054</v>
      </c>
      <c r="AH10">
        <f>Rev_Dep_2!AH10-Rev_Dep_0!AH10</f>
        <v>5611.4640000001527</v>
      </c>
      <c r="AI10">
        <f>Rev_Dep_2!AI10-Rev_Dep_0!AI10</f>
        <v>5100.7310000001453</v>
      </c>
      <c r="AJ10">
        <f>Rev_Dep_2!AJ10-Rev_Dep_0!AJ10</f>
        <v>4648.814000000013</v>
      </c>
      <c r="AK10">
        <f>Rev_Dep_2!AK10-Rev_Dep_0!AK10</f>
        <v>4260.1629999999423</v>
      </c>
      <c r="AL10">
        <f>Rev_Dep_2!AL10-Rev_Dep_0!AL10</f>
        <v>3919.8079999999609</v>
      </c>
      <c r="AM10">
        <f>Rev_Dep_2!AM10-Rev_Dep_0!AM10</f>
        <v>3613.4550000000745</v>
      </c>
      <c r="AN10">
        <f>Rev_Dep_2!AN10-Rev_Dep_0!AN10</f>
        <v>3309.6609999998473</v>
      </c>
      <c r="AO10">
        <f>Rev_Dep_2!AO10-Rev_Dep_0!AO10</f>
        <v>2962.9129999999423</v>
      </c>
      <c r="AP10">
        <f>Rev_Dep_2!AP10-Rev_Dep_0!AP10</f>
        <v>2534.7060000000056</v>
      </c>
      <c r="AQ10">
        <f>Rev_Dep_2!AQ10-Rev_Dep_0!AQ10</f>
        <v>1989.8079999999609</v>
      </c>
      <c r="AR10">
        <f>Rev_Dep_2!AR10-Rev_Dep_0!AR10</f>
        <v>1339.6399999998976</v>
      </c>
      <c r="AS10">
        <f>Rev_Dep_2!AS10-Rev_Dep_0!AS10</f>
        <v>612.91899999999441</v>
      </c>
      <c r="AT10">
        <f>Rev_Dep_2!AT10-Rev_Dep_0!AT10</f>
        <v>-175.60899999993853</v>
      </c>
      <c r="AU10">
        <f>Rev_Dep_2!AU10-Rev_Dep_0!AU10</f>
        <v>-992.81300000008196</v>
      </c>
      <c r="AV10">
        <f>Rev_Dep_2!AV10-Rev_Dep_0!AV10</f>
        <v>-1799.3379999999888</v>
      </c>
    </row>
    <row r="11" spans="1:48" x14ac:dyDescent="0.25">
      <c r="A11" t="str">
        <f>résultats!B536</f>
        <v>EXP_01_H01_0</v>
      </c>
      <c r="B11">
        <f>Rev_Dep_2!B11-Rev_Dep_0!B11</f>
        <v>0</v>
      </c>
      <c r="C11">
        <f>Rev_Dep_2!C11-Rev_Dep_0!C11</f>
        <v>0</v>
      </c>
      <c r="D11">
        <f>Rev_Dep_2!D11-Rev_Dep_0!D11</f>
        <v>0</v>
      </c>
      <c r="E11">
        <f>Rev_Dep_2!E11-Rev_Dep_0!E11</f>
        <v>0</v>
      </c>
      <c r="F11">
        <f>Rev_Dep_2!F11-Rev_Dep_0!F11</f>
        <v>0</v>
      </c>
      <c r="G11">
        <f>Rev_Dep_2!G11-Rev_Dep_0!G11</f>
        <v>0</v>
      </c>
      <c r="H11">
        <f>Rev_Dep_2!H11-Rev_Dep_0!H11</f>
        <v>0</v>
      </c>
      <c r="I11">
        <f>Rev_Dep_2!I11-Rev_Dep_0!I11</f>
        <v>0</v>
      </c>
      <c r="J11">
        <f>Rev_Dep_2!J11-Rev_Dep_0!J11</f>
        <v>0</v>
      </c>
      <c r="K11">
        <f>Rev_Dep_2!K11-Rev_Dep_0!K11</f>
        <v>0</v>
      </c>
      <c r="L11">
        <f>Rev_Dep_2!L11-Rev_Dep_0!L11</f>
        <v>0</v>
      </c>
      <c r="M11">
        <f>Rev_Dep_2!M11-Rev_Dep_0!M11</f>
        <v>0</v>
      </c>
      <c r="N11">
        <f>Rev_Dep_2!N11-Rev_Dep_0!N11</f>
        <v>0</v>
      </c>
      <c r="O11">
        <f>Rev_Dep_2!O11-Rev_Dep_0!O11</f>
        <v>0</v>
      </c>
      <c r="P11">
        <f>Rev_Dep_2!P11-Rev_Dep_0!P11</f>
        <v>0</v>
      </c>
      <c r="Q11">
        <f>Rev_Dep_2!Q11-Rev_Dep_0!Q11</f>
        <v>0</v>
      </c>
      <c r="R11">
        <f>Rev_Dep_2!R11-Rev_Dep_0!R11</f>
        <v>0</v>
      </c>
      <c r="S11">
        <f>Rev_Dep_2!S11-Rev_Dep_0!S11</f>
        <v>0</v>
      </c>
      <c r="T11">
        <f>Rev_Dep_2!T11-Rev_Dep_0!T11</f>
        <v>0</v>
      </c>
      <c r="U11">
        <f>Rev_Dep_2!U11-Rev_Dep_0!U11</f>
        <v>0</v>
      </c>
      <c r="V11">
        <f>Rev_Dep_2!V11-Rev_Dep_0!V11</f>
        <v>0.12630999999964843</v>
      </c>
      <c r="W11">
        <f>Rev_Dep_2!W11-Rev_Dep_0!W11</f>
        <v>0.49559999999473803</v>
      </c>
      <c r="X11">
        <f>Rev_Dep_2!X11-Rev_Dep_0!X11</f>
        <v>0.98427000000083353</v>
      </c>
      <c r="Y11">
        <f>Rev_Dep_2!Y11-Rev_Dep_0!Y11</f>
        <v>1.48012000000017</v>
      </c>
      <c r="Z11">
        <f>Rev_Dep_2!Z11-Rev_Dep_0!Z11</f>
        <v>1.920880000001489</v>
      </c>
      <c r="AA11">
        <f>Rev_Dep_2!AA11-Rev_Dep_0!AA11</f>
        <v>2.2788599999985308</v>
      </c>
      <c r="AB11">
        <f>Rev_Dep_2!AB11-Rev_Dep_0!AB11</f>
        <v>2.5423800000025949</v>
      </c>
      <c r="AC11">
        <f>Rev_Dep_2!AC11-Rev_Dep_0!AC11</f>
        <v>2.6909400000004098</v>
      </c>
      <c r="AD11">
        <f>Rev_Dep_2!AD11-Rev_Dep_0!AD11</f>
        <v>2.7130899999974645</v>
      </c>
      <c r="AE11">
        <f>Rev_Dep_2!AE11-Rev_Dep_0!AE11</f>
        <v>2.6337000000021362</v>
      </c>
      <c r="AF11">
        <f>Rev_Dep_2!AF11-Rev_Dep_0!AF11</f>
        <v>2.489450000000943</v>
      </c>
      <c r="AG11">
        <f>Rev_Dep_2!AG11-Rev_Dep_0!AG11</f>
        <v>2.312340000000404</v>
      </c>
      <c r="AH11">
        <f>Rev_Dep_2!AH11-Rev_Dep_0!AH11</f>
        <v>2.124919999998383</v>
      </c>
      <c r="AI11">
        <f>Rev_Dep_2!AI11-Rev_Dep_0!AI11</f>
        <v>1.9435200000007171</v>
      </c>
      <c r="AJ11">
        <f>Rev_Dep_2!AJ11-Rev_Dep_0!AJ11</f>
        <v>1.778890000001411</v>
      </c>
      <c r="AK11">
        <f>Rev_Dep_2!AK11-Rev_Dep_0!AK11</f>
        <v>1.6345600000022387</v>
      </c>
      <c r="AL11">
        <f>Rev_Dep_2!AL11-Rev_Dep_0!AL11</f>
        <v>1.5068600000013248</v>
      </c>
      <c r="AM11">
        <f>Rev_Dep_2!AM11-Rev_Dep_0!AM11</f>
        <v>1.3892400000004272</v>
      </c>
      <c r="AN11">
        <f>Rev_Dep_2!AN11-Rev_Dep_0!AN11</f>
        <v>1.2754500000010012</v>
      </c>
      <c r="AO11">
        <f>Rev_Dep_2!AO11-Rev_Dep_0!AO11</f>
        <v>1.1498300000021118</v>
      </c>
      <c r="AP11">
        <f>Rev_Dep_2!AP11-Rev_Dep_0!AP11</f>
        <v>0.9971300000033807</v>
      </c>
      <c r="AQ11">
        <f>Rev_Dep_2!AQ11-Rev_Dep_0!AQ11</f>
        <v>0.80352000000129919</v>
      </c>
      <c r="AR11">
        <f>Rev_Dep_2!AR11-Rev_Dep_0!AR11</f>
        <v>0.57032999999501044</v>
      </c>
      <c r="AS11">
        <f>Rev_Dep_2!AS11-Rev_Dep_0!AS11</f>
        <v>0.30694999999832362</v>
      </c>
      <c r="AT11">
        <f>Rev_Dep_2!AT11-Rev_Dep_0!AT11</f>
        <v>1.9260000000940636E-2</v>
      </c>
      <c r="AU11">
        <f>Rev_Dep_2!AU11-Rev_Dep_0!AU11</f>
        <v>-0.28161999999429099</v>
      </c>
      <c r="AV11">
        <f>Rev_Dep_2!AV11-Rev_Dep_0!AV11</f>
        <v>-0.5814200000022538</v>
      </c>
    </row>
    <row r="12" spans="1:48" x14ac:dyDescent="0.25">
      <c r="A12" t="str">
        <f>résultats!B537</f>
        <v>EXP_02_H01_0</v>
      </c>
      <c r="B12">
        <f>Rev_Dep_2!B12-Rev_Dep_0!B12</f>
        <v>0</v>
      </c>
      <c r="C12">
        <f>Rev_Dep_2!C12-Rev_Dep_0!C12</f>
        <v>0</v>
      </c>
      <c r="D12">
        <f>Rev_Dep_2!D12-Rev_Dep_0!D12</f>
        <v>0</v>
      </c>
      <c r="E12">
        <f>Rev_Dep_2!E12-Rev_Dep_0!E12</f>
        <v>0</v>
      </c>
      <c r="F12">
        <f>Rev_Dep_2!F12-Rev_Dep_0!F12</f>
        <v>0</v>
      </c>
      <c r="G12">
        <f>Rev_Dep_2!G12-Rev_Dep_0!G12</f>
        <v>0</v>
      </c>
      <c r="H12">
        <f>Rev_Dep_2!H12-Rev_Dep_0!H12</f>
        <v>0</v>
      </c>
      <c r="I12">
        <f>Rev_Dep_2!I12-Rev_Dep_0!I12</f>
        <v>0</v>
      </c>
      <c r="J12">
        <f>Rev_Dep_2!J12-Rev_Dep_0!J12</f>
        <v>0</v>
      </c>
      <c r="K12">
        <f>Rev_Dep_2!K12-Rev_Dep_0!K12</f>
        <v>0</v>
      </c>
      <c r="L12">
        <f>Rev_Dep_2!L12-Rev_Dep_0!L12</f>
        <v>0</v>
      </c>
      <c r="M12">
        <f>Rev_Dep_2!M12-Rev_Dep_0!M12</f>
        <v>0</v>
      </c>
      <c r="N12">
        <f>Rev_Dep_2!N12-Rev_Dep_0!N12</f>
        <v>0</v>
      </c>
      <c r="O12">
        <f>Rev_Dep_2!O12-Rev_Dep_0!O12</f>
        <v>0</v>
      </c>
      <c r="P12">
        <f>Rev_Dep_2!P12-Rev_Dep_0!P12</f>
        <v>0</v>
      </c>
      <c r="Q12">
        <f>Rev_Dep_2!Q12-Rev_Dep_0!Q12</f>
        <v>0</v>
      </c>
      <c r="R12">
        <f>Rev_Dep_2!R12-Rev_Dep_0!R12</f>
        <v>0</v>
      </c>
      <c r="S12">
        <f>Rev_Dep_2!S12-Rev_Dep_0!S12</f>
        <v>0</v>
      </c>
      <c r="T12">
        <f>Rev_Dep_2!T12-Rev_Dep_0!T12</f>
        <v>0</v>
      </c>
      <c r="U12">
        <f>Rev_Dep_2!U12-Rev_Dep_0!U12</f>
        <v>0</v>
      </c>
      <c r="V12">
        <f>Rev_Dep_2!V12-Rev_Dep_0!V12</f>
        <v>68.691499999986263</v>
      </c>
      <c r="W12">
        <f>Rev_Dep_2!W12-Rev_Dep_0!W12</f>
        <v>270.38519999998971</v>
      </c>
      <c r="X12">
        <f>Rev_Dep_2!X12-Rev_Dep_0!X12</f>
        <v>538.91079999998328</v>
      </c>
      <c r="Y12">
        <f>Rev_Dep_2!Y12-Rev_Dep_0!Y12</f>
        <v>812.51570000001811</v>
      </c>
      <c r="Z12">
        <f>Rev_Dep_2!Z12-Rev_Dep_0!Z12</f>
        <v>1056.9308999999776</v>
      </c>
      <c r="AA12">
        <f>Rev_Dep_2!AA12-Rev_Dep_0!AA12</f>
        <v>1256.4931999999972</v>
      </c>
      <c r="AB12">
        <f>Rev_Dep_2!AB12-Rev_Dep_0!AB12</f>
        <v>1404.295299999998</v>
      </c>
      <c r="AC12">
        <f>Rev_Dep_2!AC12-Rev_Dep_0!AC12</f>
        <v>1488.7098999999871</v>
      </c>
      <c r="AD12">
        <f>Rev_Dep_2!AD12-Rev_Dep_0!AD12</f>
        <v>1503.0460000000021</v>
      </c>
      <c r="AE12">
        <f>Rev_Dep_2!AE12-Rev_Dep_0!AE12</f>
        <v>1460.5247999999847</v>
      </c>
      <c r="AF12">
        <f>Rev_Dep_2!AF12-Rev_Dep_0!AF12</f>
        <v>1381.2097999999824</v>
      </c>
      <c r="AG12">
        <f>Rev_Dep_2!AG12-Rev_Dep_0!AG12</f>
        <v>1282.9231999999902</v>
      </c>
      <c r="AH12">
        <f>Rev_Dep_2!AH12-Rev_Dep_0!AH12</f>
        <v>1178.4280999999901</v>
      </c>
      <c r="AI12">
        <f>Rev_Dep_2!AI12-Rev_Dep_0!AI12</f>
        <v>1076.9863999999943</v>
      </c>
      <c r="AJ12">
        <f>Rev_Dep_2!AJ12-Rev_Dep_0!AJ12</f>
        <v>984.69530000002123</v>
      </c>
      <c r="AK12">
        <f>Rev_Dep_2!AK12-Rev_Dep_0!AK12</f>
        <v>903.65159999998286</v>
      </c>
      <c r="AL12">
        <f>Rev_Dep_2!AL12-Rev_Dep_0!AL12</f>
        <v>831.92819999996573</v>
      </c>
      <c r="AM12">
        <f>Rev_Dep_2!AM12-Rev_Dep_0!AM12</f>
        <v>765.92910000000848</v>
      </c>
      <c r="AN12">
        <f>Rev_Dep_2!AN12-Rev_Dep_0!AN12</f>
        <v>702.21110000001499</v>
      </c>
      <c r="AO12">
        <f>Rev_Dep_2!AO12-Rev_Dep_0!AO12</f>
        <v>632.17590000003111</v>
      </c>
      <c r="AP12">
        <f>Rev_Dep_2!AP12-Rev_Dep_0!AP12</f>
        <v>547.38890000001993</v>
      </c>
      <c r="AQ12">
        <f>Rev_Dep_2!AQ12-Rev_Dep_0!AQ12</f>
        <v>440.19610000000102</v>
      </c>
      <c r="AR12">
        <f>Rev_Dep_2!AR12-Rev_Dep_0!AR12</f>
        <v>311.210299999977</v>
      </c>
      <c r="AS12">
        <f>Rev_Dep_2!AS12-Rev_Dep_0!AS12</f>
        <v>165.51789999997709</v>
      </c>
      <c r="AT12">
        <f>Rev_Dep_2!AT12-Rev_Dep_0!AT12</f>
        <v>6.3782000000355765</v>
      </c>
      <c r="AU12">
        <f>Rev_Dep_2!AU12-Rev_Dep_0!AU12</f>
        <v>-160.07600000000093</v>
      </c>
      <c r="AV12">
        <f>Rev_Dep_2!AV12-Rev_Dep_0!AV12</f>
        <v>-325.9710999999661</v>
      </c>
    </row>
    <row r="13" spans="1:48" x14ac:dyDescent="0.25">
      <c r="A13" t="str">
        <f>résultats!B538</f>
        <v>EXP_03_H01_0</v>
      </c>
      <c r="B13">
        <f>Rev_Dep_2!B13-Rev_Dep_0!B13</f>
        <v>0</v>
      </c>
      <c r="C13">
        <f>Rev_Dep_2!C13-Rev_Dep_0!C13</f>
        <v>0</v>
      </c>
      <c r="D13">
        <f>Rev_Dep_2!D13-Rev_Dep_0!D13</f>
        <v>0</v>
      </c>
      <c r="E13">
        <f>Rev_Dep_2!E13-Rev_Dep_0!E13</f>
        <v>0</v>
      </c>
      <c r="F13">
        <f>Rev_Dep_2!F13-Rev_Dep_0!F13</f>
        <v>0</v>
      </c>
      <c r="G13">
        <f>Rev_Dep_2!G13-Rev_Dep_0!G13</f>
        <v>0</v>
      </c>
      <c r="H13">
        <f>Rev_Dep_2!H13-Rev_Dep_0!H13</f>
        <v>0</v>
      </c>
      <c r="I13">
        <f>Rev_Dep_2!I13-Rev_Dep_0!I13</f>
        <v>0</v>
      </c>
      <c r="J13">
        <f>Rev_Dep_2!J13-Rev_Dep_0!J13</f>
        <v>0</v>
      </c>
      <c r="K13">
        <f>Rev_Dep_2!K13-Rev_Dep_0!K13</f>
        <v>0</v>
      </c>
      <c r="L13">
        <f>Rev_Dep_2!L13-Rev_Dep_0!L13</f>
        <v>0</v>
      </c>
      <c r="M13">
        <f>Rev_Dep_2!M13-Rev_Dep_0!M13</f>
        <v>0</v>
      </c>
      <c r="N13">
        <f>Rev_Dep_2!N13-Rev_Dep_0!N13</f>
        <v>0</v>
      </c>
      <c r="O13">
        <f>Rev_Dep_2!O13-Rev_Dep_0!O13</f>
        <v>0</v>
      </c>
      <c r="P13">
        <f>Rev_Dep_2!P13-Rev_Dep_0!P13</f>
        <v>0</v>
      </c>
      <c r="Q13">
        <f>Rev_Dep_2!Q13-Rev_Dep_0!Q13</f>
        <v>0</v>
      </c>
      <c r="R13">
        <f>Rev_Dep_2!R13-Rev_Dep_0!R13</f>
        <v>0</v>
      </c>
      <c r="S13">
        <f>Rev_Dep_2!S13-Rev_Dep_0!S13</f>
        <v>0</v>
      </c>
      <c r="T13">
        <f>Rev_Dep_2!T13-Rev_Dep_0!T13</f>
        <v>0</v>
      </c>
      <c r="U13">
        <f>Rev_Dep_2!U13-Rev_Dep_0!U13</f>
        <v>0</v>
      </c>
      <c r="V13">
        <f>Rev_Dep_2!V13-Rev_Dep_0!V13</f>
        <v>66.555460000003222</v>
      </c>
      <c r="W13">
        <f>Rev_Dep_2!W13-Rev_Dep_0!W13</f>
        <v>166.40111000000616</v>
      </c>
      <c r="X13">
        <f>Rev_Dep_2!X13-Rev_Dep_0!X13</f>
        <v>200.65441000000283</v>
      </c>
      <c r="Y13">
        <f>Rev_Dep_2!Y13-Rev_Dep_0!Y13</f>
        <v>192.12793999999121</v>
      </c>
      <c r="Z13">
        <f>Rev_Dep_2!Z13-Rev_Dep_0!Z13</f>
        <v>161.67342999999528</v>
      </c>
      <c r="AA13">
        <f>Rev_Dep_2!AA13-Rev_Dep_0!AA13</f>
        <v>118.55979999998817</v>
      </c>
      <c r="AB13">
        <f>Rev_Dep_2!AB13-Rev_Dep_0!AB13</f>
        <v>68.794479999996838</v>
      </c>
      <c r="AC13">
        <f>Rev_Dep_2!AC13-Rev_Dep_0!AC13</f>
        <v>22.464240000001155</v>
      </c>
      <c r="AD13">
        <f>Rev_Dep_2!AD13-Rev_Dep_0!AD13</f>
        <v>-31.243369999996503</v>
      </c>
      <c r="AE13">
        <f>Rev_Dep_2!AE13-Rev_Dep_0!AE13</f>
        <v>-78.396779999995488</v>
      </c>
      <c r="AF13">
        <f>Rev_Dep_2!AF13-Rev_Dep_0!AF13</f>
        <v>-109.81356999999844</v>
      </c>
      <c r="AG13">
        <f>Rev_Dep_2!AG13-Rev_Dep_0!AG13</f>
        <v>-124.42252000000735</v>
      </c>
      <c r="AH13">
        <f>Rev_Dep_2!AH13-Rev_Dep_0!AH13</f>
        <v>-122.79979999999341</v>
      </c>
      <c r="AI13">
        <f>Rev_Dep_2!AI13-Rev_Dep_0!AI13</f>
        <v>-106.90193000000727</v>
      </c>
      <c r="AJ13">
        <f>Rev_Dep_2!AJ13-Rev_Dep_0!AJ13</f>
        <v>-79.949370000089402</v>
      </c>
      <c r="AK13">
        <f>Rev_Dep_2!AK13-Rev_Dep_0!AK13</f>
        <v>-46.910299999988638</v>
      </c>
      <c r="AL13">
        <f>Rev_Dep_2!AL13-Rev_Dep_0!AL13</f>
        <v>-13.443710000006831</v>
      </c>
      <c r="AM13">
        <f>Rev_Dep_2!AM13-Rev_Dep_0!AM13</f>
        <v>23.751459999999497</v>
      </c>
      <c r="AN13">
        <f>Rev_Dep_2!AN13-Rev_Dep_0!AN13</f>
        <v>50.421999999991385</v>
      </c>
      <c r="AO13">
        <f>Rev_Dep_2!AO13-Rev_Dep_0!AO13</f>
        <v>61.98059999999532</v>
      </c>
      <c r="AP13">
        <f>Rev_Dep_2!AP13-Rev_Dep_0!AP13</f>
        <v>59.364799999995739</v>
      </c>
      <c r="AQ13">
        <f>Rev_Dep_2!AQ13-Rev_Dep_0!AQ13</f>
        <v>43.462899999998626</v>
      </c>
      <c r="AR13">
        <f>Rev_Dep_2!AR13-Rev_Dep_0!AR13</f>
        <v>21.215400000000955</v>
      </c>
      <c r="AS13">
        <f>Rev_Dep_2!AS13-Rev_Dep_0!AS13</f>
        <v>-2.3458000000100583</v>
      </c>
      <c r="AT13">
        <f>Rev_Dep_2!AT13-Rev_Dep_0!AT13</f>
        <v>-27.871400000003632</v>
      </c>
      <c r="AU13">
        <f>Rev_Dep_2!AU13-Rev_Dep_0!AU13</f>
        <v>-52.14089999999851</v>
      </c>
      <c r="AV13">
        <f>Rev_Dep_2!AV13-Rev_Dep_0!AV13</f>
        <v>-72.306299999996554</v>
      </c>
    </row>
    <row r="14" spans="1:48" x14ac:dyDescent="0.25">
      <c r="A14" t="str">
        <f>résultats!B539</f>
        <v>EXP_04_H01_0</v>
      </c>
      <c r="B14">
        <f>Rev_Dep_2!B14-Rev_Dep_0!B14</f>
        <v>0</v>
      </c>
      <c r="C14">
        <f>Rev_Dep_2!C14-Rev_Dep_0!C14</f>
        <v>0</v>
      </c>
      <c r="D14">
        <f>Rev_Dep_2!D14-Rev_Dep_0!D14</f>
        <v>0</v>
      </c>
      <c r="E14">
        <f>Rev_Dep_2!E14-Rev_Dep_0!E14</f>
        <v>0</v>
      </c>
      <c r="F14">
        <f>Rev_Dep_2!F14-Rev_Dep_0!F14</f>
        <v>0</v>
      </c>
      <c r="G14">
        <f>Rev_Dep_2!G14-Rev_Dep_0!G14</f>
        <v>0</v>
      </c>
      <c r="H14">
        <f>Rev_Dep_2!H14-Rev_Dep_0!H14</f>
        <v>0</v>
      </c>
      <c r="I14">
        <f>Rev_Dep_2!I14-Rev_Dep_0!I14</f>
        <v>0</v>
      </c>
      <c r="J14">
        <f>Rev_Dep_2!J14-Rev_Dep_0!J14</f>
        <v>0</v>
      </c>
      <c r="K14">
        <f>Rev_Dep_2!K14-Rev_Dep_0!K14</f>
        <v>0</v>
      </c>
      <c r="L14">
        <f>Rev_Dep_2!L14-Rev_Dep_0!L14</f>
        <v>0</v>
      </c>
      <c r="M14">
        <f>Rev_Dep_2!M14-Rev_Dep_0!M14</f>
        <v>0</v>
      </c>
      <c r="N14">
        <f>Rev_Dep_2!N14-Rev_Dep_0!N14</f>
        <v>0</v>
      </c>
      <c r="O14">
        <f>Rev_Dep_2!O14-Rev_Dep_0!O14</f>
        <v>0</v>
      </c>
      <c r="P14">
        <f>Rev_Dep_2!P14-Rev_Dep_0!P14</f>
        <v>0</v>
      </c>
      <c r="Q14">
        <f>Rev_Dep_2!Q14-Rev_Dep_0!Q14</f>
        <v>0</v>
      </c>
      <c r="R14">
        <f>Rev_Dep_2!R14-Rev_Dep_0!R14</f>
        <v>0</v>
      </c>
      <c r="S14">
        <f>Rev_Dep_2!S14-Rev_Dep_0!S14</f>
        <v>0</v>
      </c>
      <c r="T14">
        <f>Rev_Dep_2!T14-Rev_Dep_0!T14</f>
        <v>0</v>
      </c>
      <c r="U14">
        <f>Rev_Dep_2!U14-Rev_Dep_0!U14</f>
        <v>0</v>
      </c>
      <c r="V14">
        <f>Rev_Dep_2!V14-Rev_Dep_0!V14</f>
        <v>0.84906599999976606</v>
      </c>
      <c r="W14">
        <f>Rev_Dep_2!W14-Rev_Dep_0!W14</f>
        <v>3.3426530000001549</v>
      </c>
      <c r="X14">
        <f>Rev_Dep_2!X14-Rev_Dep_0!X14</f>
        <v>6.6609730000000127</v>
      </c>
      <c r="Y14">
        <f>Rev_Dep_2!Y14-Rev_Dep_0!Y14</f>
        <v>10.039463999999953</v>
      </c>
      <c r="Z14">
        <f>Rev_Dep_2!Z14-Rev_Dep_0!Z14</f>
        <v>13.054826999999932</v>
      </c>
      <c r="AA14">
        <f>Rev_Dep_2!AA14-Rev_Dep_0!AA14</f>
        <v>15.514406000000236</v>
      </c>
      <c r="AB14">
        <f>Rev_Dep_2!AB14-Rev_Dep_0!AB14</f>
        <v>17.333842000000004</v>
      </c>
      <c r="AC14">
        <f>Rev_Dep_2!AC14-Rev_Dep_0!AC14</f>
        <v>18.370484999999917</v>
      </c>
      <c r="AD14">
        <f>Rev_Dep_2!AD14-Rev_Dep_0!AD14</f>
        <v>18.542569000000185</v>
      </c>
      <c r="AE14">
        <f>Rev_Dep_2!AE14-Rev_Dep_0!AE14</f>
        <v>18.013825999999881</v>
      </c>
      <c r="AF14">
        <f>Rev_Dep_2!AF14-Rev_Dep_0!AF14</f>
        <v>17.032071999999971</v>
      </c>
      <c r="AG14">
        <f>Rev_Dep_2!AG14-Rev_Dep_0!AG14</f>
        <v>15.817204999999831</v>
      </c>
      <c r="AH14">
        <f>Rev_Dep_2!AH14-Rev_Dep_0!AH14</f>
        <v>14.52656799999977</v>
      </c>
      <c r="AI14">
        <f>Rev_Dep_2!AI14-Rev_Dep_0!AI14</f>
        <v>13.274241000000075</v>
      </c>
      <c r="AJ14">
        <f>Rev_Dep_2!AJ14-Rev_Dep_0!AJ14</f>
        <v>12.135247000000163</v>
      </c>
      <c r="AK14">
        <f>Rev_Dep_2!AK14-Rev_Dep_0!AK14</f>
        <v>11.135303999999905</v>
      </c>
      <c r="AL14">
        <f>Rev_Dep_2!AL14-Rev_Dep_0!AL14</f>
        <v>10.250557999999728</v>
      </c>
      <c r="AM14">
        <f>Rev_Dep_2!AM14-Rev_Dep_0!AM14</f>
        <v>9.4366319999999178</v>
      </c>
      <c r="AN14">
        <f>Rev_Dep_2!AN14-Rev_Dep_0!AN14</f>
        <v>8.6510550000002695</v>
      </c>
      <c r="AO14">
        <f>Rev_Dep_2!AO14-Rev_Dep_0!AO14</f>
        <v>7.7878929999997126</v>
      </c>
      <c r="AP14">
        <f>Rev_Dep_2!AP14-Rev_Dep_0!AP14</f>
        <v>6.7432690000000548</v>
      </c>
      <c r="AQ14">
        <f>Rev_Dep_2!AQ14-Rev_Dep_0!AQ14</f>
        <v>5.4229369999998198</v>
      </c>
      <c r="AR14">
        <f>Rev_Dep_2!AR14-Rev_Dep_0!AR14</f>
        <v>3.8344690000003538</v>
      </c>
      <c r="AS14">
        <f>Rev_Dep_2!AS14-Rev_Dep_0!AS14</f>
        <v>2.0405069999997067</v>
      </c>
      <c r="AT14">
        <f>Rev_Dep_2!AT14-Rev_Dep_0!AT14</f>
        <v>8.1179000000702217E-2</v>
      </c>
      <c r="AU14">
        <f>Rev_Dep_2!AU14-Rev_Dep_0!AU14</f>
        <v>-1.9680159999998068</v>
      </c>
      <c r="AV14">
        <f>Rev_Dep_2!AV14-Rev_Dep_0!AV14</f>
        <v>-4.0101650000005975</v>
      </c>
    </row>
    <row r="15" spans="1:48" x14ac:dyDescent="0.25">
      <c r="A15" t="str">
        <f>résultats!B540</f>
        <v>EXP_05_H01_0</v>
      </c>
      <c r="B15">
        <f>Rev_Dep_2!B15-Rev_Dep_0!B15</f>
        <v>0</v>
      </c>
      <c r="C15">
        <f>Rev_Dep_2!C15-Rev_Dep_0!C15</f>
        <v>0</v>
      </c>
      <c r="D15">
        <f>Rev_Dep_2!D15-Rev_Dep_0!D15</f>
        <v>0</v>
      </c>
      <c r="E15">
        <f>Rev_Dep_2!E15-Rev_Dep_0!E15</f>
        <v>0</v>
      </c>
      <c r="F15">
        <f>Rev_Dep_2!F15-Rev_Dep_0!F15</f>
        <v>0</v>
      </c>
      <c r="G15">
        <f>Rev_Dep_2!G15-Rev_Dep_0!G15</f>
        <v>0</v>
      </c>
      <c r="H15">
        <f>Rev_Dep_2!H15-Rev_Dep_0!H15</f>
        <v>0</v>
      </c>
      <c r="I15">
        <f>Rev_Dep_2!I15-Rev_Dep_0!I15</f>
        <v>0</v>
      </c>
      <c r="J15">
        <f>Rev_Dep_2!J15-Rev_Dep_0!J15</f>
        <v>0</v>
      </c>
      <c r="K15">
        <f>Rev_Dep_2!K15-Rev_Dep_0!K15</f>
        <v>0</v>
      </c>
      <c r="L15">
        <f>Rev_Dep_2!L15-Rev_Dep_0!L15</f>
        <v>0</v>
      </c>
      <c r="M15">
        <f>Rev_Dep_2!M15-Rev_Dep_0!M15</f>
        <v>0</v>
      </c>
      <c r="N15">
        <f>Rev_Dep_2!N15-Rev_Dep_0!N15</f>
        <v>0</v>
      </c>
      <c r="O15">
        <f>Rev_Dep_2!O15-Rev_Dep_0!O15</f>
        <v>0</v>
      </c>
      <c r="P15">
        <f>Rev_Dep_2!P15-Rev_Dep_0!P15</f>
        <v>0</v>
      </c>
      <c r="Q15">
        <f>Rev_Dep_2!Q15-Rev_Dep_0!Q15</f>
        <v>0</v>
      </c>
      <c r="R15">
        <f>Rev_Dep_2!R15-Rev_Dep_0!R15</f>
        <v>0</v>
      </c>
      <c r="S15">
        <f>Rev_Dep_2!S15-Rev_Dep_0!S15</f>
        <v>0</v>
      </c>
      <c r="T15">
        <f>Rev_Dep_2!T15-Rev_Dep_0!T15</f>
        <v>0</v>
      </c>
      <c r="U15">
        <f>Rev_Dep_2!U15-Rev_Dep_0!U15</f>
        <v>0</v>
      </c>
      <c r="V15">
        <f>Rev_Dep_2!V15-Rev_Dep_0!V15</f>
        <v>0.83146800000031362</v>
      </c>
      <c r="W15">
        <f>Rev_Dep_2!W15-Rev_Dep_0!W15</f>
        <v>3.2735490000000027</v>
      </c>
      <c r="X15">
        <f>Rev_Dep_2!X15-Rev_Dep_0!X15</f>
        <v>6.5231869999997798</v>
      </c>
      <c r="Y15">
        <f>Rev_Dep_2!Y15-Rev_Dep_0!Y15</f>
        <v>9.8314259999997375</v>
      </c>
      <c r="Z15">
        <f>Rev_Dep_2!Z15-Rev_Dep_0!Z15</f>
        <v>12.783736000000317</v>
      </c>
      <c r="AA15">
        <f>Rev_Dep_2!AA15-Rev_Dep_0!AA15</f>
        <v>15.191564000000199</v>
      </c>
      <c r="AB15">
        <f>Rev_Dep_2!AB15-Rev_Dep_0!AB15</f>
        <v>16.972425999999814</v>
      </c>
      <c r="AC15">
        <f>Rev_Dep_2!AC15-Rev_Dep_0!AC15</f>
        <v>17.98675699999967</v>
      </c>
      <c r="AD15">
        <f>Rev_Dep_2!AD15-Rev_Dep_0!AD15</f>
        <v>18.154601000000184</v>
      </c>
      <c r="AE15">
        <f>Rev_Dep_2!AE15-Rev_Dep_0!AE15</f>
        <v>17.63634699999966</v>
      </c>
      <c r="AF15">
        <f>Rev_Dep_2!AF15-Rev_Dep_0!AF15</f>
        <v>16.674665000000005</v>
      </c>
      <c r="AG15">
        <f>Rev_Dep_2!AG15-Rev_Dep_0!AG15</f>
        <v>15.484863000000132</v>
      </c>
      <c r="AH15">
        <f>Rev_Dep_2!AH15-Rev_Dep_0!AH15</f>
        <v>14.220976999999948</v>
      </c>
      <c r="AI15">
        <f>Rev_Dep_2!AI15-Rev_Dep_0!AI15</f>
        <v>12.994682000000012</v>
      </c>
      <c r="AJ15">
        <f>Rev_Dep_2!AJ15-Rev_Dep_0!AJ15</f>
        <v>11.87940800000024</v>
      </c>
      <c r="AK15">
        <f>Rev_Dep_2!AK15-Rev_Dep_0!AK15</f>
        <v>10.900314999999864</v>
      </c>
      <c r="AL15">
        <f>Rev_Dep_2!AL15-Rev_Dep_0!AL15</f>
        <v>10.034038999999666</v>
      </c>
      <c r="AM15">
        <f>Rev_Dep_2!AM15-Rev_Dep_0!AM15</f>
        <v>9.2371269999998731</v>
      </c>
      <c r="AN15">
        <f>Rev_Dep_2!AN15-Rev_Dep_0!AN15</f>
        <v>8.4679970000001958</v>
      </c>
      <c r="AO15">
        <f>Rev_Dep_2!AO15-Rev_Dep_0!AO15</f>
        <v>7.6229439999997339</v>
      </c>
      <c r="AP15">
        <f>Rev_Dep_2!AP15-Rev_Dep_0!AP15</f>
        <v>6.6002819999998792</v>
      </c>
      <c r="AQ15">
        <f>Rev_Dep_2!AQ15-Rev_Dep_0!AQ15</f>
        <v>5.3077570000000378</v>
      </c>
      <c r="AR15">
        <f>Rev_Dep_2!AR15-Rev_Dep_0!AR15</f>
        <v>3.7527810000001409</v>
      </c>
      <c r="AS15">
        <f>Rev_Dep_2!AS15-Rev_Dep_0!AS15</f>
        <v>1.9966730000001007</v>
      </c>
      <c r="AT15">
        <f>Rev_Dep_2!AT15-Rev_Dep_0!AT15</f>
        <v>7.8715000000102009E-2</v>
      </c>
      <c r="AU15">
        <f>Rev_Dep_2!AU15-Rev_Dep_0!AU15</f>
        <v>-1.9271939999998722</v>
      </c>
      <c r="AV15">
        <f>Rev_Dep_2!AV15-Rev_Dep_0!AV15</f>
        <v>-3.9261880000003657</v>
      </c>
    </row>
    <row r="16" spans="1:48" x14ac:dyDescent="0.25">
      <c r="A16" t="str">
        <f>résultats!B541</f>
        <v>EXP_06_H01_0</v>
      </c>
      <c r="B16">
        <f>Rev_Dep_2!B16-Rev_Dep_0!B16</f>
        <v>0</v>
      </c>
      <c r="C16">
        <f>Rev_Dep_2!C16-Rev_Dep_0!C16</f>
        <v>0</v>
      </c>
      <c r="D16">
        <f>Rev_Dep_2!D16-Rev_Dep_0!D16</f>
        <v>0</v>
      </c>
      <c r="E16">
        <f>Rev_Dep_2!E16-Rev_Dep_0!E16</f>
        <v>0</v>
      </c>
      <c r="F16">
        <f>Rev_Dep_2!F16-Rev_Dep_0!F16</f>
        <v>0</v>
      </c>
      <c r="G16">
        <f>Rev_Dep_2!G16-Rev_Dep_0!G16</f>
        <v>0</v>
      </c>
      <c r="H16">
        <f>Rev_Dep_2!H16-Rev_Dep_0!H16</f>
        <v>0</v>
      </c>
      <c r="I16">
        <f>Rev_Dep_2!I16-Rev_Dep_0!I16</f>
        <v>0</v>
      </c>
      <c r="J16">
        <f>Rev_Dep_2!J16-Rev_Dep_0!J16</f>
        <v>0</v>
      </c>
      <c r="K16">
        <f>Rev_Dep_2!K16-Rev_Dep_0!K16</f>
        <v>0</v>
      </c>
      <c r="L16">
        <f>Rev_Dep_2!L16-Rev_Dep_0!L16</f>
        <v>0</v>
      </c>
      <c r="M16">
        <f>Rev_Dep_2!M16-Rev_Dep_0!M16</f>
        <v>0</v>
      </c>
      <c r="N16">
        <f>Rev_Dep_2!N16-Rev_Dep_0!N16</f>
        <v>0</v>
      </c>
      <c r="O16">
        <f>Rev_Dep_2!O16-Rev_Dep_0!O16</f>
        <v>0</v>
      </c>
      <c r="P16">
        <f>Rev_Dep_2!P16-Rev_Dep_0!P16</f>
        <v>0</v>
      </c>
      <c r="Q16">
        <f>Rev_Dep_2!Q16-Rev_Dep_0!Q16</f>
        <v>0</v>
      </c>
      <c r="R16">
        <f>Rev_Dep_2!R16-Rev_Dep_0!R16</f>
        <v>0</v>
      </c>
      <c r="S16">
        <f>Rev_Dep_2!S16-Rev_Dep_0!S16</f>
        <v>0</v>
      </c>
      <c r="T16">
        <f>Rev_Dep_2!T16-Rev_Dep_0!T16</f>
        <v>0</v>
      </c>
      <c r="U16">
        <f>Rev_Dep_2!U16-Rev_Dep_0!U16</f>
        <v>0</v>
      </c>
      <c r="V16">
        <f>Rev_Dep_2!V16-Rev_Dep_0!V16</f>
        <v>0</v>
      </c>
      <c r="W16">
        <f>Rev_Dep_2!W16-Rev_Dep_0!W16</f>
        <v>0</v>
      </c>
      <c r="X16">
        <f>Rev_Dep_2!X16-Rev_Dep_0!X16</f>
        <v>0</v>
      </c>
      <c r="Y16">
        <f>Rev_Dep_2!Y16-Rev_Dep_0!Y16</f>
        <v>0</v>
      </c>
      <c r="Z16">
        <f>Rev_Dep_2!Z16-Rev_Dep_0!Z16</f>
        <v>0</v>
      </c>
      <c r="AA16">
        <f>Rev_Dep_2!AA16-Rev_Dep_0!AA16</f>
        <v>0</v>
      </c>
      <c r="AB16">
        <f>Rev_Dep_2!AB16-Rev_Dep_0!AB16</f>
        <v>0</v>
      </c>
      <c r="AC16">
        <f>Rev_Dep_2!AC16-Rev_Dep_0!AC16</f>
        <v>0</v>
      </c>
      <c r="AD16">
        <f>Rev_Dep_2!AD16-Rev_Dep_0!AD16</f>
        <v>0</v>
      </c>
      <c r="AE16">
        <f>Rev_Dep_2!AE16-Rev_Dep_0!AE16</f>
        <v>0</v>
      </c>
      <c r="AF16">
        <f>Rev_Dep_2!AF16-Rev_Dep_0!AF16</f>
        <v>0</v>
      </c>
      <c r="AG16">
        <f>Rev_Dep_2!AG16-Rev_Dep_0!AG16</f>
        <v>0</v>
      </c>
      <c r="AH16">
        <f>Rev_Dep_2!AH16-Rev_Dep_0!AH16</f>
        <v>0</v>
      </c>
      <c r="AI16">
        <f>Rev_Dep_2!AI16-Rev_Dep_0!AI16</f>
        <v>0</v>
      </c>
      <c r="AJ16">
        <f>Rev_Dep_2!AJ16-Rev_Dep_0!AJ16</f>
        <v>0</v>
      </c>
      <c r="AK16">
        <f>Rev_Dep_2!AK16-Rev_Dep_0!AK16</f>
        <v>0</v>
      </c>
      <c r="AL16">
        <f>Rev_Dep_2!AL16-Rev_Dep_0!AL16</f>
        <v>0</v>
      </c>
      <c r="AM16">
        <f>Rev_Dep_2!AM16-Rev_Dep_0!AM16</f>
        <v>0</v>
      </c>
      <c r="AN16">
        <f>Rev_Dep_2!AN16-Rev_Dep_0!AN16</f>
        <v>0</v>
      </c>
      <c r="AO16">
        <f>Rev_Dep_2!AO16-Rev_Dep_0!AO16</f>
        <v>0</v>
      </c>
      <c r="AP16">
        <f>Rev_Dep_2!AP16-Rev_Dep_0!AP16</f>
        <v>0</v>
      </c>
      <c r="AQ16">
        <f>Rev_Dep_2!AQ16-Rev_Dep_0!AQ16</f>
        <v>0</v>
      </c>
      <c r="AR16">
        <f>Rev_Dep_2!AR16-Rev_Dep_0!AR16</f>
        <v>0</v>
      </c>
      <c r="AS16">
        <f>Rev_Dep_2!AS16-Rev_Dep_0!AS16</f>
        <v>0</v>
      </c>
      <c r="AT16">
        <f>Rev_Dep_2!AT16-Rev_Dep_0!AT16</f>
        <v>0</v>
      </c>
      <c r="AU16">
        <f>Rev_Dep_2!AU16-Rev_Dep_0!AU16</f>
        <v>0</v>
      </c>
      <c r="AV16">
        <f>Rev_Dep_2!AV16-Rev_Dep_0!AV16</f>
        <v>0</v>
      </c>
    </row>
    <row r="17" spans="1:48" x14ac:dyDescent="0.25">
      <c r="A17" t="str">
        <f>résultats!B542</f>
        <v>EXP_07_H01_0</v>
      </c>
      <c r="B17">
        <f>Rev_Dep_2!B17-Rev_Dep_0!B17</f>
        <v>0</v>
      </c>
      <c r="C17">
        <f>Rev_Dep_2!C17-Rev_Dep_0!C17</f>
        <v>0</v>
      </c>
      <c r="D17">
        <f>Rev_Dep_2!D17-Rev_Dep_0!D17</f>
        <v>0</v>
      </c>
      <c r="E17">
        <f>Rev_Dep_2!E17-Rev_Dep_0!E17</f>
        <v>0</v>
      </c>
      <c r="F17">
        <f>Rev_Dep_2!F17-Rev_Dep_0!F17</f>
        <v>0</v>
      </c>
      <c r="G17">
        <f>Rev_Dep_2!G17-Rev_Dep_0!G17</f>
        <v>0</v>
      </c>
      <c r="H17">
        <f>Rev_Dep_2!H17-Rev_Dep_0!H17</f>
        <v>0</v>
      </c>
      <c r="I17">
        <f>Rev_Dep_2!I17-Rev_Dep_0!I17</f>
        <v>0</v>
      </c>
      <c r="J17">
        <f>Rev_Dep_2!J17-Rev_Dep_0!J17</f>
        <v>0</v>
      </c>
      <c r="K17">
        <f>Rev_Dep_2!K17-Rev_Dep_0!K17</f>
        <v>0</v>
      </c>
      <c r="L17">
        <f>Rev_Dep_2!L17-Rev_Dep_0!L17</f>
        <v>0</v>
      </c>
      <c r="M17">
        <f>Rev_Dep_2!M17-Rev_Dep_0!M17</f>
        <v>0</v>
      </c>
      <c r="N17">
        <f>Rev_Dep_2!N17-Rev_Dep_0!N17</f>
        <v>0</v>
      </c>
      <c r="O17">
        <f>Rev_Dep_2!O17-Rev_Dep_0!O17</f>
        <v>0</v>
      </c>
      <c r="P17">
        <f>Rev_Dep_2!P17-Rev_Dep_0!P17</f>
        <v>0</v>
      </c>
      <c r="Q17">
        <f>Rev_Dep_2!Q17-Rev_Dep_0!Q17</f>
        <v>0</v>
      </c>
      <c r="R17">
        <f>Rev_Dep_2!R17-Rev_Dep_0!R17</f>
        <v>0</v>
      </c>
      <c r="S17">
        <f>Rev_Dep_2!S17-Rev_Dep_0!S17</f>
        <v>0</v>
      </c>
      <c r="T17">
        <f>Rev_Dep_2!T17-Rev_Dep_0!T17</f>
        <v>0</v>
      </c>
      <c r="U17">
        <f>Rev_Dep_2!U17-Rev_Dep_0!U17</f>
        <v>0</v>
      </c>
      <c r="V17">
        <f>Rev_Dep_2!V17-Rev_Dep_0!V17</f>
        <v>4.5408899999998198E-2</v>
      </c>
      <c r="W17">
        <f>Rev_Dep_2!W17-Rev_Dep_0!W17</f>
        <v>0.17882869999999684</v>
      </c>
      <c r="X17">
        <f>Rev_Dep_2!X17-Rev_Dep_0!X17</f>
        <v>0.35670570000002044</v>
      </c>
      <c r="Y17">
        <f>Rev_Dep_2!Y17-Rev_Dep_0!Y17</f>
        <v>0.53825789999999074</v>
      </c>
      <c r="Z17">
        <f>Rev_Dep_2!Z17-Rev_Dep_0!Z17</f>
        <v>0.70074299999998857</v>
      </c>
      <c r="AA17">
        <f>Rev_Dep_2!AA17-Rev_Dep_0!AA17</f>
        <v>0.83368150000001151</v>
      </c>
      <c r="AB17">
        <f>Rev_Dep_2!AB17-Rev_Dep_0!AB17</f>
        <v>0.93238850000000184</v>
      </c>
      <c r="AC17">
        <f>Rev_Dep_2!AC17-Rev_Dep_0!AC17</f>
        <v>0.98904930000000491</v>
      </c>
      <c r="AD17">
        <f>Rev_Dep_2!AD17-Rev_Dep_0!AD17</f>
        <v>0.99913100000000554</v>
      </c>
      <c r="AE17">
        <f>Rev_Dep_2!AE17-Rev_Dep_0!AE17</f>
        <v>0.97135220000001254</v>
      </c>
      <c r="AF17">
        <f>Rev_Dep_2!AF17-Rev_Dep_0!AF17</f>
        <v>0.91901529999998388</v>
      </c>
      <c r="AG17">
        <f>Rev_Dep_2!AG17-Rev_Dep_0!AG17</f>
        <v>0.85396289999999908</v>
      </c>
      <c r="AH17">
        <f>Rev_Dep_2!AH17-Rev_Dep_0!AH17</f>
        <v>0.78469109999997499</v>
      </c>
      <c r="AI17">
        <f>Rev_Dep_2!AI17-Rev_Dep_0!AI17</f>
        <v>0.71737630000001218</v>
      </c>
      <c r="AJ17">
        <f>Rev_Dep_2!AJ17-Rev_Dep_0!AJ17</f>
        <v>0.65609299999999848</v>
      </c>
      <c r="AK17">
        <f>Rev_Dep_2!AK17-Rev_Dep_0!AK17</f>
        <v>0.60225220000000945</v>
      </c>
      <c r="AL17">
        <f>Rev_Dep_2!AL17-Rev_Dep_0!AL17</f>
        <v>0.55458160000000589</v>
      </c>
      <c r="AM17">
        <f>Rev_Dep_2!AM17-Rev_Dep_0!AM17</f>
        <v>0.51069329999998558</v>
      </c>
      <c r="AN17">
        <f>Rev_Dep_2!AN17-Rev_Dep_0!AN17</f>
        <v>0.46829790000001026</v>
      </c>
      <c r="AO17">
        <f>Rev_Dep_2!AO17-Rev_Dep_0!AO17</f>
        <v>0.42166509999998425</v>
      </c>
      <c r="AP17">
        <f>Rev_Dep_2!AP17-Rev_Dep_0!AP17</f>
        <v>0.36516990000001215</v>
      </c>
      <c r="AQ17">
        <f>Rev_Dep_2!AQ17-Rev_Dep_0!AQ17</f>
        <v>0.29370480000000043</v>
      </c>
      <c r="AR17">
        <f>Rev_Dep_2!AR17-Rev_Dep_0!AR17</f>
        <v>0.20767650000001936</v>
      </c>
      <c r="AS17">
        <f>Rev_Dep_2!AS17-Rev_Dep_0!AS17</f>
        <v>0.11047790000000646</v>
      </c>
      <c r="AT17">
        <f>Rev_Dep_2!AT17-Rev_Dep_0!AT17</f>
        <v>4.2839000000185479E-3</v>
      </c>
      <c r="AU17">
        <f>Rev_Dep_2!AU17-Rev_Dep_0!AU17</f>
        <v>-0.10681119999998145</v>
      </c>
      <c r="AV17">
        <f>Rev_Dep_2!AV17-Rev_Dep_0!AV17</f>
        <v>-0.21755020000000513</v>
      </c>
    </row>
    <row r="18" spans="1:48" x14ac:dyDescent="0.25">
      <c r="A18" t="str">
        <f>résultats!B543</f>
        <v>EXP_08_H01_0</v>
      </c>
      <c r="B18">
        <f>Rev_Dep_2!B18-Rev_Dep_0!B18</f>
        <v>0</v>
      </c>
      <c r="C18">
        <f>Rev_Dep_2!C18-Rev_Dep_0!C18</f>
        <v>0</v>
      </c>
      <c r="D18">
        <f>Rev_Dep_2!D18-Rev_Dep_0!D18</f>
        <v>0</v>
      </c>
      <c r="E18">
        <f>Rev_Dep_2!E18-Rev_Dep_0!E18</f>
        <v>0</v>
      </c>
      <c r="F18">
        <f>Rev_Dep_2!F18-Rev_Dep_0!F18</f>
        <v>0</v>
      </c>
      <c r="G18">
        <f>Rev_Dep_2!G18-Rev_Dep_0!G18</f>
        <v>0</v>
      </c>
      <c r="H18">
        <f>Rev_Dep_2!H18-Rev_Dep_0!H18</f>
        <v>0</v>
      </c>
      <c r="I18">
        <f>Rev_Dep_2!I18-Rev_Dep_0!I18</f>
        <v>0</v>
      </c>
      <c r="J18">
        <f>Rev_Dep_2!J18-Rev_Dep_0!J18</f>
        <v>0</v>
      </c>
      <c r="K18">
        <f>Rev_Dep_2!K18-Rev_Dep_0!K18</f>
        <v>0</v>
      </c>
      <c r="L18">
        <f>Rev_Dep_2!L18-Rev_Dep_0!L18</f>
        <v>0</v>
      </c>
      <c r="M18">
        <f>Rev_Dep_2!M18-Rev_Dep_0!M18</f>
        <v>0</v>
      </c>
      <c r="N18">
        <f>Rev_Dep_2!N18-Rev_Dep_0!N18</f>
        <v>0</v>
      </c>
      <c r="O18">
        <f>Rev_Dep_2!O18-Rev_Dep_0!O18</f>
        <v>0</v>
      </c>
      <c r="P18">
        <f>Rev_Dep_2!P18-Rev_Dep_0!P18</f>
        <v>0</v>
      </c>
      <c r="Q18">
        <f>Rev_Dep_2!Q18-Rev_Dep_0!Q18</f>
        <v>0</v>
      </c>
      <c r="R18">
        <f>Rev_Dep_2!R18-Rev_Dep_0!R18</f>
        <v>0</v>
      </c>
      <c r="S18">
        <f>Rev_Dep_2!S18-Rev_Dep_0!S18</f>
        <v>0</v>
      </c>
      <c r="T18">
        <f>Rev_Dep_2!T18-Rev_Dep_0!T18</f>
        <v>0</v>
      </c>
      <c r="U18">
        <f>Rev_Dep_2!U18-Rev_Dep_0!U18</f>
        <v>0</v>
      </c>
      <c r="V18">
        <f>Rev_Dep_2!V18-Rev_Dep_0!V18</f>
        <v>9.2226599999989389E-3</v>
      </c>
      <c r="W18">
        <f>Rev_Dep_2!W18-Rev_Dep_0!W18</f>
        <v>3.6320650000000398E-2</v>
      </c>
      <c r="X18">
        <f>Rev_Dep_2!X18-Rev_Dep_0!X18</f>
        <v>7.2448959999999119E-2</v>
      </c>
      <c r="Y18">
        <f>Rev_Dep_2!Y18-Rev_Dep_0!Y18</f>
        <v>0.10932494000000048</v>
      </c>
      <c r="Z18">
        <f>Rev_Dep_2!Z18-Rev_Dep_0!Z18</f>
        <v>0.14232933999999986</v>
      </c>
      <c r="AA18">
        <f>Rev_Dep_2!AA18-Rev_Dep_0!AA18</f>
        <v>0.16933327000000276</v>
      </c>
      <c r="AB18">
        <f>Rev_Dep_2!AB18-Rev_Dep_0!AB18</f>
        <v>0.18938473999999772</v>
      </c>
      <c r="AC18">
        <f>Rev_Dep_2!AC18-Rev_Dep_0!AC18</f>
        <v>0.2008960600000016</v>
      </c>
      <c r="AD18">
        <f>Rev_Dep_2!AD18-Rev_Dep_0!AD18</f>
        <v>0.20294617999999787</v>
      </c>
      <c r="AE18">
        <f>Rev_Dep_2!AE18-Rev_Dep_0!AE18</f>
        <v>0.19730573000000362</v>
      </c>
      <c r="AF18">
        <f>Rev_Dep_2!AF18-Rev_Dep_0!AF18</f>
        <v>0.18667658000000387</v>
      </c>
      <c r="AG18">
        <f>Rev_Dep_2!AG18-Rev_Dep_0!AG18</f>
        <v>0.17346423000000044</v>
      </c>
      <c r="AH18">
        <f>Rev_Dep_2!AH18-Rev_Dep_0!AH18</f>
        <v>0.15939445000000063</v>
      </c>
      <c r="AI18">
        <f>Rev_Dep_2!AI18-Rev_Dep_0!AI18</f>
        <v>0.1457219099999989</v>
      </c>
      <c r="AJ18">
        <f>Rev_Dep_2!AJ18-Rev_Dep_0!AJ18</f>
        <v>0.13327429000000279</v>
      </c>
      <c r="AK18">
        <f>Rev_Dep_2!AK18-Rev_Dep_0!AK18</f>
        <v>0.12233827000000019</v>
      </c>
      <c r="AL18">
        <f>Rev_Dep_2!AL18-Rev_Dep_0!AL18</f>
        <v>0.11265544999999832</v>
      </c>
      <c r="AM18">
        <f>Rev_Dep_2!AM18-Rev_Dep_0!AM18</f>
        <v>0.10374079999999708</v>
      </c>
      <c r="AN18">
        <f>Rev_Dep_2!AN18-Rev_Dep_0!AN18</f>
        <v>9.512929999999642E-2</v>
      </c>
      <c r="AO18">
        <f>Rev_Dep_2!AO18-Rev_Dep_0!AO18</f>
        <v>8.5656929999998965E-2</v>
      </c>
      <c r="AP18">
        <f>Rev_Dep_2!AP18-Rev_Dep_0!AP18</f>
        <v>7.4181110000004935E-2</v>
      </c>
      <c r="AQ18">
        <f>Rev_Dep_2!AQ18-Rev_Dep_0!AQ18</f>
        <v>5.9664290000000619E-2</v>
      </c>
      <c r="AR18">
        <f>Rev_Dep_2!AR18-Rev_Dep_0!AR18</f>
        <v>4.2189100000001645E-2</v>
      </c>
      <c r="AS18">
        <f>Rev_Dep_2!AS18-Rev_Dep_0!AS18</f>
        <v>2.2444700000001205E-2</v>
      </c>
      <c r="AT18">
        <f>Rev_Dep_2!AT18-Rev_Dep_0!AT18</f>
        <v>8.7296000000236518E-4</v>
      </c>
      <c r="AU18">
        <f>Rev_Dep_2!AU18-Rev_Dep_0!AU18</f>
        <v>-2.1694450000005361E-2</v>
      </c>
      <c r="AV18">
        <f>Rev_Dep_2!AV18-Rev_Dep_0!AV18</f>
        <v>-4.4189559999999517E-2</v>
      </c>
    </row>
    <row r="19" spans="1:48" x14ac:dyDescent="0.25">
      <c r="A19" t="str">
        <f>résultats!B544</f>
        <v>EXP_09_H01_0</v>
      </c>
      <c r="B19">
        <f>Rev_Dep_2!B19-Rev_Dep_0!B19</f>
        <v>0</v>
      </c>
      <c r="C19">
        <f>Rev_Dep_2!C19-Rev_Dep_0!C19</f>
        <v>0</v>
      </c>
      <c r="D19">
        <f>Rev_Dep_2!D19-Rev_Dep_0!D19</f>
        <v>0</v>
      </c>
      <c r="E19">
        <f>Rev_Dep_2!E19-Rev_Dep_0!E19</f>
        <v>0</v>
      </c>
      <c r="F19">
        <f>Rev_Dep_2!F19-Rev_Dep_0!F19</f>
        <v>0</v>
      </c>
      <c r="G19">
        <f>Rev_Dep_2!G19-Rev_Dep_0!G19</f>
        <v>0</v>
      </c>
      <c r="H19">
        <f>Rev_Dep_2!H19-Rev_Dep_0!H19</f>
        <v>0</v>
      </c>
      <c r="I19">
        <f>Rev_Dep_2!I19-Rev_Dep_0!I19</f>
        <v>0</v>
      </c>
      <c r="J19">
        <f>Rev_Dep_2!J19-Rev_Dep_0!J19</f>
        <v>0</v>
      </c>
      <c r="K19">
        <f>Rev_Dep_2!K19-Rev_Dep_0!K19</f>
        <v>0</v>
      </c>
      <c r="L19">
        <f>Rev_Dep_2!L19-Rev_Dep_0!L19</f>
        <v>0</v>
      </c>
      <c r="M19">
        <f>Rev_Dep_2!M19-Rev_Dep_0!M19</f>
        <v>0</v>
      </c>
      <c r="N19">
        <f>Rev_Dep_2!N19-Rev_Dep_0!N19</f>
        <v>0</v>
      </c>
      <c r="O19">
        <f>Rev_Dep_2!O19-Rev_Dep_0!O19</f>
        <v>0</v>
      </c>
      <c r="P19">
        <f>Rev_Dep_2!P19-Rev_Dep_0!P19</f>
        <v>0</v>
      </c>
      <c r="Q19">
        <f>Rev_Dep_2!Q19-Rev_Dep_0!Q19</f>
        <v>0</v>
      </c>
      <c r="R19">
        <f>Rev_Dep_2!R19-Rev_Dep_0!R19</f>
        <v>0</v>
      </c>
      <c r="S19">
        <f>Rev_Dep_2!S19-Rev_Dep_0!S19</f>
        <v>0</v>
      </c>
      <c r="T19">
        <f>Rev_Dep_2!T19-Rev_Dep_0!T19</f>
        <v>0</v>
      </c>
      <c r="U19">
        <f>Rev_Dep_2!U19-Rev_Dep_0!U19</f>
        <v>0</v>
      </c>
      <c r="V19">
        <f>Rev_Dep_2!V19-Rev_Dep_0!V19</f>
        <v>2.2853199999999561</v>
      </c>
      <c r="W19">
        <f>Rev_Dep_2!W19-Rev_Dep_0!W19</f>
        <v>9.0042579999999361</v>
      </c>
      <c r="X19">
        <f>Rev_Dep_2!X19-Rev_Dep_0!X19</f>
        <v>17.961632999999892</v>
      </c>
      <c r="Y19">
        <f>Rev_Dep_2!Y19-Rev_Dep_0!Y19</f>
        <v>27.100746000000072</v>
      </c>
      <c r="Z19">
        <f>Rev_Dep_2!Z19-Rev_Dep_0!Z19</f>
        <v>35.27612500000032</v>
      </c>
      <c r="AA19">
        <f>Rev_Dep_2!AA19-Rev_Dep_0!AA19</f>
        <v>41.961272000000463</v>
      </c>
      <c r="AB19">
        <f>Rev_Dep_2!AB19-Rev_Dep_0!AB19</f>
        <v>46.921769999999924</v>
      </c>
      <c r="AC19">
        <f>Rev_Dep_2!AC19-Rev_Dep_0!AC19</f>
        <v>49.765668000000005</v>
      </c>
      <c r="AD19">
        <f>Rev_Dep_2!AD19-Rev_Dep_0!AD19</f>
        <v>50.266080999999758</v>
      </c>
      <c r="AE19">
        <f>Rev_Dep_2!AE19-Rev_Dep_0!AE19</f>
        <v>48.86256400000002</v>
      </c>
      <c r="AF19">
        <f>Rev_Dep_2!AF19-Rev_Dep_0!AF19</f>
        <v>46.224804000010408</v>
      </c>
      <c r="AG19">
        <f>Rev_Dep_2!AG19-Rev_Dep_0!AG19</f>
        <v>42.948661999998876</v>
      </c>
      <c r="AH19">
        <f>Rev_Dep_2!AH19-Rev_Dep_0!AH19</f>
        <v>39.461417000000438</v>
      </c>
      <c r="AI19">
        <f>Rev_Dep_2!AI19-Rev_Dep_0!AI19</f>
        <v>36.073550999990402</v>
      </c>
      <c r="AJ19">
        <f>Rev_Dep_2!AJ19-Rev_Dep_0!AJ19</f>
        <v>32.989768999990702</v>
      </c>
      <c r="AK19">
        <f>Rev_Dep_2!AK19-Rev_Dep_0!AK19</f>
        <v>30.280842000000121</v>
      </c>
      <c r="AL19">
        <f>Rev_Dep_2!AL19-Rev_Dep_0!AL19</f>
        <v>27.882650000010472</v>
      </c>
      <c r="AM19">
        <f>Rev_Dep_2!AM19-Rev_Dep_0!AM19</f>
        <v>25.67503299999953</v>
      </c>
      <c r="AN19">
        <f>Rev_Dep_2!AN19-Rev_Dep_0!AN19</f>
        <v>23.542822999999771</v>
      </c>
      <c r="AO19">
        <f>Rev_Dep_2!AO19-Rev_Dep_0!AO19</f>
        <v>21.19793000000027</v>
      </c>
      <c r="AP19">
        <f>Rev_Dep_2!AP19-Rev_Dep_0!AP19</f>
        <v>18.357620000000679</v>
      </c>
      <c r="AQ19">
        <f>Rev_Dep_2!AQ19-Rev_Dep_0!AQ19</f>
        <v>14.765190000000075</v>
      </c>
      <c r="AR19">
        <f>Rev_Dep_2!AR19-Rev_Dep_0!AR19</f>
        <v>10.441119999999501</v>
      </c>
      <c r="AS19">
        <f>Rev_Dep_2!AS19-Rev_Dep_0!AS19</f>
        <v>5.5559400000001915</v>
      </c>
      <c r="AT19">
        <f>Rev_Dep_2!AT19-Rev_Dep_0!AT19</f>
        <v>0.21897999999964668</v>
      </c>
      <c r="AU19">
        <f>Rev_Dep_2!AU19-Rev_Dep_0!AU19</f>
        <v>-5.3640300000006391</v>
      </c>
      <c r="AV19">
        <f>Rev_Dep_2!AV19-Rev_Dep_0!AV19</f>
        <v>-10.928910000000542</v>
      </c>
    </row>
    <row r="20" spans="1:48" x14ac:dyDescent="0.25">
      <c r="A20" t="str">
        <f>résultats!B545</f>
        <v>EXP_11_H01_0</v>
      </c>
      <c r="B20">
        <f>Rev_Dep_2!B20-Rev_Dep_0!B20</f>
        <v>0</v>
      </c>
      <c r="C20">
        <f>Rev_Dep_2!C20-Rev_Dep_0!C20</f>
        <v>0</v>
      </c>
      <c r="D20">
        <f>Rev_Dep_2!D20-Rev_Dep_0!D20</f>
        <v>0</v>
      </c>
      <c r="E20">
        <f>Rev_Dep_2!E20-Rev_Dep_0!E20</f>
        <v>0</v>
      </c>
      <c r="F20">
        <f>Rev_Dep_2!F20-Rev_Dep_0!F20</f>
        <v>0</v>
      </c>
      <c r="G20">
        <f>Rev_Dep_2!G20-Rev_Dep_0!G20</f>
        <v>0</v>
      </c>
      <c r="H20">
        <f>Rev_Dep_2!H20-Rev_Dep_0!H20</f>
        <v>0</v>
      </c>
      <c r="I20">
        <f>Rev_Dep_2!I20-Rev_Dep_0!I20</f>
        <v>0</v>
      </c>
      <c r="J20">
        <f>Rev_Dep_2!J20-Rev_Dep_0!J20</f>
        <v>0</v>
      </c>
      <c r="K20">
        <f>Rev_Dep_2!K20-Rev_Dep_0!K20</f>
        <v>0</v>
      </c>
      <c r="L20">
        <f>Rev_Dep_2!L20-Rev_Dep_0!L20</f>
        <v>0</v>
      </c>
      <c r="M20">
        <f>Rev_Dep_2!M20-Rev_Dep_0!M20</f>
        <v>0</v>
      </c>
      <c r="N20">
        <f>Rev_Dep_2!N20-Rev_Dep_0!N20</f>
        <v>0</v>
      </c>
      <c r="O20">
        <f>Rev_Dep_2!O20-Rev_Dep_0!O20</f>
        <v>0</v>
      </c>
      <c r="P20">
        <f>Rev_Dep_2!P20-Rev_Dep_0!P20</f>
        <v>0</v>
      </c>
      <c r="Q20">
        <f>Rev_Dep_2!Q20-Rev_Dep_0!Q20</f>
        <v>0</v>
      </c>
      <c r="R20">
        <f>Rev_Dep_2!R20-Rev_Dep_0!R20</f>
        <v>0</v>
      </c>
      <c r="S20">
        <f>Rev_Dep_2!S20-Rev_Dep_0!S20</f>
        <v>0</v>
      </c>
      <c r="T20">
        <f>Rev_Dep_2!T20-Rev_Dep_0!T20</f>
        <v>0</v>
      </c>
      <c r="U20">
        <f>Rev_Dep_2!U20-Rev_Dep_0!U20</f>
        <v>0</v>
      </c>
      <c r="V20">
        <f>Rev_Dep_2!V20-Rev_Dep_0!V20</f>
        <v>7.3896600000011858E-2</v>
      </c>
      <c r="W20">
        <f>Rev_Dep_2!W20-Rev_Dep_0!W20</f>
        <v>0.29134840000000395</v>
      </c>
      <c r="X20">
        <f>Rev_Dep_2!X20-Rev_Dep_0!X20</f>
        <v>0.58089820000000714</v>
      </c>
      <c r="Y20">
        <f>Rev_Dep_2!Y20-Rev_Dep_0!Y20</f>
        <v>0.8756860999999958</v>
      </c>
      <c r="Z20">
        <f>Rev_Dep_2!Z20-Rev_Dep_0!Z20</f>
        <v>1.1387205999999992</v>
      </c>
      <c r="AA20">
        <f>Rev_Dep_2!AA20-Rev_Dep_0!AA20</f>
        <v>1.3532039999999768</v>
      </c>
      <c r="AB20">
        <f>Rev_Dep_2!AB20-Rev_Dep_0!AB20</f>
        <v>1.5118063999999833</v>
      </c>
      <c r="AC20">
        <f>Rev_Dep_2!AC20-Rev_Dep_0!AC20</f>
        <v>1.6021142000000168</v>
      </c>
      <c r="AD20">
        <f>Rev_Dep_2!AD20-Rev_Dep_0!AD20</f>
        <v>1.6170196000000203</v>
      </c>
      <c r="AE20">
        <f>Rev_Dep_2!AE20-Rev_Dep_0!AE20</f>
        <v>1.570818499999973</v>
      </c>
      <c r="AF20">
        <f>Rev_Dep_2!AF20-Rev_Dep_0!AF20</f>
        <v>1.4851299999999696</v>
      </c>
      <c r="AG20">
        <f>Rev_Dep_2!AG20-Rev_Dep_0!AG20</f>
        <v>1.3791325999999913</v>
      </c>
      <c r="AH20">
        <f>Rev_Dep_2!AH20-Rev_Dep_0!AH20</f>
        <v>1.2665453000000184</v>
      </c>
      <c r="AI20">
        <f>Rev_Dep_2!AI20-Rev_Dep_0!AI20</f>
        <v>1.1573129000000222</v>
      </c>
      <c r="AJ20">
        <f>Rev_Dep_2!AJ20-Rev_Dep_0!AJ20</f>
        <v>1.0579736999999909</v>
      </c>
      <c r="AK20">
        <f>Rev_Dep_2!AK20-Rev_Dep_0!AK20</f>
        <v>0.9707672000000116</v>
      </c>
      <c r="AL20">
        <f>Rev_Dep_2!AL20-Rev_Dep_0!AL20</f>
        <v>0.89361159999998563</v>
      </c>
      <c r="AM20">
        <f>Rev_Dep_2!AM20-Rev_Dep_0!AM20</f>
        <v>0.82263619999997672</v>
      </c>
      <c r="AN20">
        <f>Rev_Dep_2!AN20-Rev_Dep_0!AN20</f>
        <v>0.75413760000003549</v>
      </c>
      <c r="AO20">
        <f>Rev_Dep_2!AO20-Rev_Dep_0!AO20</f>
        <v>0.6788806000000136</v>
      </c>
      <c r="AP20">
        <f>Rev_Dep_2!AP20-Rev_Dep_0!AP20</f>
        <v>0.58781010000001288</v>
      </c>
      <c r="AQ20">
        <f>Rev_Dep_2!AQ20-Rev_Dep_0!AQ20</f>
        <v>0.47271120000004885</v>
      </c>
      <c r="AR20">
        <f>Rev_Dep_2!AR20-Rev_Dep_0!AR20</f>
        <v>0.33424429999996619</v>
      </c>
      <c r="AS20">
        <f>Rev_Dep_2!AS20-Rev_Dep_0!AS20</f>
        <v>0.1778697999999963</v>
      </c>
      <c r="AT20">
        <f>Rev_Dep_2!AT20-Rev_Dep_0!AT20</f>
        <v>7.0855999999821506E-3</v>
      </c>
      <c r="AU20">
        <f>Rev_Dep_2!AU20-Rev_Dep_0!AU20</f>
        <v>-0.17152790000000095</v>
      </c>
      <c r="AV20">
        <f>Rev_Dep_2!AV20-Rev_Dep_0!AV20</f>
        <v>-0.34952400000003081</v>
      </c>
    </row>
    <row r="21" spans="1:48" x14ac:dyDescent="0.25">
      <c r="A21" t="str">
        <f>résultats!B546</f>
        <v>EXP_12_H01_0</v>
      </c>
      <c r="B21">
        <f>Rev_Dep_2!B21-Rev_Dep_0!B21</f>
        <v>0</v>
      </c>
      <c r="C21">
        <f>Rev_Dep_2!C21-Rev_Dep_0!C21</f>
        <v>0</v>
      </c>
      <c r="D21">
        <f>Rev_Dep_2!D21-Rev_Dep_0!D21</f>
        <v>0</v>
      </c>
      <c r="E21">
        <f>Rev_Dep_2!E21-Rev_Dep_0!E21</f>
        <v>0</v>
      </c>
      <c r="F21">
        <f>Rev_Dep_2!F21-Rev_Dep_0!F21</f>
        <v>0</v>
      </c>
      <c r="G21">
        <f>Rev_Dep_2!G21-Rev_Dep_0!G21</f>
        <v>0</v>
      </c>
      <c r="H21">
        <f>Rev_Dep_2!H21-Rev_Dep_0!H21</f>
        <v>0</v>
      </c>
      <c r="I21">
        <f>Rev_Dep_2!I21-Rev_Dep_0!I21</f>
        <v>0</v>
      </c>
      <c r="J21">
        <f>Rev_Dep_2!J21-Rev_Dep_0!J21</f>
        <v>0</v>
      </c>
      <c r="K21">
        <f>Rev_Dep_2!K21-Rev_Dep_0!K21</f>
        <v>0</v>
      </c>
      <c r="L21">
        <f>Rev_Dep_2!L21-Rev_Dep_0!L21</f>
        <v>0</v>
      </c>
      <c r="M21">
        <f>Rev_Dep_2!M21-Rev_Dep_0!M21</f>
        <v>0</v>
      </c>
      <c r="N21">
        <f>Rev_Dep_2!N21-Rev_Dep_0!N21</f>
        <v>0</v>
      </c>
      <c r="O21">
        <f>Rev_Dep_2!O21-Rev_Dep_0!O21</f>
        <v>0</v>
      </c>
      <c r="P21">
        <f>Rev_Dep_2!P21-Rev_Dep_0!P21</f>
        <v>0</v>
      </c>
      <c r="Q21">
        <f>Rev_Dep_2!Q21-Rev_Dep_0!Q21</f>
        <v>0</v>
      </c>
      <c r="R21">
        <f>Rev_Dep_2!R21-Rev_Dep_0!R21</f>
        <v>0</v>
      </c>
      <c r="S21">
        <f>Rev_Dep_2!S21-Rev_Dep_0!S21</f>
        <v>0</v>
      </c>
      <c r="T21">
        <f>Rev_Dep_2!T21-Rev_Dep_0!T21</f>
        <v>0</v>
      </c>
      <c r="U21">
        <f>Rev_Dep_2!U21-Rev_Dep_0!U21</f>
        <v>0</v>
      </c>
      <c r="V21">
        <f>Rev_Dep_2!V21-Rev_Dep_0!V21</f>
        <v>0</v>
      </c>
      <c r="W21">
        <f>Rev_Dep_2!W21-Rev_Dep_0!W21</f>
        <v>0</v>
      </c>
      <c r="X21">
        <f>Rev_Dep_2!X21-Rev_Dep_0!X21</f>
        <v>0</v>
      </c>
      <c r="Y21">
        <f>Rev_Dep_2!Y21-Rev_Dep_0!Y21</f>
        <v>0</v>
      </c>
      <c r="Z21">
        <f>Rev_Dep_2!Z21-Rev_Dep_0!Z21</f>
        <v>0</v>
      </c>
      <c r="AA21">
        <f>Rev_Dep_2!AA21-Rev_Dep_0!AA21</f>
        <v>0</v>
      </c>
      <c r="AB21">
        <f>Rev_Dep_2!AB21-Rev_Dep_0!AB21</f>
        <v>0</v>
      </c>
      <c r="AC21">
        <f>Rev_Dep_2!AC21-Rev_Dep_0!AC21</f>
        <v>0</v>
      </c>
      <c r="AD21">
        <f>Rev_Dep_2!AD21-Rev_Dep_0!AD21</f>
        <v>0</v>
      </c>
      <c r="AE21">
        <f>Rev_Dep_2!AE21-Rev_Dep_0!AE21</f>
        <v>0</v>
      </c>
      <c r="AF21">
        <f>Rev_Dep_2!AF21-Rev_Dep_0!AF21</f>
        <v>0</v>
      </c>
      <c r="AG21">
        <f>Rev_Dep_2!AG21-Rev_Dep_0!AG21</f>
        <v>0</v>
      </c>
      <c r="AH21">
        <f>Rev_Dep_2!AH21-Rev_Dep_0!AH21</f>
        <v>0</v>
      </c>
      <c r="AI21">
        <f>Rev_Dep_2!AI21-Rev_Dep_0!AI21</f>
        <v>0</v>
      </c>
      <c r="AJ21">
        <f>Rev_Dep_2!AJ21-Rev_Dep_0!AJ21</f>
        <v>0</v>
      </c>
      <c r="AK21">
        <f>Rev_Dep_2!AK21-Rev_Dep_0!AK21</f>
        <v>0</v>
      </c>
      <c r="AL21">
        <f>Rev_Dep_2!AL21-Rev_Dep_0!AL21</f>
        <v>0</v>
      </c>
      <c r="AM21">
        <f>Rev_Dep_2!AM21-Rev_Dep_0!AM21</f>
        <v>0</v>
      </c>
      <c r="AN21">
        <f>Rev_Dep_2!AN21-Rev_Dep_0!AN21</f>
        <v>0</v>
      </c>
      <c r="AO21">
        <f>Rev_Dep_2!AO21-Rev_Dep_0!AO21</f>
        <v>0</v>
      </c>
      <c r="AP21">
        <f>Rev_Dep_2!AP21-Rev_Dep_0!AP21</f>
        <v>0</v>
      </c>
      <c r="AQ21">
        <f>Rev_Dep_2!AQ21-Rev_Dep_0!AQ21</f>
        <v>0</v>
      </c>
      <c r="AR21">
        <f>Rev_Dep_2!AR21-Rev_Dep_0!AR21</f>
        <v>0</v>
      </c>
      <c r="AS21">
        <f>Rev_Dep_2!AS21-Rev_Dep_0!AS21</f>
        <v>0</v>
      </c>
      <c r="AT21">
        <f>Rev_Dep_2!AT21-Rev_Dep_0!AT21</f>
        <v>0</v>
      </c>
      <c r="AU21">
        <f>Rev_Dep_2!AU21-Rev_Dep_0!AU21</f>
        <v>0</v>
      </c>
      <c r="AV21">
        <f>Rev_Dep_2!AV21-Rev_Dep_0!AV21</f>
        <v>0</v>
      </c>
    </row>
    <row r="22" spans="1:48" x14ac:dyDescent="0.25">
      <c r="A22" t="str">
        <f>résultats!B547</f>
        <v>EXP_13_H01_0</v>
      </c>
      <c r="B22">
        <f>Rev_Dep_2!B22-Rev_Dep_0!B22</f>
        <v>0</v>
      </c>
      <c r="C22">
        <f>Rev_Dep_2!C22-Rev_Dep_0!C22</f>
        <v>0</v>
      </c>
      <c r="D22">
        <f>Rev_Dep_2!D22-Rev_Dep_0!D22</f>
        <v>0</v>
      </c>
      <c r="E22">
        <f>Rev_Dep_2!E22-Rev_Dep_0!E22</f>
        <v>0</v>
      </c>
      <c r="F22">
        <f>Rev_Dep_2!F22-Rev_Dep_0!F22</f>
        <v>0</v>
      </c>
      <c r="G22">
        <f>Rev_Dep_2!G22-Rev_Dep_0!G22</f>
        <v>0</v>
      </c>
      <c r="H22">
        <f>Rev_Dep_2!H22-Rev_Dep_0!H22</f>
        <v>0</v>
      </c>
      <c r="I22">
        <f>Rev_Dep_2!I22-Rev_Dep_0!I22</f>
        <v>0</v>
      </c>
      <c r="J22">
        <f>Rev_Dep_2!J22-Rev_Dep_0!J22</f>
        <v>0</v>
      </c>
      <c r="K22">
        <f>Rev_Dep_2!K22-Rev_Dep_0!K22</f>
        <v>0</v>
      </c>
      <c r="L22">
        <f>Rev_Dep_2!L22-Rev_Dep_0!L22</f>
        <v>0</v>
      </c>
      <c r="M22">
        <f>Rev_Dep_2!M22-Rev_Dep_0!M22</f>
        <v>0</v>
      </c>
      <c r="N22">
        <f>Rev_Dep_2!N22-Rev_Dep_0!N22</f>
        <v>0</v>
      </c>
      <c r="O22">
        <f>Rev_Dep_2!O22-Rev_Dep_0!O22</f>
        <v>0</v>
      </c>
      <c r="P22">
        <f>Rev_Dep_2!P22-Rev_Dep_0!P22</f>
        <v>0</v>
      </c>
      <c r="Q22">
        <f>Rev_Dep_2!Q22-Rev_Dep_0!Q22</f>
        <v>0</v>
      </c>
      <c r="R22">
        <f>Rev_Dep_2!R22-Rev_Dep_0!R22</f>
        <v>0</v>
      </c>
      <c r="S22">
        <f>Rev_Dep_2!S22-Rev_Dep_0!S22</f>
        <v>0</v>
      </c>
      <c r="T22">
        <f>Rev_Dep_2!T22-Rev_Dep_0!T22</f>
        <v>0</v>
      </c>
      <c r="U22">
        <f>Rev_Dep_2!U22-Rev_Dep_0!U22</f>
        <v>0</v>
      </c>
      <c r="V22">
        <f>Rev_Dep_2!V22-Rev_Dep_0!V22</f>
        <v>-60.774300000004587</v>
      </c>
      <c r="W22">
        <f>Rev_Dep_2!W22-Rev_Dep_0!W22</f>
        <v>-68.065199999997276</v>
      </c>
      <c r="X22">
        <f>Rev_Dep_2!X22-Rev_Dep_0!X22</f>
        <v>-9.2653999999893131</v>
      </c>
      <c r="Y22">
        <f>Rev_Dep_2!Y22-Rev_Dep_0!Y22</f>
        <v>97.019599999999627</v>
      </c>
      <c r="Z22">
        <f>Rev_Dep_2!Z22-Rev_Dep_0!Z22</f>
        <v>209.04970000000321</v>
      </c>
      <c r="AA22">
        <f>Rev_Dep_2!AA22-Rev_Dep_0!AA22</f>
        <v>309.43970000000263</v>
      </c>
      <c r="AB22">
        <f>Rev_Dep_2!AB22-Rev_Dep_0!AB22</f>
        <v>391.90028000000166</v>
      </c>
      <c r="AC22">
        <f>Rev_Dep_2!AC22-Rev_Dep_0!AC22</f>
        <v>452.18899000000965</v>
      </c>
      <c r="AD22">
        <f>Rev_Dep_2!AD22-Rev_Dep_0!AD22</f>
        <v>475.64164000000164</v>
      </c>
      <c r="AE22">
        <f>Rev_Dep_2!AE22-Rev_Dep_0!AE22</f>
        <v>466.2786300000007</v>
      </c>
      <c r="AF22">
        <f>Rev_Dep_2!AF22-Rev_Dep_0!AF22</f>
        <v>439.98496000000159</v>
      </c>
      <c r="AG22">
        <f>Rev_Dep_2!AG22-Rev_Dep_0!AG22</f>
        <v>412.2775399999955</v>
      </c>
      <c r="AH22">
        <f>Rev_Dep_2!AH22-Rev_Dep_0!AH22</f>
        <v>384.93035999999847</v>
      </c>
      <c r="AI22">
        <f>Rev_Dep_2!AI22-Rev_Dep_0!AI22</f>
        <v>358.70733000000473</v>
      </c>
      <c r="AJ22">
        <f>Rev_Dep_2!AJ22-Rev_Dep_0!AJ22</f>
        <v>333.78693000000203</v>
      </c>
      <c r="AK22">
        <f>Rev_Dep_2!AK22-Rev_Dep_0!AK22</f>
        <v>309.396940000006</v>
      </c>
      <c r="AL22">
        <f>Rev_Dep_2!AL22-Rev_Dep_0!AL22</f>
        <v>285.25385000009555</v>
      </c>
      <c r="AM22">
        <f>Rev_Dep_2!AM22-Rev_Dep_0!AM22</f>
        <v>260.40273000000161</v>
      </c>
      <c r="AN22">
        <f>Rev_Dep_2!AN22-Rev_Dep_0!AN22</f>
        <v>234.57032999998773</v>
      </c>
      <c r="AO22">
        <f>Rev_Dep_2!AO22-Rev_Dep_0!AO22</f>
        <v>207.93667999999889</v>
      </c>
      <c r="AP22">
        <f>Rev_Dep_2!AP22-Rev_Dep_0!AP22</f>
        <v>181.06246000000101</v>
      </c>
      <c r="AQ22">
        <f>Rev_Dep_2!AQ22-Rev_Dep_0!AQ22</f>
        <v>154.19779999999446</v>
      </c>
      <c r="AR22">
        <f>Rev_Dep_2!AR22-Rev_Dep_0!AR22</f>
        <v>129.0405299999984</v>
      </c>
      <c r="AS22">
        <f>Rev_Dep_2!AS22-Rev_Dep_0!AS22</f>
        <v>105.66167000000132</v>
      </c>
      <c r="AT22">
        <f>Rev_Dep_2!AT22-Rev_Dep_0!AT22</f>
        <v>84.755359999995562</v>
      </c>
      <c r="AU22">
        <f>Rev_Dep_2!AU22-Rev_Dep_0!AU22</f>
        <v>67.682209999999031</v>
      </c>
      <c r="AV22">
        <f>Rev_Dep_2!AV22-Rev_Dep_0!AV22</f>
        <v>54.312879999997676</v>
      </c>
    </row>
    <row r="23" spans="1:48" x14ac:dyDescent="0.25">
      <c r="A23" t="str">
        <f>résultats!B548</f>
        <v>EXP_14_H01_0</v>
      </c>
      <c r="B23">
        <f>Rev_Dep_2!B23-Rev_Dep_0!B23</f>
        <v>0</v>
      </c>
      <c r="C23">
        <f>Rev_Dep_2!C23-Rev_Dep_0!C23</f>
        <v>0</v>
      </c>
      <c r="D23">
        <f>Rev_Dep_2!D23-Rev_Dep_0!D23</f>
        <v>0</v>
      </c>
      <c r="E23">
        <f>Rev_Dep_2!E23-Rev_Dep_0!E23</f>
        <v>0</v>
      </c>
      <c r="F23">
        <f>Rev_Dep_2!F23-Rev_Dep_0!F23</f>
        <v>0</v>
      </c>
      <c r="G23">
        <f>Rev_Dep_2!G23-Rev_Dep_0!G23</f>
        <v>0</v>
      </c>
      <c r="H23">
        <f>Rev_Dep_2!H23-Rev_Dep_0!H23</f>
        <v>0</v>
      </c>
      <c r="I23">
        <f>Rev_Dep_2!I23-Rev_Dep_0!I23</f>
        <v>0</v>
      </c>
      <c r="J23">
        <f>Rev_Dep_2!J23-Rev_Dep_0!J23</f>
        <v>0</v>
      </c>
      <c r="K23">
        <f>Rev_Dep_2!K23-Rev_Dep_0!K23</f>
        <v>0</v>
      </c>
      <c r="L23">
        <f>Rev_Dep_2!L23-Rev_Dep_0!L23</f>
        <v>0</v>
      </c>
      <c r="M23">
        <f>Rev_Dep_2!M23-Rev_Dep_0!M23</f>
        <v>0</v>
      </c>
      <c r="N23">
        <f>Rev_Dep_2!N23-Rev_Dep_0!N23</f>
        <v>0</v>
      </c>
      <c r="O23">
        <f>Rev_Dep_2!O23-Rev_Dep_0!O23</f>
        <v>0</v>
      </c>
      <c r="P23">
        <f>Rev_Dep_2!P23-Rev_Dep_0!P23</f>
        <v>0</v>
      </c>
      <c r="Q23">
        <f>Rev_Dep_2!Q23-Rev_Dep_0!Q23</f>
        <v>0</v>
      </c>
      <c r="R23">
        <f>Rev_Dep_2!R23-Rev_Dep_0!R23</f>
        <v>0</v>
      </c>
      <c r="S23">
        <f>Rev_Dep_2!S23-Rev_Dep_0!S23</f>
        <v>0</v>
      </c>
      <c r="T23">
        <f>Rev_Dep_2!T23-Rev_Dep_0!T23</f>
        <v>0</v>
      </c>
      <c r="U23">
        <f>Rev_Dep_2!U23-Rev_Dep_0!U23</f>
        <v>0</v>
      </c>
      <c r="V23">
        <f>Rev_Dep_2!V23-Rev_Dep_0!V23</f>
        <v>0.82710000000042783</v>
      </c>
      <c r="W23">
        <f>Rev_Dep_2!W23-Rev_Dep_0!W23</f>
        <v>2.1940260000001217</v>
      </c>
      <c r="X23">
        <f>Rev_Dep_2!X23-Rev_Dep_0!X23</f>
        <v>2.1466700000000856</v>
      </c>
      <c r="Y23">
        <f>Rev_Dep_2!Y23-Rev_Dep_0!Y23</f>
        <v>0.91641699999945558</v>
      </c>
      <c r="Z23">
        <f>Rev_Dep_2!Z23-Rev_Dep_0!Z23</f>
        <v>-1.1216909999993732</v>
      </c>
      <c r="AA23">
        <f>Rev_Dep_2!AA23-Rev_Dep_0!AA23</f>
        <v>-3.9697439999999915</v>
      </c>
      <c r="AB23">
        <f>Rev_Dep_2!AB23-Rev_Dep_0!AB23</f>
        <v>-7.3805040000006557</v>
      </c>
      <c r="AC23">
        <f>Rev_Dep_2!AC23-Rev_Dep_0!AC23</f>
        <v>-10.982128999999986</v>
      </c>
      <c r="AD23">
        <f>Rev_Dep_2!AD23-Rev_Dep_0!AD23</f>
        <v>-14.65769999999975</v>
      </c>
      <c r="AE23">
        <f>Rev_Dep_2!AE23-Rev_Dep_0!AE23</f>
        <v>-18.212506999999277</v>
      </c>
      <c r="AF23">
        <f>Rev_Dep_2!AF23-Rev_Dep_0!AF23</f>
        <v>-21.361888000000363</v>
      </c>
      <c r="AG23">
        <f>Rev_Dep_2!AG23-Rev_Dep_0!AG23</f>
        <v>-23.917774000000463</v>
      </c>
      <c r="AH23">
        <f>Rev_Dep_2!AH23-Rev_Dep_0!AH23</f>
        <v>-25.734602999999879</v>
      </c>
      <c r="AI23">
        <f>Rev_Dep_2!AI23-Rev_Dep_0!AI23</f>
        <v>-26.729561000000103</v>
      </c>
      <c r="AJ23">
        <f>Rev_Dep_2!AJ23-Rev_Dep_0!AJ23</f>
        <v>-26.88963799999965</v>
      </c>
      <c r="AK23">
        <f>Rev_Dep_2!AK23-Rev_Dep_0!AK23</f>
        <v>-26.286801000000196</v>
      </c>
      <c r="AL23">
        <f>Rev_Dep_2!AL23-Rev_Dep_0!AL23</f>
        <v>-25.047307000000728</v>
      </c>
      <c r="AM23">
        <f>Rev_Dep_2!AM23-Rev_Dep_0!AM23</f>
        <v>-23.271354000000429</v>
      </c>
      <c r="AN23">
        <f>Rev_Dep_2!AN23-Rev_Dep_0!AN23</f>
        <v>-21.177374000000782</v>
      </c>
      <c r="AO23">
        <f>Rev_Dep_2!AO23-Rev_Dep_0!AO23</f>
        <v>-18.946318999999676</v>
      </c>
      <c r="AP23">
        <f>Rev_Dep_2!AP23-Rev_Dep_0!AP23</f>
        <v>-16.69850199999928</v>
      </c>
      <c r="AQ23">
        <f>Rev_Dep_2!AQ23-Rev_Dep_0!AQ23</f>
        <v>-14.541257000000769</v>
      </c>
      <c r="AR23">
        <f>Rev_Dep_2!AR23-Rev_Dep_0!AR23</f>
        <v>-12.493942000000061</v>
      </c>
      <c r="AS23">
        <f>Rev_Dep_2!AS23-Rev_Dep_0!AS23</f>
        <v>-10.573797000000013</v>
      </c>
      <c r="AT23">
        <f>Rev_Dep_2!AT23-Rev_Dep_0!AT23</f>
        <v>-8.8211590000000797</v>
      </c>
      <c r="AU23">
        <f>Rev_Dep_2!AU23-Rev_Dep_0!AU23</f>
        <v>-7.2185210000006919</v>
      </c>
      <c r="AV23">
        <f>Rev_Dep_2!AV23-Rev_Dep_0!AV23</f>
        <v>-5.7368299999998271</v>
      </c>
    </row>
    <row r="24" spans="1:48" x14ac:dyDescent="0.25">
      <c r="A24" t="str">
        <f>résultats!B549</f>
        <v>EXP_15_H01_0</v>
      </c>
      <c r="B24">
        <f>Rev_Dep_2!B24-Rev_Dep_0!B24</f>
        <v>0</v>
      </c>
      <c r="C24">
        <f>Rev_Dep_2!C24-Rev_Dep_0!C24</f>
        <v>0</v>
      </c>
      <c r="D24">
        <f>Rev_Dep_2!D24-Rev_Dep_0!D24</f>
        <v>0</v>
      </c>
      <c r="E24">
        <f>Rev_Dep_2!E24-Rev_Dep_0!E24</f>
        <v>0</v>
      </c>
      <c r="F24">
        <f>Rev_Dep_2!F24-Rev_Dep_0!F24</f>
        <v>0</v>
      </c>
      <c r="G24">
        <f>Rev_Dep_2!G24-Rev_Dep_0!G24</f>
        <v>0</v>
      </c>
      <c r="H24">
        <f>Rev_Dep_2!H24-Rev_Dep_0!H24</f>
        <v>0</v>
      </c>
      <c r="I24">
        <f>Rev_Dep_2!I24-Rev_Dep_0!I24</f>
        <v>0</v>
      </c>
      <c r="J24">
        <f>Rev_Dep_2!J24-Rev_Dep_0!J24</f>
        <v>0</v>
      </c>
      <c r="K24">
        <f>Rev_Dep_2!K24-Rev_Dep_0!K24</f>
        <v>0</v>
      </c>
      <c r="L24">
        <f>Rev_Dep_2!L24-Rev_Dep_0!L24</f>
        <v>0</v>
      </c>
      <c r="M24">
        <f>Rev_Dep_2!M24-Rev_Dep_0!M24</f>
        <v>0</v>
      </c>
      <c r="N24">
        <f>Rev_Dep_2!N24-Rev_Dep_0!N24</f>
        <v>0</v>
      </c>
      <c r="O24">
        <f>Rev_Dep_2!O24-Rev_Dep_0!O24</f>
        <v>0</v>
      </c>
      <c r="P24">
        <f>Rev_Dep_2!P24-Rev_Dep_0!P24</f>
        <v>0</v>
      </c>
      <c r="Q24">
        <f>Rev_Dep_2!Q24-Rev_Dep_0!Q24</f>
        <v>0</v>
      </c>
      <c r="R24">
        <f>Rev_Dep_2!R24-Rev_Dep_0!R24</f>
        <v>0</v>
      </c>
      <c r="S24">
        <f>Rev_Dep_2!S24-Rev_Dep_0!S24</f>
        <v>0</v>
      </c>
      <c r="T24">
        <f>Rev_Dep_2!T24-Rev_Dep_0!T24</f>
        <v>0</v>
      </c>
      <c r="U24">
        <f>Rev_Dep_2!U24-Rev_Dep_0!U24</f>
        <v>0</v>
      </c>
      <c r="V24">
        <f>Rev_Dep_2!V24-Rev_Dep_0!V24</f>
        <v>2.4876399999993737</v>
      </c>
      <c r="W24">
        <f>Rev_Dep_2!W24-Rev_Dep_0!W24</f>
        <v>6.489690000000337</v>
      </c>
      <c r="X24">
        <f>Rev_Dep_2!X24-Rev_Dep_0!X24</f>
        <v>8.0544600000011997</v>
      </c>
      <c r="Y24">
        <f>Rev_Dep_2!Y24-Rev_Dep_0!Y24</f>
        <v>7.3862700000008772</v>
      </c>
      <c r="Z24">
        <f>Rev_Dep_2!Z24-Rev_Dep_0!Z24</f>
        <v>4.7949100000005274</v>
      </c>
      <c r="AA24">
        <f>Rev_Dep_2!AA24-Rev_Dep_0!AA24</f>
        <v>0.582830000001195</v>
      </c>
      <c r="AB24">
        <f>Rev_Dep_2!AB24-Rev_Dep_0!AB24</f>
        <v>-4.902989999998681</v>
      </c>
      <c r="AC24">
        <f>Rev_Dep_2!AC24-Rev_Dep_0!AC24</f>
        <v>-11.546899999999368</v>
      </c>
      <c r="AD24">
        <f>Rev_Dep_2!AD24-Rev_Dep_0!AD24</f>
        <v>-18.894930000000386</v>
      </c>
      <c r="AE24">
        <f>Rev_Dep_2!AE24-Rev_Dep_0!AE24</f>
        <v>-26.272090000000389</v>
      </c>
      <c r="AF24">
        <f>Rev_Dep_2!AF24-Rev_Dep_0!AF24</f>
        <v>-32.893229999999676</v>
      </c>
      <c r="AG24">
        <f>Rev_Dep_2!AG24-Rev_Dep_0!AG24</f>
        <v>-38.198189999999158</v>
      </c>
      <c r="AH24">
        <f>Rev_Dep_2!AH24-Rev_Dep_0!AH24</f>
        <v>-41.753380000000107</v>
      </c>
      <c r="AI24">
        <f>Rev_Dep_2!AI24-Rev_Dep_0!AI24</f>
        <v>-43.295529999999417</v>
      </c>
      <c r="AJ24">
        <f>Rev_Dep_2!AJ24-Rev_Dep_0!AJ24</f>
        <v>-42.744500000000698</v>
      </c>
      <c r="AK24">
        <f>Rev_Dep_2!AK24-Rev_Dep_0!AK24</f>
        <v>-40.233549999999013</v>
      </c>
      <c r="AL24">
        <f>Rev_Dep_2!AL24-Rev_Dep_0!AL24</f>
        <v>-36.047959999999875</v>
      </c>
      <c r="AM24">
        <f>Rev_Dep_2!AM24-Rev_Dep_0!AM24</f>
        <v>-30.250230000001466</v>
      </c>
      <c r="AN24">
        <f>Rev_Dep_2!AN24-Rev_Dep_0!AN24</f>
        <v>-23.623690000000352</v>
      </c>
      <c r="AO24">
        <f>Rev_Dep_2!AO24-Rev_Dep_0!AO24</f>
        <v>-16.712819999998828</v>
      </c>
      <c r="AP24">
        <f>Rev_Dep_2!AP24-Rev_Dep_0!AP24</f>
        <v>-9.9034699999992881</v>
      </c>
      <c r="AQ24">
        <f>Rev_Dep_2!AQ24-Rev_Dep_0!AQ24</f>
        <v>-3.5300000000006548</v>
      </c>
      <c r="AR24">
        <f>Rev_Dep_2!AR24-Rev_Dep_0!AR24</f>
        <v>2.3124499999994441</v>
      </c>
      <c r="AS24">
        <f>Rev_Dep_2!AS24-Rev_Dep_0!AS24</f>
        <v>7.5601699999988341</v>
      </c>
      <c r="AT24">
        <f>Rev_Dep_2!AT24-Rev_Dep_0!AT24</f>
        <v>12.091889999999694</v>
      </c>
      <c r="AU24">
        <f>Rev_Dep_2!AU24-Rev_Dep_0!AU24</f>
        <v>15.930560000000696</v>
      </c>
      <c r="AV24">
        <f>Rev_Dep_2!AV24-Rev_Dep_0!AV24</f>
        <v>19.143009999999776</v>
      </c>
    </row>
    <row r="25" spans="1:48" x14ac:dyDescent="0.25">
      <c r="A25" t="str">
        <f>résultats!B550</f>
        <v>EXP_16_H01_0</v>
      </c>
      <c r="B25">
        <f>Rev_Dep_2!B25-Rev_Dep_0!B25</f>
        <v>0</v>
      </c>
      <c r="C25">
        <f>Rev_Dep_2!C25-Rev_Dep_0!C25</f>
        <v>0</v>
      </c>
      <c r="D25">
        <f>Rev_Dep_2!D25-Rev_Dep_0!D25</f>
        <v>0</v>
      </c>
      <c r="E25">
        <f>Rev_Dep_2!E25-Rev_Dep_0!E25</f>
        <v>0</v>
      </c>
      <c r="F25">
        <f>Rev_Dep_2!F25-Rev_Dep_0!F25</f>
        <v>0</v>
      </c>
      <c r="G25">
        <f>Rev_Dep_2!G25-Rev_Dep_0!G25</f>
        <v>0</v>
      </c>
      <c r="H25">
        <f>Rev_Dep_2!H25-Rev_Dep_0!H25</f>
        <v>0</v>
      </c>
      <c r="I25">
        <f>Rev_Dep_2!I25-Rev_Dep_0!I25</f>
        <v>0</v>
      </c>
      <c r="J25">
        <f>Rev_Dep_2!J25-Rev_Dep_0!J25</f>
        <v>0</v>
      </c>
      <c r="K25">
        <f>Rev_Dep_2!K25-Rev_Dep_0!K25</f>
        <v>0</v>
      </c>
      <c r="L25">
        <f>Rev_Dep_2!L25-Rev_Dep_0!L25</f>
        <v>0</v>
      </c>
      <c r="M25">
        <f>Rev_Dep_2!M25-Rev_Dep_0!M25</f>
        <v>0</v>
      </c>
      <c r="N25">
        <f>Rev_Dep_2!N25-Rev_Dep_0!N25</f>
        <v>0</v>
      </c>
      <c r="O25">
        <f>Rev_Dep_2!O25-Rev_Dep_0!O25</f>
        <v>0</v>
      </c>
      <c r="P25">
        <f>Rev_Dep_2!P25-Rev_Dep_0!P25</f>
        <v>0</v>
      </c>
      <c r="Q25">
        <f>Rev_Dep_2!Q25-Rev_Dep_0!Q25</f>
        <v>0</v>
      </c>
      <c r="R25">
        <f>Rev_Dep_2!R25-Rev_Dep_0!R25</f>
        <v>0</v>
      </c>
      <c r="S25">
        <f>Rev_Dep_2!S25-Rev_Dep_0!S25</f>
        <v>0</v>
      </c>
      <c r="T25">
        <f>Rev_Dep_2!T25-Rev_Dep_0!T25</f>
        <v>0</v>
      </c>
      <c r="U25">
        <f>Rev_Dep_2!U25-Rev_Dep_0!U25</f>
        <v>0</v>
      </c>
      <c r="V25">
        <f>Rev_Dep_2!V25-Rev_Dep_0!V25</f>
        <v>0.29861339999990832</v>
      </c>
      <c r="W25">
        <f>Rev_Dep_2!W25-Rev_Dep_0!W25</f>
        <v>1.1738947000000053</v>
      </c>
      <c r="X25">
        <f>Rev_Dep_2!X25-Rev_Dep_0!X25</f>
        <v>2.3385721000000785</v>
      </c>
      <c r="Y25">
        <f>Rev_Dep_2!Y25-Rev_Dep_0!Y25</f>
        <v>3.5253186999999571</v>
      </c>
      <c r="Z25">
        <f>Rev_Dep_2!Z25-Rev_Dep_0!Z25</f>
        <v>4.5856940999999551</v>
      </c>
      <c r="AA25">
        <f>Rev_Dep_2!AA25-Rev_Dep_0!AA25</f>
        <v>5.4517210000000205</v>
      </c>
      <c r="AB25">
        <f>Rev_Dep_2!AB25-Rev_Dep_0!AB25</f>
        <v>6.0933342000000721</v>
      </c>
      <c r="AC25">
        <f>Rev_Dep_2!AC25-Rev_Dep_0!AC25</f>
        <v>6.4599901999999929</v>
      </c>
      <c r="AD25">
        <f>Rev_Dep_2!AD25-Rev_Dep_0!AD25</f>
        <v>6.5225789999999506</v>
      </c>
      <c r="AE25">
        <f>Rev_Dep_2!AE25-Rev_Dep_0!AE25</f>
        <v>6.3384169999999358</v>
      </c>
      <c r="AF25">
        <f>Rev_Dep_2!AF25-Rev_Dep_0!AF25</f>
        <v>5.9945370000000366</v>
      </c>
      <c r="AG25">
        <f>Rev_Dep_2!AG25-Rev_Dep_0!AG25</f>
        <v>5.5682689999998729</v>
      </c>
      <c r="AH25">
        <f>Rev_Dep_2!AH25-Rev_Dep_0!AH25</f>
        <v>5.1150029999998878</v>
      </c>
      <c r="AI25">
        <f>Rev_Dep_2!AI25-Rev_Dep_0!AI25</f>
        <v>4.6749419999998736</v>
      </c>
      <c r="AJ25">
        <f>Rev_Dep_2!AJ25-Rev_Dep_0!AJ25</f>
        <v>4.274552999999969</v>
      </c>
      <c r="AK25">
        <f>Rev_Dep_2!AK25-Rev_Dep_0!AK25</f>
        <v>3.9229490000000169</v>
      </c>
      <c r="AL25">
        <f>Rev_Dep_2!AL25-Rev_Dep_0!AL25</f>
        <v>3.6117709999998624</v>
      </c>
      <c r="AM25">
        <f>Rev_Dep_2!AM25-Rev_Dep_0!AM25</f>
        <v>3.3254190000000108</v>
      </c>
      <c r="AN25">
        <f>Rev_Dep_2!AN25-Rev_Dep_0!AN25</f>
        <v>3.048951999999872</v>
      </c>
      <c r="AO25">
        <f>Rev_Dep_2!AO25-Rev_Dep_0!AO25</f>
        <v>2.7450530000000981</v>
      </c>
      <c r="AP25">
        <f>Rev_Dep_2!AP25-Rev_Dep_0!AP25</f>
        <v>2.3771150000000034</v>
      </c>
      <c r="AQ25">
        <f>Rev_Dep_2!AQ25-Rev_Dep_0!AQ25</f>
        <v>1.9119139999997969</v>
      </c>
      <c r="AR25">
        <f>Rev_Dep_2!AR25-Rev_Dep_0!AR25</f>
        <v>1.3521120000000337</v>
      </c>
      <c r="AS25">
        <f>Rev_Dep_2!AS25-Rev_Dep_0!AS25</f>
        <v>0.71978699999999662</v>
      </c>
      <c r="AT25">
        <f>Rev_Dep_2!AT25-Rev_Dep_0!AT25</f>
        <v>2.9086999999890395E-2</v>
      </c>
      <c r="AU25">
        <f>Rev_Dep_2!AU25-Rev_Dep_0!AU25</f>
        <v>-0.69336799999996401</v>
      </c>
      <c r="AV25">
        <f>Rev_Dep_2!AV25-Rev_Dep_0!AV25</f>
        <v>-1.4133999999999105</v>
      </c>
    </row>
    <row r="26" spans="1:48" x14ac:dyDescent="0.25">
      <c r="A26" t="str">
        <f>résultats!B551</f>
        <v>EXP_17_H01_0</v>
      </c>
      <c r="B26">
        <f>Rev_Dep_2!B26-Rev_Dep_0!B26</f>
        <v>0</v>
      </c>
      <c r="C26">
        <f>Rev_Dep_2!C26-Rev_Dep_0!C26</f>
        <v>0</v>
      </c>
      <c r="D26">
        <f>Rev_Dep_2!D26-Rev_Dep_0!D26</f>
        <v>0</v>
      </c>
      <c r="E26">
        <f>Rev_Dep_2!E26-Rev_Dep_0!E26</f>
        <v>0</v>
      </c>
      <c r="F26">
        <f>Rev_Dep_2!F26-Rev_Dep_0!F26</f>
        <v>0</v>
      </c>
      <c r="G26">
        <f>Rev_Dep_2!G26-Rev_Dep_0!G26</f>
        <v>0</v>
      </c>
      <c r="H26">
        <f>Rev_Dep_2!H26-Rev_Dep_0!H26</f>
        <v>0</v>
      </c>
      <c r="I26">
        <f>Rev_Dep_2!I26-Rev_Dep_0!I26</f>
        <v>0</v>
      </c>
      <c r="J26">
        <f>Rev_Dep_2!J26-Rev_Dep_0!J26</f>
        <v>0</v>
      </c>
      <c r="K26">
        <f>Rev_Dep_2!K26-Rev_Dep_0!K26</f>
        <v>0</v>
      </c>
      <c r="L26">
        <f>Rev_Dep_2!L26-Rev_Dep_0!L26</f>
        <v>0</v>
      </c>
      <c r="M26">
        <f>Rev_Dep_2!M26-Rev_Dep_0!M26</f>
        <v>0</v>
      </c>
      <c r="N26">
        <f>Rev_Dep_2!N26-Rev_Dep_0!N26</f>
        <v>0</v>
      </c>
      <c r="O26">
        <f>Rev_Dep_2!O26-Rev_Dep_0!O26</f>
        <v>0</v>
      </c>
      <c r="P26">
        <f>Rev_Dep_2!P26-Rev_Dep_0!P26</f>
        <v>0</v>
      </c>
      <c r="Q26">
        <f>Rev_Dep_2!Q26-Rev_Dep_0!Q26</f>
        <v>0</v>
      </c>
      <c r="R26">
        <f>Rev_Dep_2!R26-Rev_Dep_0!R26</f>
        <v>0</v>
      </c>
      <c r="S26">
        <f>Rev_Dep_2!S26-Rev_Dep_0!S26</f>
        <v>0</v>
      </c>
      <c r="T26">
        <f>Rev_Dep_2!T26-Rev_Dep_0!T26</f>
        <v>0</v>
      </c>
      <c r="U26">
        <f>Rev_Dep_2!U26-Rev_Dep_0!U26</f>
        <v>0</v>
      </c>
      <c r="V26">
        <f>Rev_Dep_2!V26-Rev_Dep_0!V26</f>
        <v>0.16380609999998796</v>
      </c>
      <c r="W26">
        <f>Rev_Dep_2!W26-Rev_Dep_0!W26</f>
        <v>0.64573070000000143</v>
      </c>
      <c r="X26">
        <f>Rev_Dep_2!X26-Rev_Dep_0!X26</f>
        <v>1.2885707000000366</v>
      </c>
      <c r="Y26">
        <f>Rev_Dep_2!Y26-Rev_Dep_0!Y26</f>
        <v>1.9447758999999678</v>
      </c>
      <c r="Z26">
        <f>Rev_Dep_2!Z26-Rev_Dep_0!Z26</f>
        <v>2.5320658999999637</v>
      </c>
      <c r="AA26">
        <f>Rev_Dep_2!AA26-Rev_Dep_0!AA26</f>
        <v>3.0125524000000041</v>
      </c>
      <c r="AB26">
        <f>Rev_Dep_2!AB26-Rev_Dep_0!AB26</f>
        <v>3.3693124999999782</v>
      </c>
      <c r="AC26">
        <f>Rev_Dep_2!AC26-Rev_Dep_0!AC26</f>
        <v>3.5741158999999243</v>
      </c>
      <c r="AD26">
        <f>Rev_Dep_2!AD26-Rev_Dep_0!AD26</f>
        <v>3.6105872000000545</v>
      </c>
      <c r="AE26">
        <f>Rev_Dep_2!AE26-Rev_Dep_0!AE26</f>
        <v>3.5102342999999792</v>
      </c>
      <c r="AF26">
        <f>Rev_Dep_2!AF26-Rev_Dep_0!AF26</f>
        <v>3.3211292000000867</v>
      </c>
      <c r="AG26">
        <f>Rev_Dep_2!AG26-Rev_Dep_0!AG26</f>
        <v>3.0860685000000103</v>
      </c>
      <c r="AH26">
        <f>Rev_Dep_2!AH26-Rev_Dep_0!AH26</f>
        <v>2.8357555999999704</v>
      </c>
      <c r="AI26">
        <f>Rev_Dep_2!AI26-Rev_Dep_0!AI26</f>
        <v>2.5925115000000005</v>
      </c>
      <c r="AJ26">
        <f>Rev_Dep_2!AJ26-Rev_Dep_0!AJ26</f>
        <v>2.3710608000000093</v>
      </c>
      <c r="AK26">
        <f>Rev_Dep_2!AK26-Rev_Dep_0!AK26</f>
        <v>2.1765035000000807</v>
      </c>
      <c r="AL26">
        <f>Rev_Dep_2!AL26-Rev_Dep_0!AL26</f>
        <v>2.0042419999999765</v>
      </c>
      <c r="AM26">
        <f>Rev_Dep_2!AM26-Rev_Dep_0!AM26</f>
        <v>1.8456478000000516</v>
      </c>
      <c r="AN26">
        <f>Rev_Dep_2!AN26-Rev_Dep_0!AN26</f>
        <v>1.6924472000000605</v>
      </c>
      <c r="AO26">
        <f>Rev_Dep_2!AO26-Rev_Dep_0!AO26</f>
        <v>1.5239326999999321</v>
      </c>
      <c r="AP26">
        <f>Rev_Dep_2!AP26-Rev_Dep_0!AP26</f>
        <v>1.3197771000000103</v>
      </c>
      <c r="AQ26">
        <f>Rev_Dep_2!AQ26-Rev_Dep_0!AQ26</f>
        <v>1.0615227000000687</v>
      </c>
      <c r="AR26">
        <f>Rev_Dep_2!AR26-Rev_Dep_0!AR26</f>
        <v>0.75063950000003388</v>
      </c>
      <c r="AS26">
        <f>Rev_Dep_2!AS26-Rev_Dep_0!AS26</f>
        <v>0.39938789999996516</v>
      </c>
      <c r="AT26">
        <f>Rev_Dep_2!AT26-Rev_Dep_0!AT26</f>
        <v>1.5629099999955542E-2</v>
      </c>
      <c r="AU26">
        <f>Rev_Dep_2!AU26-Rev_Dep_0!AU26</f>
        <v>-0.38584179999998014</v>
      </c>
      <c r="AV26">
        <f>Rev_Dep_2!AV26-Rev_Dep_0!AV26</f>
        <v>-0.78602560000001631</v>
      </c>
    </row>
    <row r="27" spans="1:48" x14ac:dyDescent="0.25">
      <c r="A27" t="str">
        <f>résultats!B552</f>
        <v>EXP_18_H01_0</v>
      </c>
      <c r="B27">
        <f>Rev_Dep_2!B27-Rev_Dep_0!B27</f>
        <v>0</v>
      </c>
      <c r="C27">
        <f>Rev_Dep_2!C27-Rev_Dep_0!C27</f>
        <v>0</v>
      </c>
      <c r="D27">
        <f>Rev_Dep_2!D27-Rev_Dep_0!D27</f>
        <v>0</v>
      </c>
      <c r="E27">
        <f>Rev_Dep_2!E27-Rev_Dep_0!E27</f>
        <v>0</v>
      </c>
      <c r="F27">
        <f>Rev_Dep_2!F27-Rev_Dep_0!F27</f>
        <v>0</v>
      </c>
      <c r="G27">
        <f>Rev_Dep_2!G27-Rev_Dep_0!G27</f>
        <v>0</v>
      </c>
      <c r="H27">
        <f>Rev_Dep_2!H27-Rev_Dep_0!H27</f>
        <v>0</v>
      </c>
      <c r="I27">
        <f>Rev_Dep_2!I27-Rev_Dep_0!I27</f>
        <v>0</v>
      </c>
      <c r="J27">
        <f>Rev_Dep_2!J27-Rev_Dep_0!J27</f>
        <v>0</v>
      </c>
      <c r="K27">
        <f>Rev_Dep_2!K27-Rev_Dep_0!K27</f>
        <v>0</v>
      </c>
      <c r="L27">
        <f>Rev_Dep_2!L27-Rev_Dep_0!L27</f>
        <v>0</v>
      </c>
      <c r="M27">
        <f>Rev_Dep_2!M27-Rev_Dep_0!M27</f>
        <v>0</v>
      </c>
      <c r="N27">
        <f>Rev_Dep_2!N27-Rev_Dep_0!N27</f>
        <v>0</v>
      </c>
      <c r="O27">
        <f>Rev_Dep_2!O27-Rev_Dep_0!O27</f>
        <v>0</v>
      </c>
      <c r="P27">
        <f>Rev_Dep_2!P27-Rev_Dep_0!P27</f>
        <v>0</v>
      </c>
      <c r="Q27">
        <f>Rev_Dep_2!Q27-Rev_Dep_0!Q27</f>
        <v>0</v>
      </c>
      <c r="R27">
        <f>Rev_Dep_2!R27-Rev_Dep_0!R27</f>
        <v>0</v>
      </c>
      <c r="S27">
        <f>Rev_Dep_2!S27-Rev_Dep_0!S27</f>
        <v>0</v>
      </c>
      <c r="T27">
        <f>Rev_Dep_2!T27-Rev_Dep_0!T27</f>
        <v>0</v>
      </c>
      <c r="U27">
        <f>Rev_Dep_2!U27-Rev_Dep_0!U27</f>
        <v>0</v>
      </c>
      <c r="V27">
        <f>Rev_Dep_2!V27-Rev_Dep_0!V27</f>
        <v>5.9438399999999092</v>
      </c>
      <c r="W27">
        <f>Rev_Dep_2!W27-Rev_Dep_0!W27</f>
        <v>26.009420000000318</v>
      </c>
      <c r="X27">
        <f>Rev_Dep_2!X27-Rev_Dep_0!X27</f>
        <v>48.345510000001013</v>
      </c>
      <c r="Y27">
        <f>Rev_Dep_2!Y27-Rev_Dep_0!Y27</f>
        <v>70.213819999999032</v>
      </c>
      <c r="Z27">
        <f>Rev_Dep_2!Z27-Rev_Dep_0!Z27</f>
        <v>90.289500000000771</v>
      </c>
      <c r="AA27">
        <f>Rev_Dep_2!AA27-Rev_Dep_0!AA27</f>
        <v>107.54214000000138</v>
      </c>
      <c r="AB27">
        <f>Rev_Dep_2!AB27-Rev_Dep_0!AB27</f>
        <v>120.9697500000002</v>
      </c>
      <c r="AC27">
        <f>Rev_Dep_2!AC27-Rev_Dep_0!AC27</f>
        <v>129.85810999999921</v>
      </c>
      <c r="AD27">
        <f>Rev_Dep_2!AD27-Rev_Dep_0!AD27</f>
        <v>133.60766999999942</v>
      </c>
      <c r="AE27">
        <f>Rev_Dep_2!AE27-Rev_Dep_0!AE27</f>
        <v>132.09779999999955</v>
      </c>
      <c r="AF27">
        <f>Rev_Dep_2!AF27-Rev_Dep_0!AF27</f>
        <v>126.41714999999931</v>
      </c>
      <c r="AG27">
        <f>Rev_Dep_2!AG27-Rev_Dep_0!AG27</f>
        <v>117.5298899999998</v>
      </c>
      <c r="AH27">
        <f>Rev_Dep_2!AH27-Rev_Dep_0!AH27</f>
        <v>106.28411999999844</v>
      </c>
      <c r="AI27">
        <f>Rev_Dep_2!AI27-Rev_Dep_0!AI27</f>
        <v>93.665560000001278</v>
      </c>
      <c r="AJ27">
        <f>Rev_Dep_2!AJ27-Rev_Dep_0!AJ27</f>
        <v>80.603849999999511</v>
      </c>
      <c r="AK27">
        <f>Rev_Dep_2!AK27-Rev_Dep_0!AK27</f>
        <v>67.785769999998593</v>
      </c>
      <c r="AL27">
        <f>Rev_Dep_2!AL27-Rev_Dep_0!AL27</f>
        <v>55.54703999999947</v>
      </c>
      <c r="AM27">
        <f>Rev_Dep_2!AM27-Rev_Dep_0!AM27</f>
        <v>44.09806000000026</v>
      </c>
      <c r="AN27">
        <f>Rev_Dep_2!AN27-Rev_Dep_0!AN27</f>
        <v>33.527249999999185</v>
      </c>
      <c r="AO27">
        <f>Rev_Dep_2!AO27-Rev_Dep_0!AO27</f>
        <v>23.280819999999949</v>
      </c>
      <c r="AP27">
        <f>Rev_Dep_2!AP27-Rev_Dep_0!AP27</f>
        <v>12.901409999998577</v>
      </c>
      <c r="AQ27">
        <f>Rev_Dep_2!AQ27-Rev_Dep_0!AQ27</f>
        <v>1.8991099999984726</v>
      </c>
      <c r="AR27">
        <f>Rev_Dep_2!AR27-Rev_Dep_0!AR27</f>
        <v>-9.5645299999996496</v>
      </c>
      <c r="AS27">
        <f>Rev_Dep_2!AS27-Rev_Dep_0!AS27</f>
        <v>-21.260440000001836</v>
      </c>
      <c r="AT27">
        <f>Rev_Dep_2!AT27-Rev_Dep_0!AT27</f>
        <v>-33.271270000001095</v>
      </c>
      <c r="AU27">
        <f>Rev_Dep_2!AU27-Rev_Dep_0!AU27</f>
        <v>-45.246110000000044</v>
      </c>
      <c r="AV27">
        <f>Rev_Dep_2!AV27-Rev_Dep_0!AV27</f>
        <v>-56.813829999999143</v>
      </c>
    </row>
    <row r="28" spans="1:48" x14ac:dyDescent="0.25">
      <c r="A28" t="str">
        <f>résultats!B553</f>
        <v>EXP_19_H01_0</v>
      </c>
      <c r="B28">
        <f>Rev_Dep_2!B28-Rev_Dep_0!B28</f>
        <v>0</v>
      </c>
      <c r="C28">
        <f>Rev_Dep_2!C28-Rev_Dep_0!C28</f>
        <v>0</v>
      </c>
      <c r="D28">
        <f>Rev_Dep_2!D28-Rev_Dep_0!D28</f>
        <v>0</v>
      </c>
      <c r="E28">
        <f>Rev_Dep_2!E28-Rev_Dep_0!E28</f>
        <v>0</v>
      </c>
      <c r="F28">
        <f>Rev_Dep_2!F28-Rev_Dep_0!F28</f>
        <v>0</v>
      </c>
      <c r="G28">
        <f>Rev_Dep_2!G28-Rev_Dep_0!G28</f>
        <v>0</v>
      </c>
      <c r="H28">
        <f>Rev_Dep_2!H28-Rev_Dep_0!H28</f>
        <v>0</v>
      </c>
      <c r="I28">
        <f>Rev_Dep_2!I28-Rev_Dep_0!I28</f>
        <v>0</v>
      </c>
      <c r="J28">
        <f>Rev_Dep_2!J28-Rev_Dep_0!J28</f>
        <v>0</v>
      </c>
      <c r="K28">
        <f>Rev_Dep_2!K28-Rev_Dep_0!K28</f>
        <v>0</v>
      </c>
      <c r="L28">
        <f>Rev_Dep_2!L28-Rev_Dep_0!L28</f>
        <v>0</v>
      </c>
      <c r="M28">
        <f>Rev_Dep_2!M28-Rev_Dep_0!M28</f>
        <v>0</v>
      </c>
      <c r="N28">
        <f>Rev_Dep_2!N28-Rev_Dep_0!N28</f>
        <v>0</v>
      </c>
      <c r="O28">
        <f>Rev_Dep_2!O28-Rev_Dep_0!O28</f>
        <v>0</v>
      </c>
      <c r="P28">
        <f>Rev_Dep_2!P28-Rev_Dep_0!P28</f>
        <v>0</v>
      </c>
      <c r="Q28">
        <f>Rev_Dep_2!Q28-Rev_Dep_0!Q28</f>
        <v>0</v>
      </c>
      <c r="R28">
        <f>Rev_Dep_2!R28-Rev_Dep_0!R28</f>
        <v>0</v>
      </c>
      <c r="S28">
        <f>Rev_Dep_2!S28-Rev_Dep_0!S28</f>
        <v>0</v>
      </c>
      <c r="T28">
        <f>Rev_Dep_2!T28-Rev_Dep_0!T28</f>
        <v>0</v>
      </c>
      <c r="U28">
        <f>Rev_Dep_2!U28-Rev_Dep_0!U28</f>
        <v>0</v>
      </c>
      <c r="V28">
        <f>Rev_Dep_2!V28-Rev_Dep_0!V28</f>
        <v>239.62400000006892</v>
      </c>
      <c r="W28">
        <f>Rev_Dep_2!W28-Rev_Dep_0!W28</f>
        <v>942.4668000000529</v>
      </c>
      <c r="X28">
        <f>Rev_Dep_2!X28-Rev_Dep_0!X28</f>
        <v>1877.4133999999613</v>
      </c>
      <c r="Y28">
        <f>Rev_Dep_2!Y28-Rev_Dep_0!Y28</f>
        <v>2829.3620999999112</v>
      </c>
      <c r="Z28">
        <f>Rev_Dep_2!Z28-Rev_Dep_0!Z28</f>
        <v>3679.1607999999542</v>
      </c>
      <c r="AA28">
        <f>Rev_Dep_2!AA28-Rev_Dep_0!AA28</f>
        <v>4372.4919000000227</v>
      </c>
      <c r="AB28">
        <f>Rev_Dep_2!AB28-Rev_Dep_0!AB28</f>
        <v>4885.5106999999844</v>
      </c>
      <c r="AC28">
        <f>Rev_Dep_2!AC28-Rev_Dep_0!AC28</f>
        <v>5177.9418000000296</v>
      </c>
      <c r="AD28">
        <f>Rev_Dep_2!AD28-Rev_Dep_0!AD28</f>
        <v>5226.6782999999123</v>
      </c>
      <c r="AE28">
        <f>Rev_Dep_2!AE28-Rev_Dep_0!AE28</f>
        <v>5077.8303000000305</v>
      </c>
      <c r="AF28">
        <f>Rev_Dep_2!AF28-Rev_Dep_0!AF28</f>
        <v>4801.2324999999255</v>
      </c>
      <c r="AG28">
        <f>Rev_Dep_2!AG28-Rev_Dep_0!AG28</f>
        <v>4458.8691999999573</v>
      </c>
      <c r="AH28">
        <f>Rev_Dep_2!AH28-Rev_Dep_0!AH28</f>
        <v>4095.0990999999922</v>
      </c>
      <c r="AI28">
        <f>Rev_Dep_2!AI28-Rev_Dep_0!AI28</f>
        <v>3742.0912000000244</v>
      </c>
      <c r="AJ28">
        <f>Rev_Dep_2!AJ28-Rev_Dep_0!AJ28</f>
        <v>3421.0056000000332</v>
      </c>
      <c r="AK28">
        <f>Rev_Dep_2!AK28-Rev_Dep_0!AK28</f>
        <v>3139.1007000000682</v>
      </c>
      <c r="AL28">
        <f>Rev_Dep_2!AL28-Rev_Dep_0!AL28</f>
        <v>2889.656399999978</v>
      </c>
      <c r="AM28">
        <f>Rev_Dep_2!AM28-Rev_Dep_0!AM28</f>
        <v>2660.1635000000242</v>
      </c>
      <c r="AN28">
        <f>Rev_Dep_2!AN28-Rev_Dep_0!AN28</f>
        <v>2438.6480000000447</v>
      </c>
      <c r="AO28">
        <f>Rev_Dep_2!AO28-Rev_Dep_0!AO28</f>
        <v>2195.2390000000596</v>
      </c>
      <c r="AP28">
        <f>Rev_Dep_2!AP28-Rev_Dep_0!AP28</f>
        <v>1900.6410000000615</v>
      </c>
      <c r="AQ28">
        <f>Rev_Dep_2!AQ28-Rev_Dep_0!AQ28</f>
        <v>1528.2719999998808</v>
      </c>
      <c r="AR28">
        <f>Rev_Dep_2!AR28-Rev_Dep_0!AR28</f>
        <v>1080.2639999999665</v>
      </c>
      <c r="AS28">
        <f>Rev_Dep_2!AS28-Rev_Dep_0!AS28</f>
        <v>574.28500000014901</v>
      </c>
      <c r="AT28">
        <f>Rev_Dep_2!AT28-Rev_Dep_0!AT28</f>
        <v>21.648999999975786</v>
      </c>
      <c r="AU28">
        <f>Rev_Dep_2!AU28-Rev_Dep_0!AU28</f>
        <v>-556.34799999999814</v>
      </c>
      <c r="AV28">
        <f>Rev_Dep_2!AV28-Rev_Dep_0!AV28</f>
        <v>-1132.372999999905</v>
      </c>
    </row>
    <row r="29" spans="1:48" x14ac:dyDescent="0.25">
      <c r="A29" t="str">
        <f>résultats!B554</f>
        <v>EXP_20_H01_0</v>
      </c>
      <c r="B29">
        <f>Rev_Dep_2!B29-Rev_Dep_0!B29</f>
        <v>0</v>
      </c>
      <c r="C29">
        <f>Rev_Dep_2!C29-Rev_Dep_0!C29</f>
        <v>0</v>
      </c>
      <c r="D29">
        <f>Rev_Dep_2!D29-Rev_Dep_0!D29</f>
        <v>0</v>
      </c>
      <c r="E29">
        <f>Rev_Dep_2!E29-Rev_Dep_0!E29</f>
        <v>0</v>
      </c>
      <c r="F29">
        <f>Rev_Dep_2!F29-Rev_Dep_0!F29</f>
        <v>0</v>
      </c>
      <c r="G29">
        <f>Rev_Dep_2!G29-Rev_Dep_0!G29</f>
        <v>0</v>
      </c>
      <c r="H29">
        <f>Rev_Dep_2!H29-Rev_Dep_0!H29</f>
        <v>0</v>
      </c>
      <c r="I29">
        <f>Rev_Dep_2!I29-Rev_Dep_0!I29</f>
        <v>0</v>
      </c>
      <c r="J29">
        <f>Rev_Dep_2!J29-Rev_Dep_0!J29</f>
        <v>0</v>
      </c>
      <c r="K29">
        <f>Rev_Dep_2!K29-Rev_Dep_0!K29</f>
        <v>0</v>
      </c>
      <c r="L29">
        <f>Rev_Dep_2!L29-Rev_Dep_0!L29</f>
        <v>0</v>
      </c>
      <c r="M29">
        <f>Rev_Dep_2!M29-Rev_Dep_0!M29</f>
        <v>0</v>
      </c>
      <c r="N29">
        <f>Rev_Dep_2!N29-Rev_Dep_0!N29</f>
        <v>0</v>
      </c>
      <c r="O29">
        <f>Rev_Dep_2!O29-Rev_Dep_0!O29</f>
        <v>0</v>
      </c>
      <c r="P29">
        <f>Rev_Dep_2!P29-Rev_Dep_0!P29</f>
        <v>0</v>
      </c>
      <c r="Q29">
        <f>Rev_Dep_2!Q29-Rev_Dep_0!Q29</f>
        <v>0</v>
      </c>
      <c r="R29">
        <f>Rev_Dep_2!R29-Rev_Dep_0!R29</f>
        <v>0</v>
      </c>
      <c r="S29">
        <f>Rev_Dep_2!S29-Rev_Dep_0!S29</f>
        <v>0</v>
      </c>
      <c r="T29">
        <f>Rev_Dep_2!T29-Rev_Dep_0!T29</f>
        <v>0</v>
      </c>
      <c r="U29">
        <f>Rev_Dep_2!U29-Rev_Dep_0!U29</f>
        <v>0</v>
      </c>
      <c r="V29">
        <f>Rev_Dep_2!V29-Rev_Dep_0!V29</f>
        <v>5.1188099999999395</v>
      </c>
      <c r="W29">
        <f>Rev_Dep_2!W29-Rev_Dep_0!W29</f>
        <v>20.142379999999321</v>
      </c>
      <c r="X29">
        <f>Rev_Dep_2!X29-Rev_Dep_0!X29</f>
        <v>40.139859999999317</v>
      </c>
      <c r="Y29">
        <f>Rev_Dep_2!Y29-Rev_Dep_0!Y29</f>
        <v>60.513500000000931</v>
      </c>
      <c r="Z29">
        <f>Rev_Dep_2!Z29-Rev_Dep_0!Z29</f>
        <v>78.712250000000495</v>
      </c>
      <c r="AA29">
        <f>Rev_Dep_2!AA29-Rev_Dep_0!AA29</f>
        <v>93.570270000000164</v>
      </c>
      <c r="AB29">
        <f>Rev_Dep_2!AB29-Rev_Dep_0!AB29</f>
        <v>104.57348999999886</v>
      </c>
      <c r="AC29">
        <f>Rev_Dep_2!AC29-Rev_Dep_0!AC29</f>
        <v>110.85633000000234</v>
      </c>
      <c r="AD29">
        <f>Rev_Dep_2!AD29-Rev_Dep_0!AD29</f>
        <v>111.92084999999861</v>
      </c>
      <c r="AE29">
        <f>Rev_Dep_2!AE29-Rev_Dep_0!AE29</f>
        <v>108.75177999999869</v>
      </c>
      <c r="AF29">
        <f>Rev_Dep_2!AF29-Rev_Dep_0!AF29</f>
        <v>102.84328000000096</v>
      </c>
      <c r="AG29">
        <f>Rev_Dep_2!AG29-Rev_Dep_0!AG29</f>
        <v>95.522500000002765</v>
      </c>
      <c r="AH29">
        <f>Rev_Dep_2!AH29-Rev_Dep_0!AH29</f>
        <v>87.739799999999377</v>
      </c>
      <c r="AI29">
        <f>Rev_Dep_2!AI29-Rev_Dep_0!AI29</f>
        <v>80.184789999999339</v>
      </c>
      <c r="AJ29">
        <f>Rev_Dep_2!AJ29-Rev_Dep_0!AJ29</f>
        <v>73.311409999998432</v>
      </c>
      <c r="AK29">
        <f>Rev_Dep_2!AK29-Rev_Dep_0!AK29</f>
        <v>67.275730000001204</v>
      </c>
      <c r="AL29">
        <f>Rev_Dep_2!AL29-Rev_Dep_0!AL29</f>
        <v>61.934219999999186</v>
      </c>
      <c r="AM29">
        <f>Rev_Dep_2!AM29-Rev_Dep_0!AM29</f>
        <v>57.019050000002608</v>
      </c>
      <c r="AN29">
        <f>Rev_Dep_2!AN29-Rev_Dep_0!AN29</f>
        <v>52.273830000001908</v>
      </c>
      <c r="AO29">
        <f>Rev_Dep_2!AO29-Rev_Dep_0!AO29</f>
        <v>47.058299999996962</v>
      </c>
      <c r="AP29">
        <f>Rev_Dep_2!AP29-Rev_Dep_0!AP29</f>
        <v>40.744429999998829</v>
      </c>
      <c r="AQ29">
        <f>Rev_Dep_2!AQ29-Rev_Dep_0!AQ29</f>
        <v>32.7622700000029</v>
      </c>
      <c r="AR29">
        <f>Rev_Dep_2!AR29-Rev_Dep_0!AR29</f>
        <v>23.157439999999042</v>
      </c>
      <c r="AS29">
        <f>Rev_Dep_2!AS29-Rev_Dep_0!AS29</f>
        <v>12.308679999998276</v>
      </c>
      <c r="AT29">
        <f>Rev_Dep_2!AT29-Rev_Dep_0!AT29</f>
        <v>0.45863000000099419</v>
      </c>
      <c r="AU29">
        <f>Rev_Dep_2!AU29-Rev_Dep_0!AU29</f>
        <v>-11.936040000000503</v>
      </c>
      <c r="AV29">
        <f>Rev_Dep_2!AV29-Rev_Dep_0!AV29</f>
        <v>-24.289070000002539</v>
      </c>
    </row>
    <row r="30" spans="1:48" x14ac:dyDescent="0.25">
      <c r="A30" t="str">
        <f>résultats!B555</f>
        <v>EXP_21_H01_0</v>
      </c>
      <c r="B30">
        <f>Rev_Dep_2!B30-Rev_Dep_0!B30</f>
        <v>0</v>
      </c>
      <c r="C30">
        <f>Rev_Dep_2!C30-Rev_Dep_0!C30</f>
        <v>0</v>
      </c>
      <c r="D30">
        <f>Rev_Dep_2!D30-Rev_Dep_0!D30</f>
        <v>0</v>
      </c>
      <c r="E30">
        <f>Rev_Dep_2!E30-Rev_Dep_0!E30</f>
        <v>0</v>
      </c>
      <c r="F30">
        <f>Rev_Dep_2!F30-Rev_Dep_0!F30</f>
        <v>0</v>
      </c>
      <c r="G30">
        <f>Rev_Dep_2!G30-Rev_Dep_0!G30</f>
        <v>0</v>
      </c>
      <c r="H30">
        <f>Rev_Dep_2!H30-Rev_Dep_0!H30</f>
        <v>0</v>
      </c>
      <c r="I30">
        <f>Rev_Dep_2!I30-Rev_Dep_0!I30</f>
        <v>0</v>
      </c>
      <c r="J30">
        <f>Rev_Dep_2!J30-Rev_Dep_0!J30</f>
        <v>0</v>
      </c>
      <c r="K30">
        <f>Rev_Dep_2!K30-Rev_Dep_0!K30</f>
        <v>0</v>
      </c>
      <c r="L30">
        <f>Rev_Dep_2!L30-Rev_Dep_0!L30</f>
        <v>0</v>
      </c>
      <c r="M30">
        <f>Rev_Dep_2!M30-Rev_Dep_0!M30</f>
        <v>0</v>
      </c>
      <c r="N30">
        <f>Rev_Dep_2!N30-Rev_Dep_0!N30</f>
        <v>0</v>
      </c>
      <c r="O30">
        <f>Rev_Dep_2!O30-Rev_Dep_0!O30</f>
        <v>0</v>
      </c>
      <c r="P30">
        <f>Rev_Dep_2!P30-Rev_Dep_0!P30</f>
        <v>0</v>
      </c>
      <c r="Q30">
        <f>Rev_Dep_2!Q30-Rev_Dep_0!Q30</f>
        <v>0</v>
      </c>
      <c r="R30">
        <f>Rev_Dep_2!R30-Rev_Dep_0!R30</f>
        <v>0</v>
      </c>
      <c r="S30">
        <f>Rev_Dep_2!S30-Rev_Dep_0!S30</f>
        <v>0</v>
      </c>
      <c r="T30">
        <f>Rev_Dep_2!T30-Rev_Dep_0!T30</f>
        <v>0</v>
      </c>
      <c r="U30">
        <f>Rev_Dep_2!U30-Rev_Dep_0!U30</f>
        <v>0</v>
      </c>
      <c r="V30">
        <f>Rev_Dep_2!V30-Rev_Dep_0!V30</f>
        <v>1.2308800000013775E-3</v>
      </c>
      <c r="W30">
        <f>Rev_Dep_2!W30-Rev_Dep_0!W30</f>
        <v>3.8772999999991953E-3</v>
      </c>
      <c r="X30">
        <f>Rev_Dep_2!X30-Rev_Dep_0!X30</f>
        <v>4.7815999999940573E-3</v>
      </c>
      <c r="Y30">
        <f>Rev_Dep_2!Y30-Rev_Dep_0!Y30</f>
        <v>1.3717100000008031E-3</v>
      </c>
      <c r="Z30">
        <f>Rev_Dep_2!Z30-Rev_Dep_0!Z30</f>
        <v>-5.070529999997575E-3</v>
      </c>
      <c r="AA30">
        <f>Rev_Dep_2!AA30-Rev_Dep_0!AA30</f>
        <v>-1.270638999999818E-2</v>
      </c>
      <c r="AB30">
        <f>Rev_Dep_2!AB30-Rev_Dep_0!AB30</f>
        <v>-2.0100719999998518E-2</v>
      </c>
      <c r="AC30">
        <f>Rev_Dep_2!AC30-Rev_Dep_0!AC30</f>
        <v>-2.6489970000000085E-2</v>
      </c>
      <c r="AD30">
        <f>Rev_Dep_2!AD30-Rev_Dep_0!AD30</f>
        <v>-3.1687550000000897E-2</v>
      </c>
      <c r="AE30">
        <f>Rev_Dep_2!AE30-Rev_Dep_0!AE30</f>
        <v>-3.5871759999999142E-2</v>
      </c>
      <c r="AF30">
        <f>Rev_Dep_2!AF30-Rev_Dep_0!AF30</f>
        <v>-3.9320699999997544E-2</v>
      </c>
      <c r="AG30">
        <f>Rev_Dep_2!AG30-Rev_Dep_0!AG30</f>
        <v>-4.2437189999997571E-2</v>
      </c>
      <c r="AH30">
        <f>Rev_Dep_2!AH30-Rev_Dep_0!AH30</f>
        <v>-4.5510339999999871E-2</v>
      </c>
      <c r="AI30">
        <f>Rev_Dep_2!AI30-Rev_Dep_0!AI30</f>
        <v>-4.8616270000000128E-2</v>
      </c>
      <c r="AJ30">
        <f>Rev_Dep_2!AJ30-Rev_Dep_0!AJ30</f>
        <v>-5.1703429999999884E-2</v>
      </c>
      <c r="AK30">
        <f>Rev_Dep_2!AK30-Rev_Dep_0!AK30</f>
        <v>-5.4635049999998131E-2</v>
      </c>
      <c r="AL30">
        <f>Rev_Dep_2!AL30-Rev_Dep_0!AL30</f>
        <v>-5.7250469999999609E-2</v>
      </c>
      <c r="AM30">
        <f>Rev_Dep_2!AM30-Rev_Dep_0!AM30</f>
        <v>-5.9429760000000442E-2</v>
      </c>
      <c r="AN30">
        <f>Rev_Dep_2!AN30-Rev_Dep_0!AN30</f>
        <v>-6.1177759999999637E-2</v>
      </c>
      <c r="AO30">
        <f>Rev_Dep_2!AO30-Rev_Dep_0!AO30</f>
        <v>-6.2498949999998388E-2</v>
      </c>
      <c r="AP30">
        <f>Rev_Dep_2!AP30-Rev_Dep_0!AP30</f>
        <v>-6.336608999999882E-2</v>
      </c>
      <c r="AQ30">
        <f>Rev_Dep_2!AQ30-Rev_Dep_0!AQ30</f>
        <v>-6.3742609999998479E-2</v>
      </c>
      <c r="AR30">
        <f>Rev_Dep_2!AR30-Rev_Dep_0!AR30</f>
        <v>-6.3620189999998189E-2</v>
      </c>
      <c r="AS30">
        <f>Rev_Dep_2!AS30-Rev_Dep_0!AS30</f>
        <v>-6.2995430000000852E-2</v>
      </c>
      <c r="AT30">
        <f>Rev_Dep_2!AT30-Rev_Dep_0!AT30</f>
        <v>-6.1924659999998966E-2</v>
      </c>
      <c r="AU30">
        <f>Rev_Dep_2!AU30-Rev_Dep_0!AU30</f>
        <v>-6.0520000000000351E-2</v>
      </c>
      <c r="AV30">
        <f>Rev_Dep_2!AV30-Rev_Dep_0!AV30</f>
        <v>-5.8913579999998689E-2</v>
      </c>
    </row>
    <row r="31" spans="1:48" x14ac:dyDescent="0.25">
      <c r="A31" t="str">
        <f>résultats!B556</f>
        <v>EXP_22_H01_0</v>
      </c>
      <c r="B31">
        <f>Rev_Dep_2!B31-Rev_Dep_0!B31</f>
        <v>0</v>
      </c>
      <c r="C31">
        <f>Rev_Dep_2!C31-Rev_Dep_0!C31</f>
        <v>0</v>
      </c>
      <c r="D31">
        <f>Rev_Dep_2!D31-Rev_Dep_0!D31</f>
        <v>0</v>
      </c>
      <c r="E31">
        <f>Rev_Dep_2!E31-Rev_Dep_0!E31</f>
        <v>0</v>
      </c>
      <c r="F31">
        <f>Rev_Dep_2!F31-Rev_Dep_0!F31</f>
        <v>0</v>
      </c>
      <c r="G31">
        <f>Rev_Dep_2!G31-Rev_Dep_0!G31</f>
        <v>0</v>
      </c>
      <c r="H31">
        <f>Rev_Dep_2!H31-Rev_Dep_0!H31</f>
        <v>0</v>
      </c>
      <c r="I31">
        <f>Rev_Dep_2!I31-Rev_Dep_0!I31</f>
        <v>0</v>
      </c>
      <c r="J31">
        <f>Rev_Dep_2!J31-Rev_Dep_0!J31</f>
        <v>0</v>
      </c>
      <c r="K31">
        <f>Rev_Dep_2!K31-Rev_Dep_0!K31</f>
        <v>0</v>
      </c>
      <c r="L31">
        <f>Rev_Dep_2!L31-Rev_Dep_0!L31</f>
        <v>0</v>
      </c>
      <c r="M31">
        <f>Rev_Dep_2!M31-Rev_Dep_0!M31</f>
        <v>0</v>
      </c>
      <c r="N31">
        <f>Rev_Dep_2!N31-Rev_Dep_0!N31</f>
        <v>0</v>
      </c>
      <c r="O31">
        <f>Rev_Dep_2!O31-Rev_Dep_0!O31</f>
        <v>0</v>
      </c>
      <c r="P31">
        <f>Rev_Dep_2!P31-Rev_Dep_0!P31</f>
        <v>0</v>
      </c>
      <c r="Q31">
        <f>Rev_Dep_2!Q31-Rev_Dep_0!Q31</f>
        <v>0</v>
      </c>
      <c r="R31">
        <f>Rev_Dep_2!R31-Rev_Dep_0!R31</f>
        <v>0</v>
      </c>
      <c r="S31">
        <f>Rev_Dep_2!S31-Rev_Dep_0!S31</f>
        <v>0</v>
      </c>
      <c r="T31">
        <f>Rev_Dep_2!T31-Rev_Dep_0!T31</f>
        <v>0</v>
      </c>
      <c r="U31">
        <f>Rev_Dep_2!U31-Rev_Dep_0!U31</f>
        <v>0</v>
      </c>
      <c r="V31">
        <f>Rev_Dep_2!V31-Rev_Dep_0!V31</f>
        <v>5.3453599999993457</v>
      </c>
      <c r="W31">
        <f>Rev_Dep_2!W31-Rev_Dep_0!W31</f>
        <v>18.601549999999406</v>
      </c>
      <c r="X31">
        <f>Rev_Dep_2!X31-Rev_Dep_0!X31</f>
        <v>37.925199999997858</v>
      </c>
      <c r="Y31">
        <f>Rev_Dep_2!Y31-Rev_Dep_0!Y31</f>
        <v>54.728080000000773</v>
      </c>
      <c r="Z31">
        <f>Rev_Dep_2!Z31-Rev_Dep_0!Z31</f>
        <v>68.691350000000966</v>
      </c>
      <c r="AA31">
        <f>Rev_Dep_2!AA31-Rev_Dep_0!AA31</f>
        <v>79.761809999999969</v>
      </c>
      <c r="AB31">
        <f>Rev_Dep_2!AB31-Rev_Dep_0!AB31</f>
        <v>88.182210000002669</v>
      </c>
      <c r="AC31">
        <f>Rev_Dep_2!AC31-Rev_Dep_0!AC31</f>
        <v>91.550569999999425</v>
      </c>
      <c r="AD31">
        <f>Rev_Dep_2!AD31-Rev_Dep_0!AD31</f>
        <v>91.462869999999384</v>
      </c>
      <c r="AE31">
        <f>Rev_Dep_2!AE31-Rev_Dep_0!AE31</f>
        <v>88.992600000001403</v>
      </c>
      <c r="AF31">
        <f>Rev_Dep_2!AF31-Rev_Dep_0!AF31</f>
        <v>85.29435999999987</v>
      </c>
      <c r="AG31">
        <f>Rev_Dep_2!AG31-Rev_Dep_0!AG31</f>
        <v>81.022390000001906</v>
      </c>
      <c r="AH31">
        <f>Rev_Dep_2!AH31-Rev_Dep_0!AH31</f>
        <v>76.581239999999525</v>
      </c>
      <c r="AI31">
        <f>Rev_Dep_2!AI31-Rev_Dep_0!AI31</f>
        <v>72.098990000002232</v>
      </c>
      <c r="AJ31">
        <f>Rev_Dep_2!AJ31-Rev_Dep_0!AJ31</f>
        <v>67.641620000002149</v>
      </c>
      <c r="AK31">
        <f>Rev_Dep_2!AK31-Rev_Dep_0!AK31</f>
        <v>63.215990000000602</v>
      </c>
      <c r="AL31">
        <f>Rev_Dep_2!AL31-Rev_Dep_0!AL31</f>
        <v>58.770849999997154</v>
      </c>
      <c r="AM31">
        <f>Rev_Dep_2!AM31-Rev_Dep_0!AM31</f>
        <v>53.880960000002233</v>
      </c>
      <c r="AN31">
        <f>Rev_Dep_2!AN31-Rev_Dep_0!AN31</f>
        <v>48.858899999999267</v>
      </c>
      <c r="AO31">
        <f>Rev_Dep_2!AO31-Rev_Dep_0!AO31</f>
        <v>43.751070000002073</v>
      </c>
      <c r="AP31">
        <f>Rev_Dep_2!AP31-Rev_Dep_0!AP31</f>
        <v>38.676940000001196</v>
      </c>
      <c r="AQ31">
        <f>Rev_Dep_2!AQ31-Rev_Dep_0!AQ31</f>
        <v>33.786360000001878</v>
      </c>
      <c r="AR31">
        <f>Rev_Dep_2!AR31-Rev_Dep_0!AR31</f>
        <v>28.981680000000779</v>
      </c>
      <c r="AS31">
        <f>Rev_Dep_2!AS31-Rev_Dep_0!AS31</f>
        <v>24.475359999998545</v>
      </c>
      <c r="AT31">
        <f>Rev_Dep_2!AT31-Rev_Dep_0!AT31</f>
        <v>20.430480000000898</v>
      </c>
      <c r="AU31">
        <f>Rev_Dep_2!AU31-Rev_Dep_0!AU31</f>
        <v>16.930710000000545</v>
      </c>
      <c r="AV31">
        <f>Rev_Dep_2!AV31-Rev_Dep_0!AV31</f>
        <v>13.990209999999934</v>
      </c>
    </row>
    <row r="32" spans="1:48" x14ac:dyDescent="0.25">
      <c r="A32" t="str">
        <f>résultats!B557</f>
        <v>EXP_23_H01_0</v>
      </c>
      <c r="B32">
        <f>Rev_Dep_2!B32-Rev_Dep_0!B32</f>
        <v>0</v>
      </c>
      <c r="C32">
        <f>Rev_Dep_2!C32-Rev_Dep_0!C32</f>
        <v>0</v>
      </c>
      <c r="D32">
        <f>Rev_Dep_2!D32-Rev_Dep_0!D32</f>
        <v>0</v>
      </c>
      <c r="E32">
        <f>Rev_Dep_2!E32-Rev_Dep_0!E32</f>
        <v>0</v>
      </c>
      <c r="F32">
        <f>Rev_Dep_2!F32-Rev_Dep_0!F32</f>
        <v>0</v>
      </c>
      <c r="G32">
        <f>Rev_Dep_2!G32-Rev_Dep_0!G32</f>
        <v>0</v>
      </c>
      <c r="H32">
        <f>Rev_Dep_2!H32-Rev_Dep_0!H32</f>
        <v>0</v>
      </c>
      <c r="I32">
        <f>Rev_Dep_2!I32-Rev_Dep_0!I32</f>
        <v>0</v>
      </c>
      <c r="J32">
        <f>Rev_Dep_2!J32-Rev_Dep_0!J32</f>
        <v>0</v>
      </c>
      <c r="K32">
        <f>Rev_Dep_2!K32-Rev_Dep_0!K32</f>
        <v>0</v>
      </c>
      <c r="L32">
        <f>Rev_Dep_2!L32-Rev_Dep_0!L32</f>
        <v>0</v>
      </c>
      <c r="M32">
        <f>Rev_Dep_2!M32-Rev_Dep_0!M32</f>
        <v>0</v>
      </c>
      <c r="N32">
        <f>Rev_Dep_2!N32-Rev_Dep_0!N32</f>
        <v>0</v>
      </c>
      <c r="O32">
        <f>Rev_Dep_2!O32-Rev_Dep_0!O32</f>
        <v>0</v>
      </c>
      <c r="P32">
        <f>Rev_Dep_2!P32-Rev_Dep_0!P32</f>
        <v>0</v>
      </c>
      <c r="Q32">
        <f>Rev_Dep_2!Q32-Rev_Dep_0!Q32</f>
        <v>0</v>
      </c>
      <c r="R32">
        <f>Rev_Dep_2!R32-Rev_Dep_0!R32</f>
        <v>0</v>
      </c>
      <c r="S32">
        <f>Rev_Dep_2!S32-Rev_Dep_0!S32</f>
        <v>0</v>
      </c>
      <c r="T32">
        <f>Rev_Dep_2!T32-Rev_Dep_0!T32</f>
        <v>0</v>
      </c>
      <c r="U32">
        <f>Rev_Dep_2!U32-Rev_Dep_0!U32</f>
        <v>0</v>
      </c>
      <c r="V32">
        <f>Rev_Dep_2!V32-Rev_Dep_0!V32</f>
        <v>-8.7798800000018673</v>
      </c>
      <c r="W32">
        <f>Rev_Dep_2!W32-Rev_Dep_0!W32</f>
        <v>-20.535670000001119</v>
      </c>
      <c r="X32">
        <f>Rev_Dep_2!X32-Rev_Dep_0!X32</f>
        <v>-32.351999999998952</v>
      </c>
      <c r="Y32">
        <f>Rev_Dep_2!Y32-Rev_Dep_0!Y32</f>
        <v>-51.07756999999765</v>
      </c>
      <c r="Z32">
        <f>Rev_Dep_2!Z32-Rev_Dep_0!Z32</f>
        <v>-74.60881000000154</v>
      </c>
      <c r="AA32">
        <f>Rev_Dep_2!AA32-Rev_Dep_0!AA32</f>
        <v>-101.86244000000079</v>
      </c>
      <c r="AB32">
        <f>Rev_Dep_2!AB32-Rev_Dep_0!AB32</f>
        <v>-131.54521999999997</v>
      </c>
      <c r="AC32">
        <f>Rev_Dep_2!AC32-Rev_Dep_0!AC32</f>
        <v>-156.61749000000054</v>
      </c>
      <c r="AD32">
        <f>Rev_Dep_2!AD32-Rev_Dep_0!AD32</f>
        <v>-178.75578999999925</v>
      </c>
      <c r="AE32">
        <f>Rev_Dep_2!AE32-Rev_Dep_0!AE32</f>
        <v>-198.70215000000098</v>
      </c>
      <c r="AF32">
        <f>Rev_Dep_2!AF32-Rev_Dep_0!AF32</f>
        <v>-216.75199999999677</v>
      </c>
      <c r="AG32">
        <f>Rev_Dep_2!AG32-Rev_Dep_0!AG32</f>
        <v>-233.03830000000016</v>
      </c>
      <c r="AH32">
        <f>Rev_Dep_2!AH32-Rev_Dep_0!AH32</f>
        <v>-247.89902999999686</v>
      </c>
      <c r="AI32">
        <f>Rev_Dep_2!AI32-Rev_Dep_0!AI32</f>
        <v>-261.1157400000011</v>
      </c>
      <c r="AJ32">
        <f>Rev_Dep_2!AJ32-Rev_Dep_0!AJ32</f>
        <v>-272.60496999999668</v>
      </c>
      <c r="AK32">
        <f>Rev_Dep_2!AK32-Rev_Dep_0!AK32</f>
        <v>-282.33484999999928</v>
      </c>
      <c r="AL32">
        <f>Rev_Dep_2!AL32-Rev_Dep_0!AL32</f>
        <v>-290.2359600000018</v>
      </c>
      <c r="AM32">
        <f>Rev_Dep_2!AM32-Rev_Dep_0!AM32</f>
        <v>-295.50904000000082</v>
      </c>
      <c r="AN32">
        <f>Rev_Dep_2!AN32-Rev_Dep_0!AN32</f>
        <v>-298.33390000000145</v>
      </c>
      <c r="AO32">
        <f>Rev_Dep_2!AO32-Rev_Dep_0!AO32</f>
        <v>-299.16831000000093</v>
      </c>
      <c r="AP32">
        <f>Rev_Dep_2!AP32-Rev_Dep_0!AP32</f>
        <v>-298.48562999999922</v>
      </c>
      <c r="AQ32">
        <f>Rev_Dep_2!AQ32-Rev_Dep_0!AQ32</f>
        <v>-296.75328000000081</v>
      </c>
      <c r="AR32">
        <f>Rev_Dep_2!AR32-Rev_Dep_0!AR32</f>
        <v>-294.01277999999729</v>
      </c>
      <c r="AS32">
        <f>Rev_Dep_2!AS32-Rev_Dep_0!AS32</f>
        <v>-290.66812000000209</v>
      </c>
      <c r="AT32">
        <f>Rev_Dep_2!AT32-Rev_Dep_0!AT32</f>
        <v>-287.02024999999776</v>
      </c>
      <c r="AU32">
        <f>Rev_Dep_2!AU32-Rev_Dep_0!AU32</f>
        <v>-283.33051999999952</v>
      </c>
      <c r="AV32">
        <f>Rev_Dep_2!AV32-Rev_Dep_0!AV32</f>
        <v>-279.80773000000045</v>
      </c>
    </row>
    <row r="33" spans="1:48" x14ac:dyDescent="0.25">
      <c r="A33" t="str">
        <f>résultats!B558</f>
        <v>EXP_24_H01_0</v>
      </c>
      <c r="B33">
        <f>Rev_Dep_2!B33-Rev_Dep_0!B33</f>
        <v>0</v>
      </c>
      <c r="C33">
        <f>Rev_Dep_2!C33-Rev_Dep_0!C33</f>
        <v>0</v>
      </c>
      <c r="D33">
        <f>Rev_Dep_2!D33-Rev_Dep_0!D33</f>
        <v>0</v>
      </c>
      <c r="E33">
        <f>Rev_Dep_2!E33-Rev_Dep_0!E33</f>
        <v>0</v>
      </c>
      <c r="F33">
        <f>Rev_Dep_2!F33-Rev_Dep_0!F33</f>
        <v>0</v>
      </c>
      <c r="G33">
        <f>Rev_Dep_2!G33-Rev_Dep_0!G33</f>
        <v>0</v>
      </c>
      <c r="H33">
        <f>Rev_Dep_2!H33-Rev_Dep_0!H33</f>
        <v>0</v>
      </c>
      <c r="I33">
        <f>Rev_Dep_2!I33-Rev_Dep_0!I33</f>
        <v>0</v>
      </c>
      <c r="J33">
        <f>Rev_Dep_2!J33-Rev_Dep_0!J33</f>
        <v>0</v>
      </c>
      <c r="K33">
        <f>Rev_Dep_2!K33-Rev_Dep_0!K33</f>
        <v>0</v>
      </c>
      <c r="L33">
        <f>Rev_Dep_2!L33-Rev_Dep_0!L33</f>
        <v>0</v>
      </c>
      <c r="M33">
        <f>Rev_Dep_2!M33-Rev_Dep_0!M33</f>
        <v>0</v>
      </c>
      <c r="N33">
        <f>Rev_Dep_2!N33-Rev_Dep_0!N33</f>
        <v>0</v>
      </c>
      <c r="O33">
        <f>Rev_Dep_2!O33-Rev_Dep_0!O33</f>
        <v>0</v>
      </c>
      <c r="P33">
        <f>Rev_Dep_2!P33-Rev_Dep_0!P33</f>
        <v>0</v>
      </c>
      <c r="Q33">
        <f>Rev_Dep_2!Q33-Rev_Dep_0!Q33</f>
        <v>0</v>
      </c>
      <c r="R33">
        <f>Rev_Dep_2!R33-Rev_Dep_0!R33</f>
        <v>0</v>
      </c>
      <c r="S33">
        <f>Rev_Dep_2!S33-Rev_Dep_0!S33</f>
        <v>0</v>
      </c>
      <c r="T33">
        <f>Rev_Dep_2!T33-Rev_Dep_0!T33</f>
        <v>0</v>
      </c>
      <c r="U33">
        <f>Rev_Dep_2!U33-Rev_Dep_0!U33</f>
        <v>0</v>
      </c>
      <c r="V33">
        <f>Rev_Dep_2!V33-Rev_Dep_0!V33</f>
        <v>7.1359000000002197</v>
      </c>
      <c r="W33">
        <f>Rev_Dep_2!W33-Rev_Dep_0!W33</f>
        <v>11.79184400000031</v>
      </c>
      <c r="X33">
        <f>Rev_Dep_2!X33-Rev_Dep_0!X33</f>
        <v>7.9247319999994943</v>
      </c>
      <c r="Y33">
        <f>Rev_Dep_2!Y33-Rev_Dep_0!Y33</f>
        <v>9.07143300000007</v>
      </c>
      <c r="Z33">
        <f>Rev_Dep_2!Z33-Rev_Dep_0!Z33</f>
        <v>12.916057999999794</v>
      </c>
      <c r="AA33">
        <f>Rev_Dep_2!AA33-Rev_Dep_0!AA33</f>
        <v>18.940651999999318</v>
      </c>
      <c r="AB33">
        <f>Rev_Dep_2!AB33-Rev_Dep_0!AB33</f>
        <v>26.337891000000127</v>
      </c>
      <c r="AC33">
        <f>Rev_Dep_2!AC33-Rev_Dep_0!AC33</f>
        <v>30.604519999999866</v>
      </c>
      <c r="AD33">
        <f>Rev_Dep_2!AD33-Rev_Dep_0!AD33</f>
        <v>33.283962999999858</v>
      </c>
      <c r="AE33">
        <f>Rev_Dep_2!AE33-Rev_Dep_0!AE33</f>
        <v>35.404795999999806</v>
      </c>
      <c r="AF33">
        <f>Rev_Dep_2!AF33-Rev_Dep_0!AF33</f>
        <v>37.16137499999968</v>
      </c>
      <c r="AG33">
        <f>Rev_Dep_2!AG33-Rev_Dep_0!AG33</f>
        <v>38.633804000000055</v>
      </c>
      <c r="AH33">
        <f>Rev_Dep_2!AH33-Rev_Dep_0!AH33</f>
        <v>40.138662999999724</v>
      </c>
      <c r="AI33">
        <f>Rev_Dep_2!AI33-Rev_Dep_0!AI33</f>
        <v>41.513350000000173</v>
      </c>
      <c r="AJ33">
        <f>Rev_Dep_2!AJ33-Rev_Dep_0!AJ33</f>
        <v>42.733514000000469</v>
      </c>
      <c r="AK33">
        <f>Rev_Dep_2!AK33-Rev_Dep_0!AK33</f>
        <v>43.810378999999557</v>
      </c>
      <c r="AL33">
        <f>Rev_Dep_2!AL33-Rev_Dep_0!AL33</f>
        <v>44.699118000000453</v>
      </c>
      <c r="AM33">
        <f>Rev_Dep_2!AM33-Rev_Dep_0!AM33</f>
        <v>44.954982999999629</v>
      </c>
      <c r="AN33">
        <f>Rev_Dep_2!AN33-Rev_Dep_0!AN33</f>
        <v>44.348828999999569</v>
      </c>
      <c r="AO33">
        <f>Rev_Dep_2!AO33-Rev_Dep_0!AO33</f>
        <v>43.166277999999693</v>
      </c>
      <c r="AP33">
        <f>Rev_Dep_2!AP33-Rev_Dep_0!AP33</f>
        <v>41.655765000000429</v>
      </c>
      <c r="AQ33">
        <f>Rev_Dep_2!AQ33-Rev_Dep_0!AQ33</f>
        <v>40.022312000000056</v>
      </c>
      <c r="AR33">
        <f>Rev_Dep_2!AR33-Rev_Dep_0!AR33</f>
        <v>38.307176000000254</v>
      </c>
      <c r="AS33">
        <f>Rev_Dep_2!AS33-Rev_Dep_0!AS33</f>
        <v>36.691866999999547</v>
      </c>
      <c r="AT33">
        <f>Rev_Dep_2!AT33-Rev_Dep_0!AT33</f>
        <v>35.217466999999488</v>
      </c>
      <c r="AU33">
        <f>Rev_Dep_2!AU33-Rev_Dep_0!AU33</f>
        <v>33.920906999999715</v>
      </c>
      <c r="AV33">
        <f>Rev_Dep_2!AV33-Rev_Dep_0!AV33</f>
        <v>32.830823000000237</v>
      </c>
    </row>
    <row r="34" spans="1:48" x14ac:dyDescent="0.25">
      <c r="A34" t="str">
        <f>résultats!B559</f>
        <v>PEXP_H01_0</v>
      </c>
      <c r="B34">
        <f>Rev_Dep_2!B34-Rev_Dep_0!B34</f>
        <v>0</v>
      </c>
      <c r="C34">
        <f>Rev_Dep_2!C34-Rev_Dep_0!C34</f>
        <v>0</v>
      </c>
      <c r="D34">
        <f>Rev_Dep_2!D34-Rev_Dep_0!D34</f>
        <v>0</v>
      </c>
      <c r="E34">
        <f>Rev_Dep_2!E34-Rev_Dep_0!E34</f>
        <v>0</v>
      </c>
      <c r="F34">
        <f>Rev_Dep_2!F34-Rev_Dep_0!F34</f>
        <v>0</v>
      </c>
      <c r="G34">
        <f>Rev_Dep_2!G34-Rev_Dep_0!G34</f>
        <v>0</v>
      </c>
      <c r="H34">
        <f>Rev_Dep_2!H34-Rev_Dep_0!H34</f>
        <v>0</v>
      </c>
      <c r="I34">
        <f>Rev_Dep_2!I34-Rev_Dep_0!I34</f>
        <v>0</v>
      </c>
      <c r="J34">
        <f>Rev_Dep_2!J34-Rev_Dep_0!J34</f>
        <v>0</v>
      </c>
      <c r="K34">
        <f>Rev_Dep_2!K34-Rev_Dep_0!K34</f>
        <v>0</v>
      </c>
      <c r="L34">
        <f>Rev_Dep_2!L34-Rev_Dep_0!L34</f>
        <v>0</v>
      </c>
      <c r="M34">
        <f>Rev_Dep_2!M34-Rev_Dep_0!M34</f>
        <v>0</v>
      </c>
      <c r="N34">
        <f>Rev_Dep_2!N34-Rev_Dep_0!N34</f>
        <v>0</v>
      </c>
      <c r="O34">
        <f>Rev_Dep_2!O34-Rev_Dep_0!O34</f>
        <v>0</v>
      </c>
      <c r="P34">
        <f>Rev_Dep_2!P34-Rev_Dep_0!P34</f>
        <v>0</v>
      </c>
      <c r="Q34">
        <f>Rev_Dep_2!Q34-Rev_Dep_0!Q34</f>
        <v>0</v>
      </c>
      <c r="R34">
        <f>Rev_Dep_2!R34-Rev_Dep_0!R34</f>
        <v>0</v>
      </c>
      <c r="S34">
        <f>Rev_Dep_2!S34-Rev_Dep_0!S34</f>
        <v>0</v>
      </c>
      <c r="T34">
        <f>Rev_Dep_2!T34-Rev_Dep_0!T34</f>
        <v>0</v>
      </c>
      <c r="U34">
        <f>Rev_Dep_2!U34-Rev_Dep_0!U34</f>
        <v>0</v>
      </c>
      <c r="V34">
        <f>Rev_Dep_2!V34-Rev_Dep_0!V34</f>
        <v>4.7910799999995035E-4</v>
      </c>
      <c r="W34">
        <f>Rev_Dep_2!W34-Rev_Dep_0!W34</f>
        <v>1.0767579999999555E-3</v>
      </c>
      <c r="X34">
        <f>Rev_Dep_2!X34-Rev_Dep_0!X34</f>
        <v>1.98327900000006E-3</v>
      </c>
      <c r="Y34">
        <f>Rev_Dep_2!Y34-Rev_Dep_0!Y34</f>
        <v>3.2753569999999232E-3</v>
      </c>
      <c r="Z34">
        <f>Rev_Dep_2!Z34-Rev_Dep_0!Z34</f>
        <v>4.9612480000000847E-3</v>
      </c>
      <c r="AA34">
        <f>Rev_Dep_2!AA34-Rev_Dep_0!AA34</f>
        <v>6.9712749999999435E-3</v>
      </c>
      <c r="AB34">
        <f>Rev_Dep_2!AB34-Rev_Dep_0!AB34</f>
        <v>9.186512000000091E-3</v>
      </c>
      <c r="AC34">
        <f>Rev_Dep_2!AC34-Rev_Dep_0!AC34</f>
        <v>1.1713086999999955E-2</v>
      </c>
      <c r="AD34">
        <f>Rev_Dep_2!AD34-Rev_Dep_0!AD34</f>
        <v>1.4252750000000036E-2</v>
      </c>
      <c r="AE34">
        <f>Rev_Dep_2!AE34-Rev_Dep_0!AE34</f>
        <v>1.6591143000000086E-2</v>
      </c>
      <c r="AF34">
        <f>Rev_Dep_2!AF34-Rev_Dep_0!AF34</f>
        <v>1.8517023999999882E-2</v>
      </c>
      <c r="AG34">
        <f>Rev_Dep_2!AG34-Rev_Dep_0!AG34</f>
        <v>1.9857480999999844E-2</v>
      </c>
      <c r="AH34">
        <f>Rev_Dep_2!AH34-Rev_Dep_0!AH34</f>
        <v>2.0512662999999876E-2</v>
      </c>
      <c r="AI34">
        <f>Rev_Dep_2!AI34-Rev_Dep_0!AI34</f>
        <v>2.0431981999999849E-2</v>
      </c>
      <c r="AJ34">
        <f>Rev_Dep_2!AJ34-Rev_Dep_0!AJ34</f>
        <v>1.9621145999999978E-2</v>
      </c>
      <c r="AK34">
        <f>Rev_Dep_2!AK34-Rev_Dep_0!AK34</f>
        <v>1.8127491999999634E-2</v>
      </c>
      <c r="AL34">
        <f>Rev_Dep_2!AL34-Rev_Dep_0!AL34</f>
        <v>1.603670899999976E-2</v>
      </c>
      <c r="AM34">
        <f>Rev_Dep_2!AM34-Rev_Dep_0!AM34</f>
        <v>1.3458494999999626E-2</v>
      </c>
      <c r="AN34">
        <f>Rev_Dep_2!AN34-Rev_Dep_0!AN34</f>
        <v>1.0519970999999906E-2</v>
      </c>
      <c r="AO34">
        <f>Rev_Dep_2!AO34-Rev_Dep_0!AO34</f>
        <v>7.3569639999999659E-3</v>
      </c>
      <c r="AP34">
        <f>Rev_Dep_2!AP34-Rev_Dep_0!AP34</f>
        <v>4.0989520000001001E-3</v>
      </c>
      <c r="AQ34">
        <f>Rev_Dep_2!AQ34-Rev_Dep_0!AQ34</f>
        <v>8.5483400000008203E-4</v>
      </c>
      <c r="AR34">
        <f>Rev_Dep_2!AR34-Rev_Dep_0!AR34</f>
        <v>-2.3022190000001608E-3</v>
      </c>
      <c r="AS34">
        <f>Rev_Dep_2!AS34-Rev_Dep_0!AS34</f>
        <v>-5.3096000000003585E-3</v>
      </c>
      <c r="AT34">
        <f>Rev_Dep_2!AT34-Rev_Dep_0!AT34</f>
        <v>-8.1129010000000612E-3</v>
      </c>
      <c r="AU34">
        <f>Rev_Dep_2!AU34-Rev_Dep_0!AU34</f>
        <v>-1.0678600999999954E-2</v>
      </c>
      <c r="AV34">
        <f>Rev_Dep_2!AV34-Rev_Dep_0!AV34</f>
        <v>-1.2976376000000123E-2</v>
      </c>
    </row>
    <row r="35" spans="1:48" x14ac:dyDescent="0.25">
      <c r="A35" t="str">
        <f>résultats!B560</f>
        <v>PEXP_01_H01_0</v>
      </c>
      <c r="B35">
        <f>Rev_Dep_2!B35-Rev_Dep_0!B35</f>
        <v>0</v>
      </c>
      <c r="C35">
        <f>Rev_Dep_2!C35-Rev_Dep_0!C35</f>
        <v>0</v>
      </c>
      <c r="D35">
        <f>Rev_Dep_2!D35-Rev_Dep_0!D35</f>
        <v>0</v>
      </c>
      <c r="E35">
        <f>Rev_Dep_2!E35-Rev_Dep_0!E35</f>
        <v>0</v>
      </c>
      <c r="F35">
        <f>Rev_Dep_2!F35-Rev_Dep_0!F35</f>
        <v>0</v>
      </c>
      <c r="G35">
        <f>Rev_Dep_2!G35-Rev_Dep_0!G35</f>
        <v>0</v>
      </c>
      <c r="H35">
        <f>Rev_Dep_2!H35-Rev_Dep_0!H35</f>
        <v>0</v>
      </c>
      <c r="I35">
        <f>Rev_Dep_2!I35-Rev_Dep_0!I35</f>
        <v>0</v>
      </c>
      <c r="J35">
        <f>Rev_Dep_2!J35-Rev_Dep_0!J35</f>
        <v>0</v>
      </c>
      <c r="K35">
        <f>Rev_Dep_2!K35-Rev_Dep_0!K35</f>
        <v>0</v>
      </c>
      <c r="L35">
        <f>Rev_Dep_2!L35-Rev_Dep_0!L35</f>
        <v>0</v>
      </c>
      <c r="M35">
        <f>Rev_Dep_2!M35-Rev_Dep_0!M35</f>
        <v>0</v>
      </c>
      <c r="N35">
        <f>Rev_Dep_2!N35-Rev_Dep_0!N35</f>
        <v>0</v>
      </c>
      <c r="O35">
        <f>Rev_Dep_2!O35-Rev_Dep_0!O35</f>
        <v>0</v>
      </c>
      <c r="P35">
        <f>Rev_Dep_2!P35-Rev_Dep_0!P35</f>
        <v>0</v>
      </c>
      <c r="Q35">
        <f>Rev_Dep_2!Q35-Rev_Dep_0!Q35</f>
        <v>0</v>
      </c>
      <c r="R35">
        <f>Rev_Dep_2!R35-Rev_Dep_0!R35</f>
        <v>0</v>
      </c>
      <c r="S35">
        <f>Rev_Dep_2!S35-Rev_Dep_0!S35</f>
        <v>0</v>
      </c>
      <c r="T35">
        <f>Rev_Dep_2!T35-Rev_Dep_0!T35</f>
        <v>0</v>
      </c>
      <c r="U35">
        <f>Rev_Dep_2!U35-Rev_Dep_0!U35</f>
        <v>0</v>
      </c>
      <c r="V35">
        <f>Rev_Dep_2!V35-Rev_Dep_0!V35</f>
        <v>2.5229299999995902E-4</v>
      </c>
      <c r="W35">
        <f>Rev_Dep_2!W35-Rev_Dep_0!W35</f>
        <v>7.7476600000014884E-4</v>
      </c>
      <c r="X35">
        <f>Rev_Dep_2!X35-Rev_Dep_0!X35</f>
        <v>1.6463079999999852E-3</v>
      </c>
      <c r="Y35">
        <f>Rev_Dep_2!Y35-Rev_Dep_0!Y35</f>
        <v>2.9119050000001589E-3</v>
      </c>
      <c r="Z35">
        <f>Rev_Dep_2!Z35-Rev_Dep_0!Z35</f>
        <v>4.5573789999999725E-3</v>
      </c>
      <c r="AA35">
        <f>Rev_Dep_2!AA35-Rev_Dep_0!AA35</f>
        <v>6.5162480000000578E-3</v>
      </c>
      <c r="AB35">
        <f>Rev_Dep_2!AB35-Rev_Dep_0!AB35</f>
        <v>8.6759359999999397E-3</v>
      </c>
      <c r="AC35">
        <f>Rev_Dep_2!AC35-Rev_Dep_0!AC35</f>
        <v>1.1028519000000125E-2</v>
      </c>
      <c r="AD35">
        <f>Rev_Dep_2!AD35-Rev_Dep_0!AD35</f>
        <v>1.3357665999999879E-2</v>
      </c>
      <c r="AE35">
        <f>Rev_Dep_2!AE35-Rev_Dep_0!AE35</f>
        <v>1.5482903000000103E-2</v>
      </c>
      <c r="AF35">
        <f>Rev_Dep_2!AF35-Rev_Dep_0!AF35</f>
        <v>1.7235604999999987E-2</v>
      </c>
      <c r="AG35">
        <f>Rev_Dep_2!AG35-Rev_Dep_0!AG35</f>
        <v>1.8468002000000094E-2</v>
      </c>
      <c r="AH35">
        <f>Rev_Dep_2!AH35-Rev_Dep_0!AH35</f>
        <v>1.9071545999999939E-2</v>
      </c>
      <c r="AI35">
        <f>Rev_Dep_2!AI35-Rev_Dep_0!AI35</f>
        <v>1.8989420000000035E-2</v>
      </c>
      <c r="AJ35">
        <f>Rev_Dep_2!AJ35-Rev_Dep_0!AJ35</f>
        <v>1.8222003999999625E-2</v>
      </c>
      <c r="AK35">
        <f>Rev_Dep_2!AK35-Rev_Dep_0!AK35</f>
        <v>1.681770699999996E-2</v>
      </c>
      <c r="AL35">
        <f>Rev_Dep_2!AL35-Rev_Dep_0!AL35</f>
        <v>1.4863633000000043E-2</v>
      </c>
      <c r="AM35">
        <f>Rev_Dep_2!AM35-Rev_Dep_0!AM35</f>
        <v>1.2477243000000193E-2</v>
      </c>
      <c r="AN35">
        <f>Rev_Dep_2!AN35-Rev_Dep_0!AN35</f>
        <v>9.7829410000001005E-3</v>
      </c>
      <c r="AO35">
        <f>Rev_Dep_2!AO35-Rev_Dep_0!AO35</f>
        <v>6.9067780000002799E-3</v>
      </c>
      <c r="AP35">
        <f>Rev_Dep_2!AP35-Rev_Dep_0!AP35</f>
        <v>3.9655060000001185E-3</v>
      </c>
      <c r="AQ35">
        <f>Rev_Dep_2!AQ35-Rev_Dep_0!AQ35</f>
        <v>1.0612110000001174E-3</v>
      </c>
      <c r="AR35">
        <f>Rev_Dep_2!AR35-Rev_Dep_0!AR35</f>
        <v>-1.731010999999949E-3</v>
      </c>
      <c r="AS35">
        <f>Rev_Dep_2!AS35-Rev_Dep_0!AS35</f>
        <v>-4.3544269999999941E-3</v>
      </c>
      <c r="AT35">
        <f>Rev_Dep_2!AT35-Rev_Dep_0!AT35</f>
        <v>-6.7678980000001054E-3</v>
      </c>
      <c r="AU35">
        <f>Rev_Dep_2!AU35-Rev_Dep_0!AU35</f>
        <v>-8.9469100000001411E-3</v>
      </c>
      <c r="AV35">
        <f>Rev_Dep_2!AV35-Rev_Dep_0!AV35</f>
        <v>-1.0879694999999856E-2</v>
      </c>
    </row>
    <row r="36" spans="1:48" x14ac:dyDescent="0.25">
      <c r="A36" t="str">
        <f>résultats!B561</f>
        <v>PEXP_02_H01_0</v>
      </c>
      <c r="B36">
        <f>Rev_Dep_2!B36-Rev_Dep_0!B36</f>
        <v>0</v>
      </c>
      <c r="C36">
        <f>Rev_Dep_2!C36-Rev_Dep_0!C36</f>
        <v>0</v>
      </c>
      <c r="D36">
        <f>Rev_Dep_2!D36-Rev_Dep_0!D36</f>
        <v>0</v>
      </c>
      <c r="E36">
        <f>Rev_Dep_2!E36-Rev_Dep_0!E36</f>
        <v>0</v>
      </c>
      <c r="F36">
        <f>Rev_Dep_2!F36-Rev_Dep_0!F36</f>
        <v>0</v>
      </c>
      <c r="G36">
        <f>Rev_Dep_2!G36-Rev_Dep_0!G36</f>
        <v>0</v>
      </c>
      <c r="H36">
        <f>Rev_Dep_2!H36-Rev_Dep_0!H36</f>
        <v>0</v>
      </c>
      <c r="I36">
        <f>Rev_Dep_2!I36-Rev_Dep_0!I36</f>
        <v>0</v>
      </c>
      <c r="J36">
        <f>Rev_Dep_2!J36-Rev_Dep_0!J36</f>
        <v>0</v>
      </c>
      <c r="K36">
        <f>Rev_Dep_2!K36-Rev_Dep_0!K36</f>
        <v>0</v>
      </c>
      <c r="L36">
        <f>Rev_Dep_2!L36-Rev_Dep_0!L36</f>
        <v>0</v>
      </c>
      <c r="M36">
        <f>Rev_Dep_2!M36-Rev_Dep_0!M36</f>
        <v>0</v>
      </c>
      <c r="N36">
        <f>Rev_Dep_2!N36-Rev_Dep_0!N36</f>
        <v>0</v>
      </c>
      <c r="O36">
        <f>Rev_Dep_2!O36-Rev_Dep_0!O36</f>
        <v>0</v>
      </c>
      <c r="P36">
        <f>Rev_Dep_2!P36-Rev_Dep_0!P36</f>
        <v>0</v>
      </c>
      <c r="Q36">
        <f>Rev_Dep_2!Q36-Rev_Dep_0!Q36</f>
        <v>0</v>
      </c>
      <c r="R36">
        <f>Rev_Dep_2!R36-Rev_Dep_0!R36</f>
        <v>0</v>
      </c>
      <c r="S36">
        <f>Rev_Dep_2!S36-Rev_Dep_0!S36</f>
        <v>0</v>
      </c>
      <c r="T36">
        <f>Rev_Dep_2!T36-Rev_Dep_0!T36</f>
        <v>0</v>
      </c>
      <c r="U36">
        <f>Rev_Dep_2!U36-Rev_Dep_0!U36</f>
        <v>0</v>
      </c>
      <c r="V36">
        <f>Rev_Dep_2!V36-Rev_Dep_0!V36</f>
        <v>2.2199699999991829E-4</v>
      </c>
      <c r="W36">
        <f>Rev_Dep_2!W36-Rev_Dep_0!W36</f>
        <v>6.9825900000020091E-4</v>
      </c>
      <c r="X36">
        <f>Rev_Dep_2!X36-Rev_Dep_0!X36</f>
        <v>1.5245990000001264E-3</v>
      </c>
      <c r="Y36">
        <f>Rev_Dep_2!Y36-Rev_Dep_0!Y36</f>
        <v>2.7303220000001183E-3</v>
      </c>
      <c r="Z36">
        <f>Rev_Dep_2!Z36-Rev_Dep_0!Z36</f>
        <v>4.2997380000000529E-3</v>
      </c>
      <c r="AA36">
        <f>Rev_Dep_2!AA36-Rev_Dep_0!AA36</f>
        <v>6.1708899999999289E-3</v>
      </c>
      <c r="AB36">
        <f>Rev_Dep_2!AB36-Rev_Dep_0!AB36</f>
        <v>8.2386439999999617E-3</v>
      </c>
      <c r="AC36">
        <f>Rev_Dep_2!AC36-Rev_Dep_0!AC36</f>
        <v>1.054391099999985E-2</v>
      </c>
      <c r="AD36">
        <f>Rev_Dep_2!AD36-Rev_Dep_0!AD36</f>
        <v>1.2859885999999987E-2</v>
      </c>
      <c r="AE36">
        <f>Rev_Dep_2!AE36-Rev_Dep_0!AE36</f>
        <v>1.5001735000000016E-2</v>
      </c>
      <c r="AF36">
        <f>Rev_Dep_2!AF36-Rev_Dep_0!AF36</f>
        <v>1.6799306000000014E-2</v>
      </c>
      <c r="AG36">
        <f>Rev_Dep_2!AG36-Rev_Dep_0!AG36</f>
        <v>1.8104421999999953E-2</v>
      </c>
      <c r="AH36">
        <f>Rev_Dep_2!AH36-Rev_Dep_0!AH36</f>
        <v>1.880562699999988E-2</v>
      </c>
      <c r="AI36">
        <f>Rev_Dep_2!AI36-Rev_Dep_0!AI36</f>
        <v>1.8841162000000189E-2</v>
      </c>
      <c r="AJ36">
        <f>Rev_Dep_2!AJ36-Rev_Dep_0!AJ36</f>
        <v>1.8204057999999801E-2</v>
      </c>
      <c r="AK36">
        <f>Rev_Dep_2!AK36-Rev_Dep_0!AK36</f>
        <v>1.6935055000000254E-2</v>
      </c>
      <c r="AL36">
        <f>Rev_Dep_2!AL36-Rev_Dep_0!AL36</f>
        <v>1.5113566000000134E-2</v>
      </c>
      <c r="AM36">
        <f>Rev_Dep_2!AM36-Rev_Dep_0!AM36</f>
        <v>1.2845511999999726E-2</v>
      </c>
      <c r="AN36">
        <f>Rev_Dep_2!AN36-Rev_Dep_0!AN36</f>
        <v>1.025395100000015E-2</v>
      </c>
      <c r="AO36">
        <f>Rev_Dep_2!AO36-Rev_Dep_0!AO36</f>
        <v>7.4629760000002321E-3</v>
      </c>
      <c r="AP36">
        <f>Rev_Dep_2!AP36-Rev_Dep_0!AP36</f>
        <v>4.5878199999997982E-3</v>
      </c>
      <c r="AQ36">
        <f>Rev_Dep_2!AQ36-Rev_Dep_0!AQ36</f>
        <v>1.7298219999997144E-3</v>
      </c>
      <c r="AR36">
        <f>Rev_Dep_2!AR36-Rev_Dep_0!AR36</f>
        <v>-1.0354380000001662E-3</v>
      </c>
      <c r="AS36">
        <f>Rev_Dep_2!AS36-Rev_Dep_0!AS36</f>
        <v>-3.6485139999999916E-3</v>
      </c>
      <c r="AT36">
        <f>Rev_Dep_2!AT36-Rev_Dep_0!AT36</f>
        <v>-6.0666379999996245E-3</v>
      </c>
      <c r="AU36">
        <f>Rev_Dep_2!AU36-Rev_Dep_0!AU36</f>
        <v>-8.2635669999997496E-3</v>
      </c>
      <c r="AV36">
        <f>Rev_Dep_2!AV36-Rev_Dep_0!AV36</f>
        <v>-1.0225639000000175E-2</v>
      </c>
    </row>
    <row r="37" spans="1:48" x14ac:dyDescent="0.25">
      <c r="A37" t="str">
        <f>résultats!B562</f>
        <v>PEXP_03_H01_0</v>
      </c>
      <c r="B37">
        <f>Rev_Dep_2!B37-Rev_Dep_0!B37</f>
        <v>0</v>
      </c>
      <c r="C37">
        <f>Rev_Dep_2!C37-Rev_Dep_0!C37</f>
        <v>0</v>
      </c>
      <c r="D37">
        <f>Rev_Dep_2!D37-Rev_Dep_0!D37</f>
        <v>0</v>
      </c>
      <c r="E37">
        <f>Rev_Dep_2!E37-Rev_Dep_0!E37</f>
        <v>0</v>
      </c>
      <c r="F37">
        <f>Rev_Dep_2!F37-Rev_Dep_0!F37</f>
        <v>0</v>
      </c>
      <c r="G37">
        <f>Rev_Dep_2!G37-Rev_Dep_0!G37</f>
        <v>0</v>
      </c>
      <c r="H37">
        <f>Rev_Dep_2!H37-Rev_Dep_0!H37</f>
        <v>0</v>
      </c>
      <c r="I37">
        <f>Rev_Dep_2!I37-Rev_Dep_0!I37</f>
        <v>0</v>
      </c>
      <c r="J37">
        <f>Rev_Dep_2!J37-Rev_Dep_0!J37</f>
        <v>0</v>
      </c>
      <c r="K37">
        <f>Rev_Dep_2!K37-Rev_Dep_0!K37</f>
        <v>0</v>
      </c>
      <c r="L37">
        <f>Rev_Dep_2!L37-Rev_Dep_0!L37</f>
        <v>0</v>
      </c>
      <c r="M37">
        <f>Rev_Dep_2!M37-Rev_Dep_0!M37</f>
        <v>0</v>
      </c>
      <c r="N37">
        <f>Rev_Dep_2!N37-Rev_Dep_0!N37</f>
        <v>0</v>
      </c>
      <c r="O37">
        <f>Rev_Dep_2!O37-Rev_Dep_0!O37</f>
        <v>0</v>
      </c>
      <c r="P37">
        <f>Rev_Dep_2!P37-Rev_Dep_0!P37</f>
        <v>0</v>
      </c>
      <c r="Q37">
        <f>Rev_Dep_2!Q37-Rev_Dep_0!Q37</f>
        <v>0</v>
      </c>
      <c r="R37">
        <f>Rev_Dep_2!R37-Rev_Dep_0!R37</f>
        <v>0</v>
      </c>
      <c r="S37">
        <f>Rev_Dep_2!S37-Rev_Dep_0!S37</f>
        <v>0</v>
      </c>
      <c r="T37">
        <f>Rev_Dep_2!T37-Rev_Dep_0!T37</f>
        <v>0</v>
      </c>
      <c r="U37">
        <f>Rev_Dep_2!U37-Rev_Dep_0!U37</f>
        <v>0</v>
      </c>
      <c r="V37">
        <f>Rev_Dep_2!V37-Rev_Dep_0!V37</f>
        <v>1.2282200000002241E-4</v>
      </c>
      <c r="W37">
        <f>Rev_Dep_2!W37-Rev_Dep_0!W37</f>
        <v>2.6649000000000811E-4</v>
      </c>
      <c r="X37">
        <f>Rev_Dep_2!X37-Rev_Dep_0!X37</f>
        <v>4.9293100000014078E-4</v>
      </c>
      <c r="Y37">
        <f>Rev_Dep_2!Y37-Rev_Dep_0!Y37</f>
        <v>8.4141699999995545E-4</v>
      </c>
      <c r="Z37">
        <f>Rev_Dep_2!Z37-Rev_Dep_0!Z37</f>
        <v>1.3157649999999688E-3</v>
      </c>
      <c r="AA37">
        <f>Rev_Dep_2!AA37-Rev_Dep_0!AA37</f>
        <v>1.894076999999994E-3</v>
      </c>
      <c r="AB37">
        <f>Rev_Dep_2!AB37-Rev_Dep_0!AB37</f>
        <v>2.5369779999999675E-3</v>
      </c>
      <c r="AC37">
        <f>Rev_Dep_2!AC37-Rev_Dep_0!AC37</f>
        <v>3.2727089999999848E-3</v>
      </c>
      <c r="AD37">
        <f>Rev_Dep_2!AD37-Rev_Dep_0!AD37</f>
        <v>4.0101649999999545E-3</v>
      </c>
      <c r="AE37">
        <f>Rev_Dep_2!AE37-Rev_Dep_0!AE37</f>
        <v>4.6852969999999772E-3</v>
      </c>
      <c r="AF37">
        <f>Rev_Dep_2!AF37-Rev_Dep_0!AF37</f>
        <v>5.2372789999999281E-3</v>
      </c>
      <c r="AG37">
        <f>Rev_Dep_2!AG37-Rev_Dep_0!AG37</f>
        <v>5.6146930000000594E-3</v>
      </c>
      <c r="AH37">
        <f>Rev_Dep_2!AH37-Rev_Dep_0!AH37</f>
        <v>5.7811210000000557E-3</v>
      </c>
      <c r="AI37">
        <f>Rev_Dep_2!AI37-Rev_Dep_0!AI37</f>
        <v>5.7188889999999493E-3</v>
      </c>
      <c r="AJ37">
        <f>Rev_Dep_2!AJ37-Rev_Dep_0!AJ37</f>
        <v>5.4284499999999181E-3</v>
      </c>
      <c r="AK37">
        <f>Rev_Dep_2!AK37-Rev_Dep_0!AK37</f>
        <v>4.926071999999948E-3</v>
      </c>
      <c r="AL37">
        <f>Rev_Dep_2!AL37-Rev_Dep_0!AL37</f>
        <v>4.2404909999995688E-3</v>
      </c>
      <c r="AM37">
        <f>Rev_Dep_2!AM37-Rev_Dep_0!AM37</f>
        <v>3.4094890000000433E-3</v>
      </c>
      <c r="AN37">
        <f>Rev_Dep_2!AN37-Rev_Dep_0!AN37</f>
        <v>2.4735849999997228E-3</v>
      </c>
      <c r="AO37">
        <f>Rev_Dep_2!AO37-Rev_Dep_0!AO37</f>
        <v>1.4754070000000397E-3</v>
      </c>
      <c r="AP37">
        <f>Rev_Dep_2!AP37-Rev_Dep_0!AP37</f>
        <v>4.546099999997999E-4</v>
      </c>
      <c r="AQ37">
        <f>Rev_Dep_2!AQ37-Rev_Dep_0!AQ37</f>
        <v>-5.5317700000001579E-4</v>
      </c>
      <c r="AR37">
        <f>Rev_Dep_2!AR37-Rev_Dep_0!AR37</f>
        <v>-1.5242269999999891E-3</v>
      </c>
      <c r="AS37">
        <f>Rev_Dep_2!AS37-Rev_Dep_0!AS37</f>
        <v>-2.4404670000000017E-3</v>
      </c>
      <c r="AT37">
        <f>Rev_Dep_2!AT37-Rev_Dep_0!AT37</f>
        <v>-3.2871240000003077E-3</v>
      </c>
      <c r="AU37">
        <f>Rev_Dep_2!AU37-Rev_Dep_0!AU37</f>
        <v>-4.0554219999999752E-3</v>
      </c>
      <c r="AV37">
        <f>Rev_Dep_2!AV37-Rev_Dep_0!AV37</f>
        <v>-4.7410999999999426E-3</v>
      </c>
    </row>
    <row r="38" spans="1:48" x14ac:dyDescent="0.25">
      <c r="A38" t="str">
        <f>résultats!B563</f>
        <v>PEXP_04_H01_0</v>
      </c>
      <c r="B38">
        <f>Rev_Dep_2!B38-Rev_Dep_0!B38</f>
        <v>0</v>
      </c>
      <c r="C38">
        <f>Rev_Dep_2!C38-Rev_Dep_0!C38</f>
        <v>0</v>
      </c>
      <c r="D38">
        <f>Rev_Dep_2!D38-Rev_Dep_0!D38</f>
        <v>0</v>
      </c>
      <c r="E38">
        <f>Rev_Dep_2!E38-Rev_Dep_0!E38</f>
        <v>0</v>
      </c>
      <c r="F38">
        <f>Rev_Dep_2!F38-Rev_Dep_0!F38</f>
        <v>0</v>
      </c>
      <c r="G38">
        <f>Rev_Dep_2!G38-Rev_Dep_0!G38</f>
        <v>0</v>
      </c>
      <c r="H38">
        <f>Rev_Dep_2!H38-Rev_Dep_0!H38</f>
        <v>0</v>
      </c>
      <c r="I38">
        <f>Rev_Dep_2!I38-Rev_Dep_0!I38</f>
        <v>0</v>
      </c>
      <c r="J38">
        <f>Rev_Dep_2!J38-Rev_Dep_0!J38</f>
        <v>0</v>
      </c>
      <c r="K38">
        <f>Rev_Dep_2!K38-Rev_Dep_0!K38</f>
        <v>0</v>
      </c>
      <c r="L38">
        <f>Rev_Dep_2!L38-Rev_Dep_0!L38</f>
        <v>0</v>
      </c>
      <c r="M38">
        <f>Rev_Dep_2!M38-Rev_Dep_0!M38</f>
        <v>0</v>
      </c>
      <c r="N38">
        <f>Rev_Dep_2!N38-Rev_Dep_0!N38</f>
        <v>0</v>
      </c>
      <c r="O38">
        <f>Rev_Dep_2!O38-Rev_Dep_0!O38</f>
        <v>0</v>
      </c>
      <c r="P38">
        <f>Rev_Dep_2!P38-Rev_Dep_0!P38</f>
        <v>0</v>
      </c>
      <c r="Q38">
        <f>Rev_Dep_2!Q38-Rev_Dep_0!Q38</f>
        <v>0</v>
      </c>
      <c r="R38">
        <f>Rev_Dep_2!R38-Rev_Dep_0!R38</f>
        <v>0</v>
      </c>
      <c r="S38">
        <f>Rev_Dep_2!S38-Rev_Dep_0!S38</f>
        <v>0</v>
      </c>
      <c r="T38">
        <f>Rev_Dep_2!T38-Rev_Dep_0!T38</f>
        <v>0</v>
      </c>
      <c r="U38">
        <f>Rev_Dep_2!U38-Rev_Dep_0!U38</f>
        <v>0</v>
      </c>
      <c r="V38">
        <f>Rev_Dep_2!V38-Rev_Dep_0!V38</f>
        <v>2.7936400000005968E-4</v>
      </c>
      <c r="W38">
        <f>Rev_Dep_2!W38-Rev_Dep_0!W38</f>
        <v>7.6865200000009182E-4</v>
      </c>
      <c r="X38">
        <f>Rev_Dep_2!X38-Rev_Dep_0!X38</f>
        <v>1.6521320000000284E-3</v>
      </c>
      <c r="Y38">
        <f>Rev_Dep_2!Y38-Rev_Dep_0!Y38</f>
        <v>2.9244230000000648E-3</v>
      </c>
      <c r="Z38">
        <f>Rev_Dep_2!Z38-Rev_Dep_0!Z38</f>
        <v>4.5534699999998374E-3</v>
      </c>
      <c r="AA38">
        <f>Rev_Dep_2!AA38-Rev_Dep_0!AA38</f>
        <v>6.4652379999998733E-3</v>
      </c>
      <c r="AB38">
        <f>Rev_Dep_2!AB38-Rev_Dep_0!AB38</f>
        <v>8.5917529999999243E-3</v>
      </c>
      <c r="AC38">
        <f>Rev_Dep_2!AC38-Rev_Dep_0!AC38</f>
        <v>1.0772673999999816E-2</v>
      </c>
      <c r="AD38">
        <f>Rev_Dep_2!AD38-Rev_Dep_0!AD38</f>
        <v>1.2888078999999886E-2</v>
      </c>
      <c r="AE38">
        <f>Rev_Dep_2!AE38-Rev_Dep_0!AE38</f>
        <v>1.4802984999999991E-2</v>
      </c>
      <c r="AF38">
        <f>Rev_Dep_2!AF38-Rev_Dep_0!AF38</f>
        <v>1.6369233000000039E-2</v>
      </c>
      <c r="AG38">
        <f>Rev_Dep_2!AG38-Rev_Dep_0!AG38</f>
        <v>1.7454347000000148E-2</v>
      </c>
      <c r="AH38">
        <f>Rev_Dep_2!AH38-Rev_Dep_0!AH38</f>
        <v>1.7959236000000267E-2</v>
      </c>
      <c r="AI38">
        <f>Rev_Dep_2!AI38-Rev_Dep_0!AI38</f>
        <v>1.7832501000000001E-2</v>
      </c>
      <c r="AJ38">
        <f>Rev_Dep_2!AJ38-Rev_Dep_0!AJ38</f>
        <v>1.7073458000000041E-2</v>
      </c>
      <c r="AK38">
        <f>Rev_Dep_2!AK38-Rev_Dep_0!AK38</f>
        <v>1.5725213000000071E-2</v>
      </c>
      <c r="AL38">
        <f>Rev_Dep_2!AL38-Rev_Dep_0!AL38</f>
        <v>1.3866909999999955E-2</v>
      </c>
      <c r="AM38">
        <f>Rev_Dep_2!AM38-Rev_Dep_0!AM38</f>
        <v>1.1603276999999856E-2</v>
      </c>
      <c r="AN38">
        <f>Rev_Dep_2!AN38-Rev_Dep_0!AN38</f>
        <v>9.0497750000002597E-3</v>
      </c>
      <c r="AO38">
        <f>Rev_Dep_2!AO38-Rev_Dep_0!AO38</f>
        <v>6.324620000000003E-3</v>
      </c>
      <c r="AP38">
        <f>Rev_Dep_2!AP38-Rev_Dep_0!AP38</f>
        <v>3.5361080000000378E-3</v>
      </c>
      <c r="AQ38">
        <f>Rev_Dep_2!AQ38-Rev_Dep_0!AQ38</f>
        <v>8.3528799999976755E-4</v>
      </c>
      <c r="AR38">
        <f>Rev_Dep_2!AR38-Rev_Dep_0!AR38</f>
        <v>-1.7686659999998078E-3</v>
      </c>
      <c r="AS38">
        <f>Rev_Dep_2!AS38-Rev_Dep_0!AS38</f>
        <v>-4.296399999999867E-3</v>
      </c>
      <c r="AT38">
        <f>Rev_Dep_2!AT38-Rev_Dep_0!AT38</f>
        <v>-6.6503519999998595E-3</v>
      </c>
      <c r="AU38">
        <f>Rev_Dep_2!AU38-Rev_Dep_0!AU38</f>
        <v>-8.7871840000000034E-3</v>
      </c>
      <c r="AV38">
        <f>Rev_Dep_2!AV38-Rev_Dep_0!AV38</f>
        <v>-1.0691039999999763E-2</v>
      </c>
    </row>
    <row r="39" spans="1:48" x14ac:dyDescent="0.25">
      <c r="A39" t="str">
        <f>résultats!B564</f>
        <v>PEXP_05_H01_0</v>
      </c>
      <c r="B39">
        <f>Rev_Dep_2!B39-Rev_Dep_0!B39</f>
        <v>0</v>
      </c>
      <c r="C39">
        <f>Rev_Dep_2!C39-Rev_Dep_0!C39</f>
        <v>0</v>
      </c>
      <c r="D39">
        <f>Rev_Dep_2!D39-Rev_Dep_0!D39</f>
        <v>0</v>
      </c>
      <c r="E39">
        <f>Rev_Dep_2!E39-Rev_Dep_0!E39</f>
        <v>0</v>
      </c>
      <c r="F39">
        <f>Rev_Dep_2!F39-Rev_Dep_0!F39</f>
        <v>0</v>
      </c>
      <c r="G39">
        <f>Rev_Dep_2!G39-Rev_Dep_0!G39</f>
        <v>0</v>
      </c>
      <c r="H39">
        <f>Rev_Dep_2!H39-Rev_Dep_0!H39</f>
        <v>0</v>
      </c>
      <c r="I39">
        <f>Rev_Dep_2!I39-Rev_Dep_0!I39</f>
        <v>0</v>
      </c>
      <c r="J39">
        <f>Rev_Dep_2!J39-Rev_Dep_0!J39</f>
        <v>0</v>
      </c>
      <c r="K39">
        <f>Rev_Dep_2!K39-Rev_Dep_0!K39</f>
        <v>0</v>
      </c>
      <c r="L39">
        <f>Rev_Dep_2!L39-Rev_Dep_0!L39</f>
        <v>0</v>
      </c>
      <c r="M39">
        <f>Rev_Dep_2!M39-Rev_Dep_0!M39</f>
        <v>0</v>
      </c>
      <c r="N39">
        <f>Rev_Dep_2!N39-Rev_Dep_0!N39</f>
        <v>0</v>
      </c>
      <c r="O39">
        <f>Rev_Dep_2!O39-Rev_Dep_0!O39</f>
        <v>0</v>
      </c>
      <c r="P39">
        <f>Rev_Dep_2!P39-Rev_Dep_0!P39</f>
        <v>0</v>
      </c>
      <c r="Q39">
        <f>Rev_Dep_2!Q39-Rev_Dep_0!Q39</f>
        <v>0</v>
      </c>
      <c r="R39">
        <f>Rev_Dep_2!R39-Rev_Dep_0!R39</f>
        <v>0</v>
      </c>
      <c r="S39">
        <f>Rev_Dep_2!S39-Rev_Dep_0!S39</f>
        <v>0</v>
      </c>
      <c r="T39">
        <f>Rev_Dep_2!T39-Rev_Dep_0!T39</f>
        <v>0</v>
      </c>
      <c r="U39">
        <f>Rev_Dep_2!U39-Rev_Dep_0!U39</f>
        <v>0</v>
      </c>
      <c r="V39">
        <f>Rev_Dep_2!V39-Rev_Dep_0!V39</f>
        <v>5.9139599999991077E-4</v>
      </c>
      <c r="W39">
        <f>Rev_Dep_2!W39-Rev_Dep_0!W39</f>
        <v>1.1485780000000112E-3</v>
      </c>
      <c r="X39">
        <f>Rev_Dep_2!X39-Rev_Dep_0!X39</f>
        <v>1.909743999999991E-3</v>
      </c>
      <c r="Y39">
        <f>Rev_Dep_2!Y39-Rev_Dep_0!Y39</f>
        <v>2.9741180000000256E-3</v>
      </c>
      <c r="Z39">
        <f>Rev_Dep_2!Z39-Rev_Dep_0!Z39</f>
        <v>4.3391109999999511E-3</v>
      </c>
      <c r="AA39">
        <f>Rev_Dep_2!AA39-Rev_Dep_0!AA39</f>
        <v>5.9416310000000028E-3</v>
      </c>
      <c r="AB39">
        <f>Rev_Dep_2!AB39-Rev_Dep_0!AB39</f>
        <v>8.7691270000000987E-3</v>
      </c>
      <c r="AC39">
        <f>Rev_Dep_2!AC39-Rev_Dep_0!AC39</f>
        <v>9.9958070000001342E-3</v>
      </c>
      <c r="AD39">
        <f>Rev_Dep_2!AD39-Rev_Dep_0!AD39</f>
        <v>1.1578692999999918E-2</v>
      </c>
      <c r="AE39">
        <f>Rev_Dep_2!AE39-Rev_Dep_0!AE39</f>
        <v>1.3211902999999969E-2</v>
      </c>
      <c r="AF39">
        <f>Rev_Dep_2!AF39-Rev_Dep_0!AF39</f>
        <v>1.4658521999999952E-2</v>
      </c>
      <c r="AG39">
        <f>Rev_Dep_2!AG39-Rev_Dep_0!AG39</f>
        <v>1.5749060000000092E-2</v>
      </c>
      <c r="AH39">
        <f>Rev_Dep_2!AH39-Rev_Dep_0!AH39</f>
        <v>1.636939500000012E-2</v>
      </c>
      <c r="AI39">
        <f>Rev_Dep_2!AI39-Rev_Dep_0!AI39</f>
        <v>1.6463485000000055E-2</v>
      </c>
      <c r="AJ39">
        <f>Rev_Dep_2!AJ39-Rev_Dep_0!AJ39</f>
        <v>1.6022350000000074E-2</v>
      </c>
      <c r="AK39">
        <f>Rev_Dep_2!AK39-Rev_Dep_0!AK39</f>
        <v>1.5073421999999947E-2</v>
      </c>
      <c r="AL39">
        <f>Rev_Dep_2!AL39-Rev_Dep_0!AL39</f>
        <v>1.3677436000000043E-2</v>
      </c>
      <c r="AM39">
        <f>Rev_Dep_2!AM39-Rev_Dep_0!AM39</f>
        <v>1.1924983000000111E-2</v>
      </c>
      <c r="AN39">
        <f>Rev_Dep_2!AN39-Rev_Dep_0!AN39</f>
        <v>9.9024460000003423E-3</v>
      </c>
      <c r="AO39">
        <f>Rev_Dep_2!AO39-Rev_Dep_0!AO39</f>
        <v>7.7137389999997197E-3</v>
      </c>
      <c r="AP39">
        <f>Rev_Dep_2!AP39-Rev_Dep_0!AP39</f>
        <v>5.4572710000000413E-3</v>
      </c>
      <c r="AQ39">
        <f>Rev_Dep_2!AQ39-Rev_Dep_0!AQ39</f>
        <v>4.6531980000001916E-3</v>
      </c>
      <c r="AR39">
        <f>Rev_Dep_2!AR39-Rev_Dep_0!AR39</f>
        <v>3.2935150000001912E-3</v>
      </c>
      <c r="AS39">
        <f>Rev_Dep_2!AS39-Rev_Dep_0!AS39</f>
        <v>2.984590000001397E-4</v>
      </c>
      <c r="AT39">
        <f>Rev_Dep_2!AT39-Rev_Dep_0!AT39</f>
        <v>-2.0873390000000214E-3</v>
      </c>
      <c r="AU39">
        <f>Rev_Dep_2!AU39-Rev_Dep_0!AU39</f>
        <v>-4.0145190000000497E-3</v>
      </c>
      <c r="AV39">
        <f>Rev_Dep_2!AV39-Rev_Dep_0!AV39</f>
        <v>-5.5837869999999512E-3</v>
      </c>
    </row>
    <row r="40" spans="1:48" x14ac:dyDescent="0.25">
      <c r="A40" t="str">
        <f>résultats!B565</f>
        <v>PEXP_06_H01_0</v>
      </c>
      <c r="B40">
        <f>Rev_Dep_2!B40-Rev_Dep_0!B40</f>
        <v>0</v>
      </c>
      <c r="C40">
        <f>Rev_Dep_2!C40-Rev_Dep_0!C40</f>
        <v>0</v>
      </c>
      <c r="D40">
        <f>Rev_Dep_2!D40-Rev_Dep_0!D40</f>
        <v>0</v>
      </c>
      <c r="E40">
        <f>Rev_Dep_2!E40-Rev_Dep_0!E40</f>
        <v>0</v>
      </c>
      <c r="F40">
        <f>Rev_Dep_2!F40-Rev_Dep_0!F40</f>
        <v>0</v>
      </c>
      <c r="G40">
        <f>Rev_Dep_2!G40-Rev_Dep_0!G40</f>
        <v>0</v>
      </c>
      <c r="H40">
        <f>Rev_Dep_2!H40-Rev_Dep_0!H40</f>
        <v>0</v>
      </c>
      <c r="I40">
        <f>Rev_Dep_2!I40-Rev_Dep_0!I40</f>
        <v>0</v>
      </c>
      <c r="J40">
        <f>Rev_Dep_2!J40-Rev_Dep_0!J40</f>
        <v>0</v>
      </c>
      <c r="K40">
        <f>Rev_Dep_2!K40-Rev_Dep_0!K40</f>
        <v>0</v>
      </c>
      <c r="L40">
        <f>Rev_Dep_2!L40-Rev_Dep_0!L40</f>
        <v>0</v>
      </c>
      <c r="M40">
        <f>Rev_Dep_2!M40-Rev_Dep_0!M40</f>
        <v>0</v>
      </c>
      <c r="N40">
        <f>Rev_Dep_2!N40-Rev_Dep_0!N40</f>
        <v>0</v>
      </c>
      <c r="O40">
        <f>Rev_Dep_2!O40-Rev_Dep_0!O40</f>
        <v>0</v>
      </c>
      <c r="P40">
        <f>Rev_Dep_2!P40-Rev_Dep_0!P40</f>
        <v>0</v>
      </c>
      <c r="Q40">
        <f>Rev_Dep_2!Q40-Rev_Dep_0!Q40</f>
        <v>0</v>
      </c>
      <c r="R40">
        <f>Rev_Dep_2!R40-Rev_Dep_0!R40</f>
        <v>0</v>
      </c>
      <c r="S40">
        <f>Rev_Dep_2!S40-Rev_Dep_0!S40</f>
        <v>0</v>
      </c>
      <c r="T40">
        <f>Rev_Dep_2!T40-Rev_Dep_0!T40</f>
        <v>0</v>
      </c>
      <c r="U40">
        <f>Rev_Dep_2!U40-Rev_Dep_0!U40</f>
        <v>0</v>
      </c>
      <c r="V40">
        <f>Rev_Dep_2!V40-Rev_Dep_0!V40</f>
        <v>2.4413599999983937E-4</v>
      </c>
      <c r="W40">
        <f>Rev_Dep_2!W40-Rev_Dep_0!W40</f>
        <v>6.3239800000003399E-4</v>
      </c>
      <c r="X40">
        <f>Rev_Dep_2!X40-Rev_Dep_0!X40</f>
        <v>1.3253519999998353E-3</v>
      </c>
      <c r="Y40">
        <f>Rev_Dep_2!Y40-Rev_Dep_0!Y40</f>
        <v>2.337324000000196E-3</v>
      </c>
      <c r="Z40">
        <f>Rev_Dep_2!Z40-Rev_Dep_0!Z40</f>
        <v>3.6436680000000443E-3</v>
      </c>
      <c r="AA40">
        <f>Rev_Dep_2!AA40-Rev_Dep_0!AA40</f>
        <v>5.1844260000000197E-3</v>
      </c>
      <c r="AB40">
        <f>Rev_Dep_2!AB40-Rev_Dep_0!AB40</f>
        <v>6.871942999999936E-3</v>
      </c>
      <c r="AC40">
        <f>Rev_Dep_2!AC40-Rev_Dep_0!AC40</f>
        <v>8.6826229999998894E-3</v>
      </c>
      <c r="AD40">
        <f>Rev_Dep_2!AD40-Rev_Dep_0!AD40</f>
        <v>1.0460383000000073E-2</v>
      </c>
      <c r="AE40">
        <f>Rev_Dep_2!AE40-Rev_Dep_0!AE40</f>
        <v>1.208267399999996E-2</v>
      </c>
      <c r="AF40">
        <f>Rev_Dep_2!AF40-Rev_Dep_0!AF40</f>
        <v>1.3426397000000145E-2</v>
      </c>
      <c r="AG40">
        <f>Rev_Dep_2!AG40-Rev_Dep_0!AG40</f>
        <v>1.4385405999999934E-2</v>
      </c>
      <c r="AH40">
        <f>Rev_Dep_2!AH40-Rev_Dep_0!AH40</f>
        <v>1.4881717000000183E-2</v>
      </c>
      <c r="AI40">
        <f>Rev_Dep_2!AI40-Rev_Dep_0!AI40</f>
        <v>1.4874843000000082E-2</v>
      </c>
      <c r="AJ40">
        <f>Rev_Dep_2!AJ40-Rev_Dep_0!AJ40</f>
        <v>1.4362808000000005E-2</v>
      </c>
      <c r="AK40">
        <f>Rev_Dep_2!AK40-Rev_Dep_0!AK40</f>
        <v>1.3378243000000012E-2</v>
      </c>
      <c r="AL40">
        <f>Rev_Dep_2!AL40-Rev_Dep_0!AL40</f>
        <v>1.1982130999999896E-2</v>
      </c>
      <c r="AM40">
        <f>Rev_Dep_2!AM40-Rev_Dep_0!AM40</f>
        <v>1.0254812999999974E-2</v>
      </c>
      <c r="AN40">
        <f>Rev_Dep_2!AN40-Rev_Dep_0!AN40</f>
        <v>8.2858459999997081E-3</v>
      </c>
      <c r="AO40">
        <f>Rev_Dep_2!AO40-Rev_Dep_0!AO40</f>
        <v>6.1697730000003226E-3</v>
      </c>
      <c r="AP40">
        <f>Rev_Dep_2!AP40-Rev_Dep_0!AP40</f>
        <v>3.9944819999999659E-3</v>
      </c>
      <c r="AQ40">
        <f>Rev_Dep_2!AQ40-Rev_Dep_0!AQ40</f>
        <v>1.8403120000001216E-3</v>
      </c>
      <c r="AR40">
        <f>Rev_Dep_2!AR40-Rev_Dep_0!AR40</f>
        <v>-2.4011600000006794E-4</v>
      </c>
      <c r="AS40">
        <f>Rev_Dep_2!AS40-Rev_Dep_0!AS40</f>
        <v>-2.2090979999997984E-3</v>
      </c>
      <c r="AT40">
        <f>Rev_Dep_2!AT40-Rev_Dep_0!AT40</f>
        <v>-4.0306220000001503E-3</v>
      </c>
      <c r="AU40">
        <f>Rev_Dep_2!AU40-Rev_Dep_0!AU40</f>
        <v>-5.6823900000000371E-3</v>
      </c>
      <c r="AV40">
        <f>Rev_Dep_2!AV40-Rev_Dep_0!AV40</f>
        <v>-7.1526899999998506E-3</v>
      </c>
    </row>
    <row r="41" spans="1:48" x14ac:dyDescent="0.25">
      <c r="A41" t="str">
        <f>résultats!B566</f>
        <v>PEXP_07_H01_0</v>
      </c>
      <c r="B41">
        <f>Rev_Dep_2!B41-Rev_Dep_0!B41</f>
        <v>0</v>
      </c>
      <c r="C41">
        <f>Rev_Dep_2!C41-Rev_Dep_0!C41</f>
        <v>0</v>
      </c>
      <c r="D41">
        <f>Rev_Dep_2!D41-Rev_Dep_0!D41</f>
        <v>0</v>
      </c>
      <c r="E41">
        <f>Rev_Dep_2!E41-Rev_Dep_0!E41</f>
        <v>0</v>
      </c>
      <c r="F41">
        <f>Rev_Dep_2!F41-Rev_Dep_0!F41</f>
        <v>0</v>
      </c>
      <c r="G41">
        <f>Rev_Dep_2!G41-Rev_Dep_0!G41</f>
        <v>0</v>
      </c>
      <c r="H41">
        <f>Rev_Dep_2!H41-Rev_Dep_0!H41</f>
        <v>0</v>
      </c>
      <c r="I41">
        <f>Rev_Dep_2!I41-Rev_Dep_0!I41</f>
        <v>0</v>
      </c>
      <c r="J41">
        <f>Rev_Dep_2!J41-Rev_Dep_0!J41</f>
        <v>0</v>
      </c>
      <c r="K41">
        <f>Rev_Dep_2!K41-Rev_Dep_0!K41</f>
        <v>0</v>
      </c>
      <c r="L41">
        <f>Rev_Dep_2!L41-Rev_Dep_0!L41</f>
        <v>0</v>
      </c>
      <c r="M41">
        <f>Rev_Dep_2!M41-Rev_Dep_0!M41</f>
        <v>0</v>
      </c>
      <c r="N41">
        <f>Rev_Dep_2!N41-Rev_Dep_0!N41</f>
        <v>0</v>
      </c>
      <c r="O41">
        <f>Rev_Dep_2!O41-Rev_Dep_0!O41</f>
        <v>0</v>
      </c>
      <c r="P41">
        <f>Rev_Dep_2!P41-Rev_Dep_0!P41</f>
        <v>0</v>
      </c>
      <c r="Q41">
        <f>Rev_Dep_2!Q41-Rev_Dep_0!Q41</f>
        <v>0</v>
      </c>
      <c r="R41">
        <f>Rev_Dep_2!R41-Rev_Dep_0!R41</f>
        <v>0</v>
      </c>
      <c r="S41">
        <f>Rev_Dep_2!S41-Rev_Dep_0!S41</f>
        <v>0</v>
      </c>
      <c r="T41">
        <f>Rev_Dep_2!T41-Rev_Dep_0!T41</f>
        <v>0</v>
      </c>
      <c r="U41">
        <f>Rev_Dep_2!U41-Rev_Dep_0!U41</f>
        <v>0</v>
      </c>
      <c r="V41">
        <f>Rev_Dep_2!V41-Rev_Dep_0!V41</f>
        <v>1.5024199999991161E-4</v>
      </c>
      <c r="W41">
        <f>Rev_Dep_2!W41-Rev_Dep_0!W41</f>
        <v>4.8072999999981825E-4</v>
      </c>
      <c r="X41">
        <f>Rev_Dep_2!X41-Rev_Dep_0!X41</f>
        <v>1.1314449999999532E-3</v>
      </c>
      <c r="Y41">
        <f>Rev_Dep_2!Y41-Rev_Dep_0!Y41</f>
        <v>2.0300429999999814E-3</v>
      </c>
      <c r="Z41">
        <f>Rev_Dep_2!Z41-Rev_Dep_0!Z41</f>
        <v>3.1316639999998674E-3</v>
      </c>
      <c r="AA41">
        <f>Rev_Dep_2!AA41-Rev_Dep_0!AA41</f>
        <v>4.3836860000001643E-3</v>
      </c>
      <c r="AB41">
        <f>Rev_Dep_2!AB41-Rev_Dep_0!AB41</f>
        <v>5.7226630000000167E-3</v>
      </c>
      <c r="AC41">
        <f>Rev_Dep_2!AC41-Rev_Dep_0!AC41</f>
        <v>7.1177799999999625E-3</v>
      </c>
      <c r="AD41">
        <f>Rev_Dep_2!AD41-Rev_Dep_0!AD41</f>
        <v>8.4592589999998857E-3</v>
      </c>
      <c r="AE41">
        <f>Rev_Dep_2!AE41-Rev_Dep_0!AE41</f>
        <v>9.6567809999998921E-3</v>
      </c>
      <c r="AF41">
        <f>Rev_Dep_2!AF41-Rev_Dep_0!AF41</f>
        <v>1.0628158000000054E-2</v>
      </c>
      <c r="AG41">
        <f>Rev_Dep_2!AG41-Rev_Dep_0!AG41</f>
        <v>1.130179599999992E-2</v>
      </c>
      <c r="AH41">
        <f>Rev_Dep_2!AH41-Rev_Dep_0!AH41</f>
        <v>1.1623149999999915E-2</v>
      </c>
      <c r="AI41">
        <f>Rev_Dep_2!AI41-Rev_Dep_0!AI41</f>
        <v>1.1564513000000165E-2</v>
      </c>
      <c r="AJ41">
        <f>Rev_Dep_2!AJ41-Rev_Dep_0!AJ41</f>
        <v>1.1127447000000013E-2</v>
      </c>
      <c r="AK41">
        <f>Rev_Dep_2!AK41-Rev_Dep_0!AK41</f>
        <v>1.0335975000000275E-2</v>
      </c>
      <c r="AL41">
        <f>Rev_Dep_2!AL41-Rev_Dep_0!AL41</f>
        <v>9.2337580000001473E-3</v>
      </c>
      <c r="AM41">
        <f>Rev_Dep_2!AM41-Rev_Dep_0!AM41</f>
        <v>7.879244000000174E-3</v>
      </c>
      <c r="AN41">
        <f>Rev_Dep_2!AN41-Rev_Dep_0!AN41</f>
        <v>6.3410720000001142E-3</v>
      </c>
      <c r="AO41">
        <f>Rev_Dep_2!AO41-Rev_Dep_0!AO41</f>
        <v>4.6878999999999671E-3</v>
      </c>
      <c r="AP41">
        <f>Rev_Dep_2!AP41-Rev_Dep_0!AP41</f>
        <v>2.9834450000003621E-3</v>
      </c>
      <c r="AQ41">
        <f>Rev_Dep_2!AQ41-Rev_Dep_0!AQ41</f>
        <v>1.2897080000002781E-3</v>
      </c>
      <c r="AR41">
        <f>Rev_Dep_2!AR41-Rev_Dep_0!AR41</f>
        <v>-3.5228999999992183E-4</v>
      </c>
      <c r="AS41">
        <f>Rev_Dep_2!AS41-Rev_Dep_0!AS41</f>
        <v>-1.9123680000001642E-3</v>
      </c>
      <c r="AT41">
        <f>Rev_Dep_2!AT41-Rev_Dep_0!AT41</f>
        <v>-3.3639929999997875E-3</v>
      </c>
      <c r="AU41">
        <f>Rev_Dep_2!AU41-Rev_Dep_0!AU41</f>
        <v>-4.69130299999998E-3</v>
      </c>
      <c r="AV41">
        <f>Rev_Dep_2!AV41-Rev_Dep_0!AV41</f>
        <v>-5.8850230000002668E-3</v>
      </c>
    </row>
    <row r="42" spans="1:48" x14ac:dyDescent="0.25">
      <c r="A42" t="str">
        <f>résultats!B567</f>
        <v>PEXP_08_H01_0</v>
      </c>
      <c r="B42">
        <f>Rev_Dep_2!B42-Rev_Dep_0!B42</f>
        <v>0</v>
      </c>
      <c r="C42">
        <f>Rev_Dep_2!C42-Rev_Dep_0!C42</f>
        <v>0</v>
      </c>
      <c r="D42">
        <f>Rev_Dep_2!D42-Rev_Dep_0!D42</f>
        <v>0</v>
      </c>
      <c r="E42">
        <f>Rev_Dep_2!E42-Rev_Dep_0!E42</f>
        <v>0</v>
      </c>
      <c r="F42">
        <f>Rev_Dep_2!F42-Rev_Dep_0!F42</f>
        <v>0</v>
      </c>
      <c r="G42">
        <f>Rev_Dep_2!G42-Rev_Dep_0!G42</f>
        <v>0</v>
      </c>
      <c r="H42">
        <f>Rev_Dep_2!H42-Rev_Dep_0!H42</f>
        <v>0</v>
      </c>
      <c r="I42">
        <f>Rev_Dep_2!I42-Rev_Dep_0!I42</f>
        <v>0</v>
      </c>
      <c r="J42">
        <f>Rev_Dep_2!J42-Rev_Dep_0!J42</f>
        <v>0</v>
      </c>
      <c r="K42">
        <f>Rev_Dep_2!K42-Rev_Dep_0!K42</f>
        <v>0</v>
      </c>
      <c r="L42">
        <f>Rev_Dep_2!L42-Rev_Dep_0!L42</f>
        <v>0</v>
      </c>
      <c r="M42">
        <f>Rev_Dep_2!M42-Rev_Dep_0!M42</f>
        <v>0</v>
      </c>
      <c r="N42">
        <f>Rev_Dep_2!N42-Rev_Dep_0!N42</f>
        <v>0</v>
      </c>
      <c r="O42">
        <f>Rev_Dep_2!O42-Rev_Dep_0!O42</f>
        <v>0</v>
      </c>
      <c r="P42">
        <f>Rev_Dep_2!P42-Rev_Dep_0!P42</f>
        <v>0</v>
      </c>
      <c r="Q42">
        <f>Rev_Dep_2!Q42-Rev_Dep_0!Q42</f>
        <v>0</v>
      </c>
      <c r="R42">
        <f>Rev_Dep_2!R42-Rev_Dep_0!R42</f>
        <v>0</v>
      </c>
      <c r="S42">
        <f>Rev_Dep_2!S42-Rev_Dep_0!S42</f>
        <v>0</v>
      </c>
      <c r="T42">
        <f>Rev_Dep_2!T42-Rev_Dep_0!T42</f>
        <v>0</v>
      </c>
      <c r="U42">
        <f>Rev_Dep_2!U42-Rev_Dep_0!U42</f>
        <v>0</v>
      </c>
      <c r="V42">
        <f>Rev_Dep_2!V42-Rev_Dep_0!V42</f>
        <v>4.8470999999938869E-5</v>
      </c>
      <c r="W42">
        <f>Rev_Dep_2!W42-Rev_Dep_0!W42</f>
        <v>1.5571599999986141E-4</v>
      </c>
      <c r="X42">
        <f>Rev_Dep_2!X42-Rev_Dep_0!X42</f>
        <v>3.5938799999990501E-4</v>
      </c>
      <c r="Y42">
        <f>Rev_Dep_2!Y42-Rev_Dep_0!Y42</f>
        <v>6.5420100000013193E-4</v>
      </c>
      <c r="Z42">
        <f>Rev_Dep_2!Z42-Rev_Dep_0!Z42</f>
        <v>1.0306140000000408E-3</v>
      </c>
      <c r="AA42">
        <f>Rev_Dep_2!AA42-Rev_Dep_0!AA42</f>
        <v>1.4690619999999655E-3</v>
      </c>
      <c r="AB42">
        <f>Rev_Dep_2!AB42-Rev_Dep_0!AB42</f>
        <v>1.9431930000000097E-3</v>
      </c>
      <c r="AC42">
        <f>Rev_Dep_2!AC42-Rev_Dep_0!AC42</f>
        <v>2.4573489999999421E-3</v>
      </c>
      <c r="AD42">
        <f>Rev_Dep_2!AD42-Rev_Dep_0!AD42</f>
        <v>2.9636410000000168E-3</v>
      </c>
      <c r="AE42">
        <f>Rev_Dep_2!AE42-Rev_Dep_0!AE42</f>
        <v>3.4205810000000891E-3</v>
      </c>
      <c r="AF42">
        <f>Rev_Dep_2!AF42-Rev_Dep_0!AF42</f>
        <v>3.7919060000000115E-3</v>
      </c>
      <c r="AG42">
        <f>Rev_Dep_2!AG42-Rev_Dep_0!AG42</f>
        <v>4.0470120000000165E-3</v>
      </c>
      <c r="AH42">
        <f>Rev_Dep_2!AH42-Rev_Dep_0!AH42</f>
        <v>4.1638769999998715E-3</v>
      </c>
      <c r="AI42">
        <f>Rev_Dep_2!AI42-Rev_Dep_0!AI42</f>
        <v>4.1315980000000696E-3</v>
      </c>
      <c r="AJ42">
        <f>Rev_Dep_2!AJ42-Rev_Dep_0!AJ42</f>
        <v>3.9507369999998154E-3</v>
      </c>
      <c r="AK42">
        <f>Rev_Dep_2!AK42-Rev_Dep_0!AK42</f>
        <v>3.6319000000000212E-3</v>
      </c>
      <c r="AL42">
        <f>Rev_Dep_2!AL42-Rev_Dep_0!AL42</f>
        <v>3.1937389999998622E-3</v>
      </c>
      <c r="AM42">
        <f>Rev_Dep_2!AM42-Rev_Dep_0!AM42</f>
        <v>2.6600370000000595E-3</v>
      </c>
      <c r="AN42">
        <f>Rev_Dep_2!AN42-Rev_Dep_0!AN42</f>
        <v>2.0591200000001919E-3</v>
      </c>
      <c r="AO42">
        <f>Rev_Dep_2!AO42-Rev_Dep_0!AO42</f>
        <v>1.4192699999999725E-3</v>
      </c>
      <c r="AP42">
        <f>Rev_Dep_2!AP42-Rev_Dep_0!AP42</f>
        <v>7.6643299999989978E-4</v>
      </c>
      <c r="AQ42">
        <f>Rev_Dep_2!AQ42-Rev_Dep_0!AQ42</f>
        <v>1.2390299999998078E-4</v>
      </c>
      <c r="AR42">
        <f>Rev_Dep_2!AR42-Rev_Dep_0!AR42</f>
        <v>-4.9295499999990611E-4</v>
      </c>
      <c r="AS42">
        <f>Rev_Dep_2!AS42-Rev_Dep_0!AS42</f>
        <v>-1.0725640000002201E-3</v>
      </c>
      <c r="AT42">
        <f>Rev_Dep_2!AT42-Rev_Dep_0!AT42</f>
        <v>-1.6045920000000713E-3</v>
      </c>
      <c r="AU42">
        <f>Rev_Dep_2!AU42-Rev_Dep_0!AU42</f>
        <v>-2.0828609999998804E-3</v>
      </c>
      <c r="AV42">
        <f>Rev_Dep_2!AV42-Rev_Dep_0!AV42</f>
        <v>-2.5043359999998849E-3</v>
      </c>
    </row>
    <row r="43" spans="1:48" x14ac:dyDescent="0.25">
      <c r="A43" t="str">
        <f>résultats!B568</f>
        <v>PEXP_09_H01_0</v>
      </c>
      <c r="B43">
        <f>Rev_Dep_2!B43-Rev_Dep_0!B43</f>
        <v>0</v>
      </c>
      <c r="C43">
        <f>Rev_Dep_2!C43-Rev_Dep_0!C43</f>
        <v>0</v>
      </c>
      <c r="D43">
        <f>Rev_Dep_2!D43-Rev_Dep_0!D43</f>
        <v>0</v>
      </c>
      <c r="E43">
        <f>Rev_Dep_2!E43-Rev_Dep_0!E43</f>
        <v>0</v>
      </c>
      <c r="F43">
        <f>Rev_Dep_2!F43-Rev_Dep_0!F43</f>
        <v>0</v>
      </c>
      <c r="G43">
        <f>Rev_Dep_2!G43-Rev_Dep_0!G43</f>
        <v>0</v>
      </c>
      <c r="H43">
        <f>Rev_Dep_2!H43-Rev_Dep_0!H43</f>
        <v>0</v>
      </c>
      <c r="I43">
        <f>Rev_Dep_2!I43-Rev_Dep_0!I43</f>
        <v>0</v>
      </c>
      <c r="J43">
        <f>Rev_Dep_2!J43-Rev_Dep_0!J43</f>
        <v>0</v>
      </c>
      <c r="K43">
        <f>Rev_Dep_2!K43-Rev_Dep_0!K43</f>
        <v>0</v>
      </c>
      <c r="L43">
        <f>Rev_Dep_2!L43-Rev_Dep_0!L43</f>
        <v>0</v>
      </c>
      <c r="M43">
        <f>Rev_Dep_2!M43-Rev_Dep_0!M43</f>
        <v>0</v>
      </c>
      <c r="N43">
        <f>Rev_Dep_2!N43-Rev_Dep_0!N43</f>
        <v>0</v>
      </c>
      <c r="O43">
        <f>Rev_Dep_2!O43-Rev_Dep_0!O43</f>
        <v>0</v>
      </c>
      <c r="P43">
        <f>Rev_Dep_2!P43-Rev_Dep_0!P43</f>
        <v>0</v>
      </c>
      <c r="Q43">
        <f>Rev_Dep_2!Q43-Rev_Dep_0!Q43</f>
        <v>0</v>
      </c>
      <c r="R43">
        <f>Rev_Dep_2!R43-Rev_Dep_0!R43</f>
        <v>0</v>
      </c>
      <c r="S43">
        <f>Rev_Dep_2!S43-Rev_Dep_0!S43</f>
        <v>0</v>
      </c>
      <c r="T43">
        <f>Rev_Dep_2!T43-Rev_Dep_0!T43</f>
        <v>0</v>
      </c>
      <c r="U43">
        <f>Rev_Dep_2!U43-Rev_Dep_0!U43</f>
        <v>0</v>
      </c>
      <c r="V43">
        <f>Rev_Dep_2!V43-Rev_Dep_0!V43</f>
        <v>5.5679000000141698E-5</v>
      </c>
      <c r="W43">
        <f>Rev_Dep_2!W43-Rev_Dep_0!W43</f>
        <v>1.3089099999996634E-4</v>
      </c>
      <c r="X43">
        <f>Rev_Dep_2!X43-Rev_Dep_0!X43</f>
        <v>2.5989900000000787E-4</v>
      </c>
      <c r="Y43">
        <f>Rev_Dep_2!Y43-Rev_Dep_0!Y43</f>
        <v>4.5854899999997478E-4</v>
      </c>
      <c r="Z43">
        <f>Rev_Dep_2!Z43-Rev_Dep_0!Z43</f>
        <v>7.2500200000003012E-4</v>
      </c>
      <c r="AA43">
        <f>Rev_Dep_2!AA43-Rev_Dep_0!AA43</f>
        <v>1.0466809999998272E-3</v>
      </c>
      <c r="AB43">
        <f>Rev_Dep_2!AB43-Rev_Dep_0!AB43</f>
        <v>1.4028480000001231E-3</v>
      </c>
      <c r="AC43">
        <f>Rev_Dep_2!AC43-Rev_Dep_0!AC43</f>
        <v>1.8070130000000795E-3</v>
      </c>
      <c r="AD43">
        <f>Rev_Dep_2!AD43-Rev_Dep_0!AD43</f>
        <v>2.2111140000000695E-3</v>
      </c>
      <c r="AE43">
        <f>Rev_Dep_2!AE43-Rev_Dep_0!AE43</f>
        <v>2.5822099999999182E-3</v>
      </c>
      <c r="AF43">
        <f>Rev_Dep_2!AF43-Rev_Dep_0!AF43</f>
        <v>2.8892980000001511E-3</v>
      </c>
      <c r="AG43">
        <f>Rev_Dep_2!AG43-Rev_Dep_0!AG43</f>
        <v>3.1060490000001106E-3</v>
      </c>
      <c r="AH43">
        <f>Rev_Dep_2!AH43-Rev_Dep_0!AH43</f>
        <v>3.2134280000000182E-3</v>
      </c>
      <c r="AI43">
        <f>Rev_Dep_2!AI43-Rev_Dep_0!AI43</f>
        <v>3.2017279999998483E-3</v>
      </c>
      <c r="AJ43">
        <f>Rev_Dep_2!AJ43-Rev_Dep_0!AJ43</f>
        <v>3.0705550000000859E-3</v>
      </c>
      <c r="AK43">
        <f>Rev_Dep_2!AK43-Rev_Dep_0!AK43</f>
        <v>2.8277880000000533E-3</v>
      </c>
      <c r="AL43">
        <f>Rev_Dep_2!AL43-Rev_Dep_0!AL43</f>
        <v>2.4879509999999883E-3</v>
      </c>
      <c r="AM43">
        <f>Rev_Dep_2!AM43-Rev_Dep_0!AM43</f>
        <v>2.0700859999998045E-3</v>
      </c>
      <c r="AN43">
        <f>Rev_Dep_2!AN43-Rev_Dep_0!AN43</f>
        <v>1.5954389999999208E-3</v>
      </c>
      <c r="AO43">
        <f>Rev_Dep_2!AO43-Rev_Dep_0!AO43</f>
        <v>1.0864700000001726E-3</v>
      </c>
      <c r="AP43">
        <f>Rev_Dep_2!AP43-Rev_Dep_0!AP43</f>
        <v>5.639720000001347E-4</v>
      </c>
      <c r="AQ43">
        <f>Rev_Dep_2!AQ43-Rev_Dep_0!AQ43</f>
        <v>4.6413999999828093E-5</v>
      </c>
      <c r="AR43">
        <f>Rev_Dep_2!AR43-Rev_Dep_0!AR43</f>
        <v>-4.5322999999974911E-4</v>
      </c>
      <c r="AS43">
        <f>Rev_Dep_2!AS43-Rev_Dep_0!AS43</f>
        <v>-9.2508999999996178E-4</v>
      </c>
      <c r="AT43">
        <f>Rev_Dep_2!AT43-Rev_Dep_0!AT43</f>
        <v>-1.3612259999997711E-3</v>
      </c>
      <c r="AU43">
        <f>Rev_Dep_2!AU43-Rev_Dep_0!AU43</f>
        <v>-1.75680300000014E-3</v>
      </c>
      <c r="AV43">
        <f>Rev_Dep_2!AV43-Rev_Dep_0!AV43</f>
        <v>-2.1092069999997243E-3</v>
      </c>
    </row>
    <row r="44" spans="1:48" x14ac:dyDescent="0.25">
      <c r="A44" t="str">
        <f>résultats!B570</f>
        <v>PEXP_11_H01_0</v>
      </c>
      <c r="B44">
        <f>Rev_Dep_2!B44-Rev_Dep_0!B44</f>
        <v>0</v>
      </c>
      <c r="C44">
        <f>Rev_Dep_2!C44-Rev_Dep_0!C44</f>
        <v>0</v>
      </c>
      <c r="D44">
        <f>Rev_Dep_2!D44-Rev_Dep_0!D44</f>
        <v>0</v>
      </c>
      <c r="E44">
        <f>Rev_Dep_2!E44-Rev_Dep_0!E44</f>
        <v>0</v>
      </c>
      <c r="F44">
        <f>Rev_Dep_2!F44-Rev_Dep_0!F44</f>
        <v>0</v>
      </c>
      <c r="G44">
        <f>Rev_Dep_2!G44-Rev_Dep_0!G44</f>
        <v>0</v>
      </c>
      <c r="H44">
        <f>Rev_Dep_2!H44-Rev_Dep_0!H44</f>
        <v>0</v>
      </c>
      <c r="I44">
        <f>Rev_Dep_2!I44-Rev_Dep_0!I44</f>
        <v>0</v>
      </c>
      <c r="J44">
        <f>Rev_Dep_2!J44-Rev_Dep_0!J44</f>
        <v>0</v>
      </c>
      <c r="K44">
        <f>Rev_Dep_2!K44-Rev_Dep_0!K44</f>
        <v>0</v>
      </c>
      <c r="L44">
        <f>Rev_Dep_2!L44-Rev_Dep_0!L44</f>
        <v>0</v>
      </c>
      <c r="M44">
        <f>Rev_Dep_2!M44-Rev_Dep_0!M44</f>
        <v>0</v>
      </c>
      <c r="N44">
        <f>Rev_Dep_2!N44-Rev_Dep_0!N44</f>
        <v>0</v>
      </c>
      <c r="O44">
        <f>Rev_Dep_2!O44-Rev_Dep_0!O44</f>
        <v>0</v>
      </c>
      <c r="P44">
        <f>Rev_Dep_2!P44-Rev_Dep_0!P44</f>
        <v>0</v>
      </c>
      <c r="Q44">
        <f>Rev_Dep_2!Q44-Rev_Dep_0!Q44</f>
        <v>0</v>
      </c>
      <c r="R44">
        <f>Rev_Dep_2!R44-Rev_Dep_0!R44</f>
        <v>0</v>
      </c>
      <c r="S44">
        <f>Rev_Dep_2!S44-Rev_Dep_0!S44</f>
        <v>0</v>
      </c>
      <c r="T44">
        <f>Rev_Dep_2!T44-Rev_Dep_0!T44</f>
        <v>0</v>
      </c>
      <c r="U44">
        <f>Rev_Dep_2!U44-Rev_Dep_0!U44</f>
        <v>0</v>
      </c>
      <c r="V44">
        <f>Rev_Dep_2!V44-Rev_Dep_0!V44</f>
        <v>8.3709000000098399E-5</v>
      </c>
      <c r="W44">
        <f>Rev_Dep_2!W44-Rev_Dep_0!W44</f>
        <v>2.1569399999998851E-4</v>
      </c>
      <c r="X44">
        <f>Rev_Dep_2!X44-Rev_Dep_0!X44</f>
        <v>4.435050000000107E-4</v>
      </c>
      <c r="Y44">
        <f>Rev_Dep_2!Y44-Rev_Dep_0!Y44</f>
        <v>7.8635999999998596E-4</v>
      </c>
      <c r="Z44">
        <f>Rev_Dep_2!Z44-Rev_Dep_0!Z44</f>
        <v>1.2404320000001245E-3</v>
      </c>
      <c r="AA44">
        <f>Rev_Dep_2!AA44-Rev_Dep_0!AA44</f>
        <v>1.7844920000000819E-3</v>
      </c>
      <c r="AB44">
        <f>Rev_Dep_2!AB44-Rev_Dep_0!AB44</f>
        <v>2.3841709999998795E-3</v>
      </c>
      <c r="AC44">
        <f>Rev_Dep_2!AC44-Rev_Dep_0!AC44</f>
        <v>3.0450019999999078E-3</v>
      </c>
      <c r="AD44">
        <f>Rev_Dep_2!AD44-Rev_Dep_0!AD44</f>
        <v>3.6998520000000035E-3</v>
      </c>
      <c r="AE44">
        <f>Rev_Dep_2!AE44-Rev_Dep_0!AE44</f>
        <v>4.2958670000001753E-3</v>
      </c>
      <c r="AF44">
        <f>Rev_Dep_2!AF44-Rev_Dep_0!AF44</f>
        <v>4.7821329999999662E-3</v>
      </c>
      <c r="AG44">
        <f>Rev_Dep_2!AG44-Rev_Dep_0!AG44</f>
        <v>5.1159069999999751E-3</v>
      </c>
      <c r="AH44">
        <f>Rev_Dep_2!AH44-Rev_Dep_0!AH44</f>
        <v>5.2674400000001231E-3</v>
      </c>
      <c r="AI44">
        <f>Rev_Dep_2!AI44-Rev_Dep_0!AI44</f>
        <v>5.2222549999998424E-3</v>
      </c>
      <c r="AJ44">
        <f>Rev_Dep_2!AJ44-Rev_Dep_0!AJ44</f>
        <v>4.9811860000001928E-3</v>
      </c>
      <c r="AK44">
        <f>Rev_Dep_2!AK44-Rev_Dep_0!AK44</f>
        <v>4.5585039999997967E-3</v>
      </c>
      <c r="AL44">
        <f>Rev_Dep_2!AL44-Rev_Dep_0!AL44</f>
        <v>3.9792260000002244E-3</v>
      </c>
      <c r="AM44">
        <f>Rev_Dep_2!AM44-Rev_Dep_0!AM44</f>
        <v>3.2750919999999795E-3</v>
      </c>
      <c r="AN44">
        <f>Rev_Dep_2!AN44-Rev_Dep_0!AN44</f>
        <v>2.4817160000001337E-3</v>
      </c>
      <c r="AO44">
        <f>Rev_Dep_2!AO44-Rev_Dep_0!AO44</f>
        <v>1.6363029999997281E-3</v>
      </c>
      <c r="AP44">
        <f>Rev_Dep_2!AP44-Rev_Dep_0!AP44</f>
        <v>7.732359999996774E-4</v>
      </c>
      <c r="AQ44">
        <f>Rev_Dep_2!AQ44-Rev_Dep_0!AQ44</f>
        <v>-7.6862999999871562E-5</v>
      </c>
      <c r="AR44">
        <f>Rev_Dep_2!AR44-Rev_Dep_0!AR44</f>
        <v>-8.9336600000011757E-4</v>
      </c>
      <c r="AS44">
        <f>Rev_Dep_2!AS44-Rev_Dep_0!AS44</f>
        <v>-1.6609119999997368E-3</v>
      </c>
      <c r="AT44">
        <f>Rev_Dep_2!AT44-Rev_Dep_0!AT44</f>
        <v>-2.3666699999997931E-3</v>
      </c>
      <c r="AU44">
        <f>Rev_Dep_2!AU44-Rev_Dep_0!AU44</f>
        <v>-3.0030089999999454E-3</v>
      </c>
      <c r="AV44">
        <f>Rev_Dep_2!AV44-Rev_Dep_0!AV44</f>
        <v>-3.566184999999944E-3</v>
      </c>
    </row>
    <row r="45" spans="1:48" x14ac:dyDescent="0.25">
      <c r="A45" t="str">
        <f>résultats!B571</f>
        <v>PEXP_12_H01_0</v>
      </c>
      <c r="B45">
        <f>Rev_Dep_2!B45-Rev_Dep_0!B45</f>
        <v>0</v>
      </c>
      <c r="C45">
        <f>Rev_Dep_2!C45-Rev_Dep_0!C45</f>
        <v>0</v>
      </c>
      <c r="D45">
        <f>Rev_Dep_2!D45-Rev_Dep_0!D45</f>
        <v>0</v>
      </c>
      <c r="E45">
        <f>Rev_Dep_2!E45-Rev_Dep_0!E45</f>
        <v>0</v>
      </c>
      <c r="F45">
        <f>Rev_Dep_2!F45-Rev_Dep_0!F45</f>
        <v>0</v>
      </c>
      <c r="G45">
        <f>Rev_Dep_2!G45-Rev_Dep_0!G45</f>
        <v>0</v>
      </c>
      <c r="H45">
        <f>Rev_Dep_2!H45-Rev_Dep_0!H45</f>
        <v>0</v>
      </c>
      <c r="I45">
        <f>Rev_Dep_2!I45-Rev_Dep_0!I45</f>
        <v>0</v>
      </c>
      <c r="J45">
        <f>Rev_Dep_2!J45-Rev_Dep_0!J45</f>
        <v>0</v>
      </c>
      <c r="K45">
        <f>Rev_Dep_2!K45-Rev_Dep_0!K45</f>
        <v>0</v>
      </c>
      <c r="L45">
        <f>Rev_Dep_2!L45-Rev_Dep_0!L45</f>
        <v>0</v>
      </c>
      <c r="M45">
        <f>Rev_Dep_2!M45-Rev_Dep_0!M45</f>
        <v>0</v>
      </c>
      <c r="N45">
        <f>Rev_Dep_2!N45-Rev_Dep_0!N45</f>
        <v>0</v>
      </c>
      <c r="O45">
        <f>Rev_Dep_2!O45-Rev_Dep_0!O45</f>
        <v>0</v>
      </c>
      <c r="P45">
        <f>Rev_Dep_2!P45-Rev_Dep_0!P45</f>
        <v>0</v>
      </c>
      <c r="Q45">
        <f>Rev_Dep_2!Q45-Rev_Dep_0!Q45</f>
        <v>0</v>
      </c>
      <c r="R45">
        <f>Rev_Dep_2!R45-Rev_Dep_0!R45</f>
        <v>0</v>
      </c>
      <c r="S45">
        <f>Rev_Dep_2!S45-Rev_Dep_0!S45</f>
        <v>0</v>
      </c>
      <c r="T45">
        <f>Rev_Dep_2!T45-Rev_Dep_0!T45</f>
        <v>0</v>
      </c>
      <c r="U45">
        <f>Rev_Dep_2!U45-Rev_Dep_0!U45</f>
        <v>0</v>
      </c>
      <c r="V45">
        <f>Rev_Dep_2!V45-Rev_Dep_0!V45</f>
        <v>2.5029000000009738E-4</v>
      </c>
      <c r="W45">
        <f>Rev_Dep_2!W45-Rev_Dep_0!W45</f>
        <v>5.3610599999998065E-4</v>
      </c>
      <c r="X45">
        <f>Rev_Dep_2!X45-Rev_Dep_0!X45</f>
        <v>9.7525400000009199E-4</v>
      </c>
      <c r="Y45">
        <f>Rev_Dep_2!Y45-Rev_Dep_0!Y45</f>
        <v>1.6397919999999733E-3</v>
      </c>
      <c r="Z45">
        <f>Rev_Dep_2!Z45-Rev_Dep_0!Z45</f>
        <v>2.53426499999998E-3</v>
      </c>
      <c r="AA45">
        <f>Rev_Dep_2!AA45-Rev_Dep_0!AA45</f>
        <v>3.6186969999998375E-3</v>
      </c>
      <c r="AB45">
        <f>Rev_Dep_2!AB45-Rev_Dep_0!AB45</f>
        <v>4.8235770000000233E-3</v>
      </c>
      <c r="AC45">
        <f>Rev_Dep_2!AC45-Rev_Dep_0!AC45</f>
        <v>6.1825900000000988E-3</v>
      </c>
      <c r="AD45">
        <f>Rev_Dep_2!AD45-Rev_Dep_0!AD45</f>
        <v>7.5352079999999599E-3</v>
      </c>
      <c r="AE45">
        <f>Rev_Dep_2!AE45-Rev_Dep_0!AE45</f>
        <v>8.7821640000000922E-3</v>
      </c>
      <c r="AF45">
        <f>Rev_Dep_2!AF45-Rev_Dep_0!AF45</f>
        <v>9.8177240000001387E-3</v>
      </c>
      <c r="AG45">
        <f>Rev_Dep_2!AG45-Rev_Dep_0!AG45</f>
        <v>1.0554066999999945E-2</v>
      </c>
      <c r="AH45">
        <f>Rev_Dep_2!AH45-Rev_Dep_0!AH45</f>
        <v>1.0932355000000005E-2</v>
      </c>
      <c r="AI45">
        <f>Rev_Dep_2!AI45-Rev_Dep_0!AI45</f>
        <v>1.092495399999982E-2</v>
      </c>
      <c r="AJ45">
        <f>Rev_Dep_2!AJ45-Rev_Dep_0!AJ45</f>
        <v>1.0531328999999978E-2</v>
      </c>
      <c r="AK45">
        <f>Rev_Dep_2!AK45-Rev_Dep_0!AK45</f>
        <v>9.7768849999999574E-3</v>
      </c>
      <c r="AL45">
        <f>Rev_Dep_2!AL45-Rev_Dep_0!AL45</f>
        <v>8.7080600000000175E-3</v>
      </c>
      <c r="AM45">
        <f>Rev_Dep_2!AM45-Rev_Dep_0!AM45</f>
        <v>7.3898820000000143E-3</v>
      </c>
      <c r="AN45">
        <f>Rev_Dep_2!AN45-Rev_Dep_0!AN45</f>
        <v>5.8853700000001119E-3</v>
      </c>
      <c r="AO45">
        <f>Rev_Dep_2!AO45-Rev_Dep_0!AO45</f>
        <v>4.2663589999998308E-3</v>
      </c>
      <c r="AP45">
        <f>Rev_Dep_2!AP45-Rev_Dep_0!AP45</f>
        <v>2.6006549999997297E-3</v>
      </c>
      <c r="AQ45">
        <f>Rev_Dep_2!AQ45-Rev_Dep_0!AQ45</f>
        <v>9.4917100000024845E-4</v>
      </c>
      <c r="AR45">
        <f>Rev_Dep_2!AR45-Rev_Dep_0!AR45</f>
        <v>-6.4701199999994685E-4</v>
      </c>
      <c r="AS45">
        <f>Rev_Dep_2!AS45-Rev_Dep_0!AS45</f>
        <v>-2.1558499999998482E-3</v>
      </c>
      <c r="AT45">
        <f>Rev_Dep_2!AT45-Rev_Dep_0!AT45</f>
        <v>-3.5504450000001242E-3</v>
      </c>
      <c r="AU45">
        <f>Rev_Dep_2!AU45-Rev_Dep_0!AU45</f>
        <v>-4.8148569999999502E-3</v>
      </c>
      <c r="AV45">
        <f>Rev_Dep_2!AV45-Rev_Dep_0!AV45</f>
        <v>-5.9406509999999635E-3</v>
      </c>
    </row>
    <row r="46" spans="1:48" x14ac:dyDescent="0.25">
      <c r="A46" t="str">
        <f>résultats!B572</f>
        <v>PEXP_13_H01_0</v>
      </c>
      <c r="B46">
        <f>Rev_Dep_2!B46-Rev_Dep_0!B46</f>
        <v>0</v>
      </c>
      <c r="C46">
        <f>Rev_Dep_2!C46-Rev_Dep_0!C46</f>
        <v>0</v>
      </c>
      <c r="D46">
        <f>Rev_Dep_2!D46-Rev_Dep_0!D46</f>
        <v>0</v>
      </c>
      <c r="E46">
        <f>Rev_Dep_2!E46-Rev_Dep_0!E46</f>
        <v>0</v>
      </c>
      <c r="F46">
        <f>Rev_Dep_2!F46-Rev_Dep_0!F46</f>
        <v>0</v>
      </c>
      <c r="G46">
        <f>Rev_Dep_2!G46-Rev_Dep_0!G46</f>
        <v>0</v>
      </c>
      <c r="H46">
        <f>Rev_Dep_2!H46-Rev_Dep_0!H46</f>
        <v>0</v>
      </c>
      <c r="I46">
        <f>Rev_Dep_2!I46-Rev_Dep_0!I46</f>
        <v>0</v>
      </c>
      <c r="J46">
        <f>Rev_Dep_2!J46-Rev_Dep_0!J46</f>
        <v>0</v>
      </c>
      <c r="K46">
        <f>Rev_Dep_2!K46-Rev_Dep_0!K46</f>
        <v>0</v>
      </c>
      <c r="L46">
        <f>Rev_Dep_2!L46-Rev_Dep_0!L46</f>
        <v>0</v>
      </c>
      <c r="M46">
        <f>Rev_Dep_2!M46-Rev_Dep_0!M46</f>
        <v>0</v>
      </c>
      <c r="N46">
        <f>Rev_Dep_2!N46-Rev_Dep_0!N46</f>
        <v>0</v>
      </c>
      <c r="O46">
        <f>Rev_Dep_2!O46-Rev_Dep_0!O46</f>
        <v>0</v>
      </c>
      <c r="P46">
        <f>Rev_Dep_2!P46-Rev_Dep_0!P46</f>
        <v>0</v>
      </c>
      <c r="Q46">
        <f>Rev_Dep_2!Q46-Rev_Dep_0!Q46</f>
        <v>0</v>
      </c>
      <c r="R46">
        <f>Rev_Dep_2!R46-Rev_Dep_0!R46</f>
        <v>0</v>
      </c>
      <c r="S46">
        <f>Rev_Dep_2!S46-Rev_Dep_0!S46</f>
        <v>0</v>
      </c>
      <c r="T46">
        <f>Rev_Dep_2!T46-Rev_Dep_0!T46</f>
        <v>0</v>
      </c>
      <c r="U46">
        <f>Rev_Dep_2!U46-Rev_Dep_0!U46</f>
        <v>0</v>
      </c>
      <c r="V46">
        <f>Rev_Dep_2!V46-Rev_Dep_0!V46</f>
        <v>2.3644640000000106E-3</v>
      </c>
      <c r="W46">
        <f>Rev_Dep_2!W46-Rev_Dep_0!W46</f>
        <v>3.5305919999999436E-3</v>
      </c>
      <c r="X46">
        <f>Rev_Dep_2!X46-Rev_Dep_0!X46</f>
        <v>4.281895000000091E-3</v>
      </c>
      <c r="Y46">
        <f>Rev_Dep_2!Y46-Rev_Dep_0!Y46</f>
        <v>4.9902559999999152E-3</v>
      </c>
      <c r="Z46">
        <f>Rev_Dep_2!Z46-Rev_Dep_0!Z46</f>
        <v>5.8949779999999397E-3</v>
      </c>
      <c r="AA46">
        <f>Rev_Dep_2!AA46-Rev_Dep_0!AA46</f>
        <v>7.0345840000001214E-3</v>
      </c>
      <c r="AB46">
        <f>Rev_Dep_2!AB46-Rev_Dep_0!AB46</f>
        <v>8.4402949999999866E-3</v>
      </c>
      <c r="AC46">
        <f>Rev_Dep_2!AC46-Rev_Dep_0!AC46</f>
        <v>1.0089603000000169E-2</v>
      </c>
      <c r="AD46">
        <f>Rev_Dep_2!AD46-Rev_Dep_0!AD46</f>
        <v>1.1932625999999891E-2</v>
      </c>
      <c r="AE46">
        <f>Rev_Dep_2!AE46-Rev_Dep_0!AE46</f>
        <v>1.396019000000015E-2</v>
      </c>
      <c r="AF46">
        <f>Rev_Dep_2!AF46-Rev_Dep_0!AF46</f>
        <v>1.5725183000000031E-2</v>
      </c>
      <c r="AG46">
        <f>Rev_Dep_2!AG46-Rev_Dep_0!AG46</f>
        <v>1.6903609999999958E-2</v>
      </c>
      <c r="AH46">
        <f>Rev_Dep_2!AH46-Rev_Dep_0!AH46</f>
        <v>1.7586864999999952E-2</v>
      </c>
      <c r="AI46">
        <f>Rev_Dep_2!AI46-Rev_Dep_0!AI46</f>
        <v>1.7887877000000163E-2</v>
      </c>
      <c r="AJ46">
        <f>Rev_Dep_2!AJ46-Rev_Dep_0!AJ46</f>
        <v>1.7900094999999894E-2</v>
      </c>
      <c r="AK46">
        <f>Rev_Dep_2!AK46-Rev_Dep_0!AK46</f>
        <v>1.7543137000000097E-2</v>
      </c>
      <c r="AL46">
        <f>Rev_Dep_2!AL46-Rev_Dep_0!AL46</f>
        <v>1.6771659999999855E-2</v>
      </c>
      <c r="AM46">
        <f>Rev_Dep_2!AM46-Rev_Dep_0!AM46</f>
        <v>1.566541999999993E-2</v>
      </c>
      <c r="AN46">
        <f>Rev_Dep_2!AN46-Rev_Dep_0!AN46</f>
        <v>1.4127372999999999E-2</v>
      </c>
      <c r="AO46">
        <f>Rev_Dep_2!AO46-Rev_Dep_0!AO46</f>
        <v>1.2225244000000135E-2</v>
      </c>
      <c r="AP46">
        <f>Rev_Dep_2!AP46-Rev_Dep_0!AP46</f>
        <v>1.0065735000000409E-2</v>
      </c>
      <c r="AQ46">
        <f>Rev_Dep_2!AQ46-Rev_Dep_0!AQ46</f>
        <v>7.7255010000003566E-3</v>
      </c>
      <c r="AR46">
        <f>Rev_Dep_2!AR46-Rev_Dep_0!AR46</f>
        <v>5.2525970000001365E-3</v>
      </c>
      <c r="AS46">
        <f>Rev_Dep_2!AS46-Rev_Dep_0!AS46</f>
        <v>2.6806980000002589E-3</v>
      </c>
      <c r="AT46">
        <f>Rev_Dep_2!AT46-Rev_Dep_0!AT46</f>
        <v>1.3707600000012476E-4</v>
      </c>
      <c r="AU46">
        <f>Rev_Dep_2!AU46-Rev_Dep_0!AU46</f>
        <v>-2.3033529999998414E-3</v>
      </c>
      <c r="AV46">
        <f>Rev_Dep_2!AV46-Rev_Dep_0!AV46</f>
        <v>-4.6392459999999858E-3</v>
      </c>
    </row>
    <row r="47" spans="1:48" x14ac:dyDescent="0.25">
      <c r="A47" t="str">
        <f>résultats!B573</f>
        <v>PEXP_14_H01_0</v>
      </c>
      <c r="B47">
        <f>Rev_Dep_2!B47-Rev_Dep_0!B47</f>
        <v>0</v>
      </c>
      <c r="C47">
        <f>Rev_Dep_2!C47-Rev_Dep_0!C47</f>
        <v>0</v>
      </c>
      <c r="D47">
        <f>Rev_Dep_2!D47-Rev_Dep_0!D47</f>
        <v>0</v>
      </c>
      <c r="E47">
        <f>Rev_Dep_2!E47-Rev_Dep_0!E47</f>
        <v>0</v>
      </c>
      <c r="F47">
        <f>Rev_Dep_2!F47-Rev_Dep_0!F47</f>
        <v>0</v>
      </c>
      <c r="G47">
        <f>Rev_Dep_2!G47-Rev_Dep_0!G47</f>
        <v>0</v>
      </c>
      <c r="H47">
        <f>Rev_Dep_2!H47-Rev_Dep_0!H47</f>
        <v>0</v>
      </c>
      <c r="I47">
        <f>Rev_Dep_2!I47-Rev_Dep_0!I47</f>
        <v>0</v>
      </c>
      <c r="J47">
        <f>Rev_Dep_2!J47-Rev_Dep_0!J47</f>
        <v>0</v>
      </c>
      <c r="K47">
        <f>Rev_Dep_2!K47-Rev_Dep_0!K47</f>
        <v>0</v>
      </c>
      <c r="L47">
        <f>Rev_Dep_2!L47-Rev_Dep_0!L47</f>
        <v>0</v>
      </c>
      <c r="M47">
        <f>Rev_Dep_2!M47-Rev_Dep_0!M47</f>
        <v>0</v>
      </c>
      <c r="N47">
        <f>Rev_Dep_2!N47-Rev_Dep_0!N47</f>
        <v>0</v>
      </c>
      <c r="O47">
        <f>Rev_Dep_2!O47-Rev_Dep_0!O47</f>
        <v>0</v>
      </c>
      <c r="P47">
        <f>Rev_Dep_2!P47-Rev_Dep_0!P47</f>
        <v>0</v>
      </c>
      <c r="Q47">
        <f>Rev_Dep_2!Q47-Rev_Dep_0!Q47</f>
        <v>0</v>
      </c>
      <c r="R47">
        <f>Rev_Dep_2!R47-Rev_Dep_0!R47</f>
        <v>0</v>
      </c>
      <c r="S47">
        <f>Rev_Dep_2!S47-Rev_Dep_0!S47</f>
        <v>0</v>
      </c>
      <c r="T47">
        <f>Rev_Dep_2!T47-Rev_Dep_0!T47</f>
        <v>0</v>
      </c>
      <c r="U47">
        <f>Rev_Dep_2!U47-Rev_Dep_0!U47</f>
        <v>0</v>
      </c>
      <c r="V47">
        <f>Rev_Dep_2!V47-Rev_Dep_0!V47</f>
        <v>5.5697399999998787E-4</v>
      </c>
      <c r="W47">
        <f>Rev_Dep_2!W47-Rev_Dep_0!W47</f>
        <v>1.903390999999921E-3</v>
      </c>
      <c r="X47">
        <f>Rev_Dep_2!X47-Rev_Dep_0!X47</f>
        <v>4.1859450000001353E-3</v>
      </c>
      <c r="Y47">
        <f>Rev_Dep_2!Y47-Rev_Dep_0!Y47</f>
        <v>7.4418370000000067E-3</v>
      </c>
      <c r="Z47">
        <f>Rev_Dep_2!Z47-Rev_Dep_0!Z47</f>
        <v>1.1487278999999795E-2</v>
      </c>
      <c r="AA47">
        <f>Rev_Dep_2!AA47-Rev_Dep_0!AA47</f>
        <v>1.6275002999999622E-2</v>
      </c>
      <c r="AB47">
        <f>Rev_Dep_2!AB47-Rev_Dep_0!AB47</f>
        <v>2.1499781999999801E-2</v>
      </c>
      <c r="AC47">
        <f>Rev_Dep_2!AC47-Rev_Dep_0!AC47</f>
        <v>2.6905975000000026E-2</v>
      </c>
      <c r="AD47">
        <f>Rev_Dep_2!AD47-Rev_Dep_0!AD47</f>
        <v>3.2129696000000152E-2</v>
      </c>
      <c r="AE47">
        <f>Rev_Dep_2!AE47-Rev_Dep_0!AE47</f>
        <v>3.6846532999999848E-2</v>
      </c>
      <c r="AF47">
        <f>Rev_Dep_2!AF47-Rev_Dep_0!AF47</f>
        <v>4.0745597999999994E-2</v>
      </c>
      <c r="AG47">
        <f>Rev_Dep_2!AG47-Rev_Dep_0!AG47</f>
        <v>4.3564652000000148E-2</v>
      </c>
      <c r="AH47">
        <f>Rev_Dep_2!AH47-Rev_Dep_0!AH47</f>
        <v>4.5123577000000026E-2</v>
      </c>
      <c r="AI47">
        <f>Rev_Dep_2!AI47-Rev_Dep_0!AI47</f>
        <v>4.5338017999999813E-2</v>
      </c>
      <c r="AJ47">
        <f>Rev_Dep_2!AJ47-Rev_Dep_0!AJ47</f>
        <v>4.4230557000000115E-2</v>
      </c>
      <c r="AK47">
        <f>Rev_Dep_2!AK47-Rev_Dep_0!AK47</f>
        <v>4.1909105000000224E-2</v>
      </c>
      <c r="AL47">
        <f>Rev_Dep_2!AL47-Rev_Dep_0!AL47</f>
        <v>3.8549036000000036E-2</v>
      </c>
      <c r="AM47">
        <f>Rev_Dep_2!AM47-Rev_Dep_0!AM47</f>
        <v>3.436362000000015E-2</v>
      </c>
      <c r="AN47">
        <f>Rev_Dep_2!AN47-Rev_Dep_0!AN47</f>
        <v>2.9584663000000067E-2</v>
      </c>
      <c r="AO47">
        <f>Rev_Dep_2!AO47-Rev_Dep_0!AO47</f>
        <v>2.4449112000000106E-2</v>
      </c>
      <c r="AP47">
        <f>Rev_Dep_2!AP47-Rev_Dep_0!AP47</f>
        <v>1.9170299999999862E-2</v>
      </c>
      <c r="AQ47">
        <f>Rev_Dep_2!AQ47-Rev_Dep_0!AQ47</f>
        <v>1.3925824999999836E-2</v>
      </c>
      <c r="AR47">
        <f>Rev_Dep_2!AR47-Rev_Dep_0!AR47</f>
        <v>8.8474800000000187E-3</v>
      </c>
      <c r="AS47">
        <f>Rev_Dep_2!AS47-Rev_Dep_0!AS47</f>
        <v>4.0269770000000982E-3</v>
      </c>
      <c r="AT47">
        <f>Rev_Dep_2!AT47-Rev_Dep_0!AT47</f>
        <v>-4.7165600000020902E-4</v>
      </c>
      <c r="AU47">
        <f>Rev_Dep_2!AU47-Rev_Dep_0!AU47</f>
        <v>-4.6063570000001164E-3</v>
      </c>
      <c r="AV47">
        <f>Rev_Dep_2!AV47-Rev_Dep_0!AV47</f>
        <v>-8.3542530000002557E-3</v>
      </c>
    </row>
    <row r="48" spans="1:48" x14ac:dyDescent="0.25">
      <c r="A48" t="str">
        <f>résultats!B574</f>
        <v>PEXP_15_H01_0</v>
      </c>
      <c r="B48">
        <f>Rev_Dep_2!B48-Rev_Dep_0!B48</f>
        <v>0</v>
      </c>
      <c r="C48">
        <f>Rev_Dep_2!C48-Rev_Dep_0!C48</f>
        <v>0</v>
      </c>
      <c r="D48">
        <f>Rev_Dep_2!D48-Rev_Dep_0!D48</f>
        <v>0</v>
      </c>
      <c r="E48">
        <f>Rev_Dep_2!E48-Rev_Dep_0!E48</f>
        <v>0</v>
      </c>
      <c r="F48">
        <f>Rev_Dep_2!F48-Rev_Dep_0!F48</f>
        <v>0</v>
      </c>
      <c r="G48">
        <f>Rev_Dep_2!G48-Rev_Dep_0!G48</f>
        <v>0</v>
      </c>
      <c r="H48">
        <f>Rev_Dep_2!H48-Rev_Dep_0!H48</f>
        <v>0</v>
      </c>
      <c r="I48">
        <f>Rev_Dep_2!I48-Rev_Dep_0!I48</f>
        <v>0</v>
      </c>
      <c r="J48">
        <f>Rev_Dep_2!J48-Rev_Dep_0!J48</f>
        <v>0</v>
      </c>
      <c r="K48">
        <f>Rev_Dep_2!K48-Rev_Dep_0!K48</f>
        <v>0</v>
      </c>
      <c r="L48">
        <f>Rev_Dep_2!L48-Rev_Dep_0!L48</f>
        <v>0</v>
      </c>
      <c r="M48">
        <f>Rev_Dep_2!M48-Rev_Dep_0!M48</f>
        <v>0</v>
      </c>
      <c r="N48">
        <f>Rev_Dep_2!N48-Rev_Dep_0!N48</f>
        <v>0</v>
      </c>
      <c r="O48">
        <f>Rev_Dep_2!O48-Rev_Dep_0!O48</f>
        <v>0</v>
      </c>
      <c r="P48">
        <f>Rev_Dep_2!P48-Rev_Dep_0!P48</f>
        <v>0</v>
      </c>
      <c r="Q48">
        <f>Rev_Dep_2!Q48-Rev_Dep_0!Q48</f>
        <v>0</v>
      </c>
      <c r="R48">
        <f>Rev_Dep_2!R48-Rev_Dep_0!R48</f>
        <v>0</v>
      </c>
      <c r="S48">
        <f>Rev_Dep_2!S48-Rev_Dep_0!S48</f>
        <v>0</v>
      </c>
      <c r="T48">
        <f>Rev_Dep_2!T48-Rev_Dep_0!T48</f>
        <v>0</v>
      </c>
      <c r="U48">
        <f>Rev_Dep_2!U48-Rev_Dep_0!U48</f>
        <v>0</v>
      </c>
      <c r="V48">
        <f>Rev_Dep_2!V48-Rev_Dep_0!V48</f>
        <v>1.9310199999988953E-4</v>
      </c>
      <c r="W48">
        <f>Rev_Dep_2!W48-Rev_Dep_0!W48</f>
        <v>1.0172290000001194E-3</v>
      </c>
      <c r="X48">
        <f>Rev_Dep_2!X48-Rev_Dep_0!X48</f>
        <v>2.6789979999999325E-3</v>
      </c>
      <c r="Y48">
        <f>Rev_Dep_2!Y48-Rev_Dep_0!Y48</f>
        <v>5.2555990000000552E-3</v>
      </c>
      <c r="Z48">
        <f>Rev_Dep_2!Z48-Rev_Dep_0!Z48</f>
        <v>8.7071330000001446E-3</v>
      </c>
      <c r="AA48">
        <f>Rev_Dep_2!AA48-Rev_Dep_0!AA48</f>
        <v>1.2879140999999983E-2</v>
      </c>
      <c r="AB48">
        <f>Rev_Dep_2!AB48-Rev_Dep_0!AB48</f>
        <v>1.7522225999999863E-2</v>
      </c>
      <c r="AC48">
        <f>Rev_Dep_2!AC48-Rev_Dep_0!AC48</f>
        <v>2.2604320000000122E-2</v>
      </c>
      <c r="AD48">
        <f>Rev_Dep_2!AD48-Rev_Dep_0!AD48</f>
        <v>2.7728867999999629E-2</v>
      </c>
      <c r="AE48">
        <f>Rev_Dep_2!AE48-Rev_Dep_0!AE48</f>
        <v>3.2480263999999703E-2</v>
      </c>
      <c r="AF48">
        <f>Rev_Dep_2!AF48-Rev_Dep_0!AF48</f>
        <v>3.6468211999999944E-2</v>
      </c>
      <c r="AG48">
        <f>Rev_Dep_2!AG48-Rev_Dep_0!AG48</f>
        <v>3.935826500000017E-2</v>
      </c>
      <c r="AH48">
        <f>Rev_Dep_2!AH48-Rev_Dep_0!AH48</f>
        <v>4.0899817000000116E-2</v>
      </c>
      <c r="AI48">
        <f>Rev_Dep_2!AI48-Rev_Dep_0!AI48</f>
        <v>4.0953508000000305E-2</v>
      </c>
      <c r="AJ48">
        <f>Rev_Dep_2!AJ48-Rev_Dep_0!AJ48</f>
        <v>3.9511188000000086E-2</v>
      </c>
      <c r="AK48">
        <f>Rev_Dep_2!AK48-Rev_Dep_0!AK48</f>
        <v>3.6669431000000419E-2</v>
      </c>
      <c r="AL48">
        <f>Rev_Dep_2!AL48-Rev_Dep_0!AL48</f>
        <v>3.2611487999999689E-2</v>
      </c>
      <c r="AM48">
        <f>Rev_Dep_2!AM48-Rev_Dep_0!AM48</f>
        <v>2.7447270000000135E-2</v>
      </c>
      <c r="AN48">
        <f>Rev_Dep_2!AN48-Rev_Dep_0!AN48</f>
        <v>2.1597148000000121E-2</v>
      </c>
      <c r="AO48">
        <f>Rev_Dep_2!AO48-Rev_Dep_0!AO48</f>
        <v>1.5379846999999724E-2</v>
      </c>
      <c r="AP48">
        <f>Rev_Dep_2!AP48-Rev_Dep_0!AP48</f>
        <v>9.0598359999995992E-3</v>
      </c>
      <c r="AQ48">
        <f>Rev_Dep_2!AQ48-Rev_Dep_0!AQ48</f>
        <v>2.855445000000234E-3</v>
      </c>
      <c r="AR48">
        <f>Rev_Dep_2!AR48-Rev_Dep_0!AR48</f>
        <v>-3.0930579999997043E-3</v>
      </c>
      <c r="AS48">
        <f>Rev_Dep_2!AS48-Rev_Dep_0!AS48</f>
        <v>-8.6905729999999792E-3</v>
      </c>
      <c r="AT48">
        <f>Rev_Dep_2!AT48-Rev_Dep_0!AT48</f>
        <v>-1.3857686000000147E-2</v>
      </c>
      <c r="AU48">
        <f>Rev_Dep_2!AU48-Rev_Dep_0!AU48</f>
        <v>-1.8549165999999673E-2</v>
      </c>
      <c r="AV48">
        <f>Rev_Dep_2!AV48-Rev_Dep_0!AV48</f>
        <v>-2.2744066000000007E-2</v>
      </c>
    </row>
    <row r="49" spans="1:48" x14ac:dyDescent="0.25">
      <c r="A49" t="str">
        <f>résultats!B575</f>
        <v>PEXP_16_H01_0</v>
      </c>
      <c r="B49">
        <f>Rev_Dep_2!B49-Rev_Dep_0!B49</f>
        <v>0</v>
      </c>
      <c r="C49">
        <f>Rev_Dep_2!C49-Rev_Dep_0!C49</f>
        <v>0</v>
      </c>
      <c r="D49">
        <f>Rev_Dep_2!D49-Rev_Dep_0!D49</f>
        <v>0</v>
      </c>
      <c r="E49">
        <f>Rev_Dep_2!E49-Rev_Dep_0!E49</f>
        <v>0</v>
      </c>
      <c r="F49">
        <f>Rev_Dep_2!F49-Rev_Dep_0!F49</f>
        <v>0</v>
      </c>
      <c r="G49">
        <f>Rev_Dep_2!G49-Rev_Dep_0!G49</f>
        <v>0</v>
      </c>
      <c r="H49">
        <f>Rev_Dep_2!H49-Rev_Dep_0!H49</f>
        <v>0</v>
      </c>
      <c r="I49">
        <f>Rev_Dep_2!I49-Rev_Dep_0!I49</f>
        <v>0</v>
      </c>
      <c r="J49">
        <f>Rev_Dep_2!J49-Rev_Dep_0!J49</f>
        <v>0</v>
      </c>
      <c r="K49">
        <f>Rev_Dep_2!K49-Rev_Dep_0!K49</f>
        <v>0</v>
      </c>
      <c r="L49">
        <f>Rev_Dep_2!L49-Rev_Dep_0!L49</f>
        <v>0</v>
      </c>
      <c r="M49">
        <f>Rev_Dep_2!M49-Rev_Dep_0!M49</f>
        <v>0</v>
      </c>
      <c r="N49">
        <f>Rev_Dep_2!N49-Rev_Dep_0!N49</f>
        <v>0</v>
      </c>
      <c r="O49">
        <f>Rev_Dep_2!O49-Rev_Dep_0!O49</f>
        <v>0</v>
      </c>
      <c r="P49">
        <f>Rev_Dep_2!P49-Rev_Dep_0!P49</f>
        <v>0</v>
      </c>
      <c r="Q49">
        <f>Rev_Dep_2!Q49-Rev_Dep_0!Q49</f>
        <v>0</v>
      </c>
      <c r="R49">
        <f>Rev_Dep_2!R49-Rev_Dep_0!R49</f>
        <v>0</v>
      </c>
      <c r="S49">
        <f>Rev_Dep_2!S49-Rev_Dep_0!S49</f>
        <v>0</v>
      </c>
      <c r="T49">
        <f>Rev_Dep_2!T49-Rev_Dep_0!T49</f>
        <v>0</v>
      </c>
      <c r="U49">
        <f>Rev_Dep_2!U49-Rev_Dep_0!U49</f>
        <v>0</v>
      </c>
      <c r="V49">
        <f>Rev_Dep_2!V49-Rev_Dep_0!V49</f>
        <v>3.6286399999996277E-4</v>
      </c>
      <c r="W49">
        <f>Rev_Dep_2!W49-Rev_Dep_0!W49</f>
        <v>8.7817000000001144E-4</v>
      </c>
      <c r="X49">
        <f>Rev_Dep_2!X49-Rev_Dep_0!X49</f>
        <v>1.694859000000104E-3</v>
      </c>
      <c r="Y49">
        <f>Rev_Dep_2!Y49-Rev_Dep_0!Y49</f>
        <v>2.9262879999998326E-3</v>
      </c>
      <c r="Z49">
        <f>Rev_Dep_2!Z49-Rev_Dep_0!Z49</f>
        <v>4.5837140000000165E-3</v>
      </c>
      <c r="AA49">
        <f>Rev_Dep_2!AA49-Rev_Dep_0!AA49</f>
        <v>6.6089959999999781E-3</v>
      </c>
      <c r="AB49">
        <f>Rev_Dep_2!AB49-Rev_Dep_0!AB49</f>
        <v>8.8894909999999161E-3</v>
      </c>
      <c r="AC49">
        <f>Rev_Dep_2!AC49-Rev_Dep_0!AC49</f>
        <v>1.1440347999999823E-2</v>
      </c>
      <c r="AD49">
        <f>Rev_Dep_2!AD49-Rev_Dep_0!AD49</f>
        <v>1.4020466000000065E-2</v>
      </c>
      <c r="AE49">
        <f>Rev_Dep_2!AE49-Rev_Dep_0!AE49</f>
        <v>1.6437647000000055E-2</v>
      </c>
      <c r="AF49">
        <f>Rev_Dep_2!AF49-Rev_Dep_0!AF49</f>
        <v>1.8493962999999614E-2</v>
      </c>
      <c r="AG49">
        <f>Rev_Dep_2!AG49-Rev_Dep_0!AG49</f>
        <v>2.000992299999993E-2</v>
      </c>
      <c r="AH49">
        <f>Rev_Dep_2!AH49-Rev_Dep_0!AH49</f>
        <v>2.0846821000000126E-2</v>
      </c>
      <c r="AI49">
        <f>Rev_Dep_2!AI49-Rev_Dep_0!AI49</f>
        <v>2.0925989999999839E-2</v>
      </c>
      <c r="AJ49">
        <f>Rev_Dep_2!AJ49-Rev_Dep_0!AJ49</f>
        <v>2.0229668000000256E-2</v>
      </c>
      <c r="AK49">
        <f>Rev_Dep_2!AK49-Rev_Dep_0!AK49</f>
        <v>1.879577500000007E-2</v>
      </c>
      <c r="AL49">
        <f>Rev_Dep_2!AL49-Rev_Dep_0!AL49</f>
        <v>1.6709303999999925E-2</v>
      </c>
      <c r="AM49">
        <f>Rev_Dep_2!AM49-Rev_Dep_0!AM49</f>
        <v>1.4097956000000078E-2</v>
      </c>
      <c r="AN49">
        <f>Rev_Dep_2!AN49-Rev_Dep_0!AN49</f>
        <v>1.1094552999999951E-2</v>
      </c>
      <c r="AO49">
        <f>Rev_Dep_2!AO49-Rev_Dep_0!AO49</f>
        <v>7.8447029999999529E-3</v>
      </c>
      <c r="AP49">
        <f>Rev_Dep_2!AP49-Rev_Dep_0!AP49</f>
        <v>4.4865050000000295E-3</v>
      </c>
      <c r="AQ49">
        <f>Rev_Dep_2!AQ49-Rev_Dep_0!AQ49</f>
        <v>1.144469999999842E-3</v>
      </c>
      <c r="AR49">
        <f>Rev_Dep_2!AR49-Rev_Dep_0!AR49</f>
        <v>-2.0916529999999156E-3</v>
      </c>
      <c r="AS49">
        <f>Rev_Dep_2!AS49-Rev_Dep_0!AS49</f>
        <v>-5.1547699999998642E-3</v>
      </c>
      <c r="AT49">
        <f>Rev_Dep_2!AT49-Rev_Dep_0!AT49</f>
        <v>-7.9904179999998881E-3</v>
      </c>
      <c r="AU49">
        <f>Rev_Dep_2!AU49-Rev_Dep_0!AU49</f>
        <v>-1.0566190000000031E-2</v>
      </c>
      <c r="AV49">
        <f>Rev_Dep_2!AV49-Rev_Dep_0!AV49</f>
        <v>-1.2865335000000311E-2</v>
      </c>
    </row>
    <row r="50" spans="1:48" x14ac:dyDescent="0.25">
      <c r="A50" t="str">
        <f>résultats!B576</f>
        <v>PEXP_17_H01_0</v>
      </c>
      <c r="B50">
        <f>Rev_Dep_2!B50-Rev_Dep_0!B50</f>
        <v>0</v>
      </c>
      <c r="C50">
        <f>Rev_Dep_2!C50-Rev_Dep_0!C50</f>
        <v>0</v>
      </c>
      <c r="D50">
        <f>Rev_Dep_2!D50-Rev_Dep_0!D50</f>
        <v>0</v>
      </c>
      <c r="E50">
        <f>Rev_Dep_2!E50-Rev_Dep_0!E50</f>
        <v>0</v>
      </c>
      <c r="F50">
        <f>Rev_Dep_2!F50-Rev_Dep_0!F50</f>
        <v>0</v>
      </c>
      <c r="G50">
        <f>Rev_Dep_2!G50-Rev_Dep_0!G50</f>
        <v>0</v>
      </c>
      <c r="H50">
        <f>Rev_Dep_2!H50-Rev_Dep_0!H50</f>
        <v>0</v>
      </c>
      <c r="I50">
        <f>Rev_Dep_2!I50-Rev_Dep_0!I50</f>
        <v>0</v>
      </c>
      <c r="J50">
        <f>Rev_Dep_2!J50-Rev_Dep_0!J50</f>
        <v>0</v>
      </c>
      <c r="K50">
        <f>Rev_Dep_2!K50-Rev_Dep_0!K50</f>
        <v>0</v>
      </c>
      <c r="L50">
        <f>Rev_Dep_2!L50-Rev_Dep_0!L50</f>
        <v>0</v>
      </c>
      <c r="M50">
        <f>Rev_Dep_2!M50-Rev_Dep_0!M50</f>
        <v>0</v>
      </c>
      <c r="N50">
        <f>Rev_Dep_2!N50-Rev_Dep_0!N50</f>
        <v>0</v>
      </c>
      <c r="O50">
        <f>Rev_Dep_2!O50-Rev_Dep_0!O50</f>
        <v>0</v>
      </c>
      <c r="P50">
        <f>Rev_Dep_2!P50-Rev_Dep_0!P50</f>
        <v>0</v>
      </c>
      <c r="Q50">
        <f>Rev_Dep_2!Q50-Rev_Dep_0!Q50</f>
        <v>0</v>
      </c>
      <c r="R50">
        <f>Rev_Dep_2!R50-Rev_Dep_0!R50</f>
        <v>0</v>
      </c>
      <c r="S50">
        <f>Rev_Dep_2!S50-Rev_Dep_0!S50</f>
        <v>0</v>
      </c>
      <c r="T50">
        <f>Rev_Dep_2!T50-Rev_Dep_0!T50</f>
        <v>0</v>
      </c>
      <c r="U50">
        <f>Rev_Dep_2!U50-Rev_Dep_0!U50</f>
        <v>0</v>
      </c>
      <c r="V50">
        <f>Rev_Dep_2!V50-Rev_Dep_0!V50</f>
        <v>5.1480000000658777E-6</v>
      </c>
      <c r="W50">
        <f>Rev_Dep_2!W50-Rev_Dep_0!W50</f>
        <v>1.478200000004648E-5</v>
      </c>
      <c r="X50">
        <f>Rev_Dep_2!X50-Rev_Dep_0!X50</f>
        <v>3.2977999999905805E-5</v>
      </c>
      <c r="Y50">
        <f>Rev_Dep_2!Y50-Rev_Dep_0!Y50</f>
        <v>6.1945999999979406E-5</v>
      </c>
      <c r="Z50">
        <f>Rev_Dep_2!Z50-Rev_Dep_0!Z50</f>
        <v>1.0129200000008609E-4</v>
      </c>
      <c r="AA50">
        <f>Rev_Dep_2!AA50-Rev_Dep_0!AA50</f>
        <v>1.4912000000011361E-4</v>
      </c>
      <c r="AB50">
        <f>Rev_Dep_2!AB50-Rev_Dep_0!AB50</f>
        <v>2.0245499999993477E-4</v>
      </c>
      <c r="AC50">
        <f>Rev_Dep_2!AC50-Rev_Dep_0!AC50</f>
        <v>2.6256099999999449E-4</v>
      </c>
      <c r="AD50">
        <f>Rev_Dep_2!AD50-Rev_Dep_0!AD50</f>
        <v>3.2305499999996101E-4</v>
      </c>
      <c r="AE50">
        <f>Rev_Dep_2!AE50-Rev_Dep_0!AE50</f>
        <v>3.7906799999998242E-4</v>
      </c>
      <c r="AF50">
        <f>Rev_Dep_2!AF50-Rev_Dep_0!AF50</f>
        <v>4.2602899999999444E-4</v>
      </c>
      <c r="AG50">
        <f>Rev_Dep_2!AG50-Rev_Dep_0!AG50</f>
        <v>4.5995300000001293E-4</v>
      </c>
      <c r="AH50">
        <f>Rev_Dep_2!AH50-Rev_Dep_0!AH50</f>
        <v>4.7798700000001304E-4</v>
      </c>
      <c r="AI50">
        <f>Rev_Dep_2!AI50-Rev_Dep_0!AI50</f>
        <v>4.7858800000000201E-4</v>
      </c>
      <c r="AJ50">
        <f>Rev_Dep_2!AJ50-Rev_Dep_0!AJ50</f>
        <v>4.615260000000454E-4</v>
      </c>
      <c r="AK50">
        <f>Rev_Dep_2!AK50-Rev_Dep_0!AK50</f>
        <v>4.2782800000007448E-4</v>
      </c>
      <c r="AL50">
        <f>Rev_Dep_2!AL50-Rev_Dep_0!AL50</f>
        <v>3.7952500000004719E-4</v>
      </c>
      <c r="AM50">
        <f>Rev_Dep_2!AM50-Rev_Dep_0!AM50</f>
        <v>3.1918200000013996E-4</v>
      </c>
      <c r="AN50">
        <f>Rev_Dep_2!AN50-Rev_Dep_0!AN50</f>
        <v>2.5003299999992734E-4</v>
      </c>
      <c r="AO50">
        <f>Rev_Dep_2!AO50-Rev_Dep_0!AO50</f>
        <v>1.7553999999986303E-4</v>
      </c>
      <c r="AP50">
        <f>Rev_Dep_2!AP50-Rev_Dep_0!AP50</f>
        <v>9.8900999999873562E-5</v>
      </c>
      <c r="AQ50">
        <f>Rev_Dep_2!AQ50-Rev_Dep_0!AQ50</f>
        <v>2.2898999999743097E-5</v>
      </c>
      <c r="AR50">
        <f>Rev_Dep_2!AR50-Rev_Dep_0!AR50</f>
        <v>-5.0388000000012312E-5</v>
      </c>
      <c r="AS50">
        <f>Rev_Dep_2!AS50-Rev_Dep_0!AS50</f>
        <v>-1.1935300000009974E-4</v>
      </c>
      <c r="AT50">
        <f>Rev_Dep_2!AT50-Rev_Dep_0!AT50</f>
        <v>-1.8281500000005835E-4</v>
      </c>
      <c r="AU50">
        <f>Rev_Dep_2!AU50-Rev_Dep_0!AU50</f>
        <v>-2.4004100000007966E-4</v>
      </c>
      <c r="AV50">
        <f>Rev_Dep_2!AV50-Rev_Dep_0!AV50</f>
        <v>-2.9064099999986936E-4</v>
      </c>
    </row>
    <row r="51" spans="1:48" x14ac:dyDescent="0.25">
      <c r="A51" t="str">
        <f>résultats!B577</f>
        <v>PEXP_18_H01_0</v>
      </c>
      <c r="B51">
        <f>Rev_Dep_2!B51-Rev_Dep_0!B51</f>
        <v>0</v>
      </c>
      <c r="C51">
        <f>Rev_Dep_2!C51-Rev_Dep_0!C51</f>
        <v>0</v>
      </c>
      <c r="D51">
        <f>Rev_Dep_2!D51-Rev_Dep_0!D51</f>
        <v>0</v>
      </c>
      <c r="E51">
        <f>Rev_Dep_2!E51-Rev_Dep_0!E51</f>
        <v>0</v>
      </c>
      <c r="F51">
        <f>Rev_Dep_2!F51-Rev_Dep_0!F51</f>
        <v>0</v>
      </c>
      <c r="G51">
        <f>Rev_Dep_2!G51-Rev_Dep_0!G51</f>
        <v>0</v>
      </c>
      <c r="H51">
        <f>Rev_Dep_2!H51-Rev_Dep_0!H51</f>
        <v>0</v>
      </c>
      <c r="I51">
        <f>Rev_Dep_2!I51-Rev_Dep_0!I51</f>
        <v>0</v>
      </c>
      <c r="J51">
        <f>Rev_Dep_2!J51-Rev_Dep_0!J51</f>
        <v>0</v>
      </c>
      <c r="K51">
        <f>Rev_Dep_2!K51-Rev_Dep_0!K51</f>
        <v>0</v>
      </c>
      <c r="L51">
        <f>Rev_Dep_2!L51-Rev_Dep_0!L51</f>
        <v>0</v>
      </c>
      <c r="M51">
        <f>Rev_Dep_2!M51-Rev_Dep_0!M51</f>
        <v>0</v>
      </c>
      <c r="N51">
        <f>Rev_Dep_2!N51-Rev_Dep_0!N51</f>
        <v>0</v>
      </c>
      <c r="O51">
        <f>Rev_Dep_2!O51-Rev_Dep_0!O51</f>
        <v>0</v>
      </c>
      <c r="P51">
        <f>Rev_Dep_2!P51-Rev_Dep_0!P51</f>
        <v>0</v>
      </c>
      <c r="Q51">
        <f>Rev_Dep_2!Q51-Rev_Dep_0!Q51</f>
        <v>0</v>
      </c>
      <c r="R51">
        <f>Rev_Dep_2!R51-Rev_Dep_0!R51</f>
        <v>0</v>
      </c>
      <c r="S51">
        <f>Rev_Dep_2!S51-Rev_Dep_0!S51</f>
        <v>0</v>
      </c>
      <c r="T51">
        <f>Rev_Dep_2!T51-Rev_Dep_0!T51</f>
        <v>0</v>
      </c>
      <c r="U51">
        <f>Rev_Dep_2!U51-Rev_Dep_0!U51</f>
        <v>0</v>
      </c>
      <c r="V51">
        <f>Rev_Dep_2!V51-Rev_Dep_0!V51</f>
        <v>2.0268499999986922E-4</v>
      </c>
      <c r="W51">
        <f>Rev_Dep_2!W51-Rev_Dep_0!W51</f>
        <v>6.4049800000010038E-4</v>
      </c>
      <c r="X51">
        <f>Rev_Dep_2!X51-Rev_Dep_0!X51</f>
        <v>1.3515710000000514E-3</v>
      </c>
      <c r="Y51">
        <f>Rev_Dep_2!Y51-Rev_Dep_0!Y51</f>
        <v>2.3767740000000259E-3</v>
      </c>
      <c r="Z51">
        <f>Rev_Dep_2!Z51-Rev_Dep_0!Z51</f>
        <v>3.7116380000001836E-3</v>
      </c>
      <c r="AA51">
        <f>Rev_Dep_2!AA51-Rev_Dep_0!AA51</f>
        <v>5.3065699999998994E-3</v>
      </c>
      <c r="AB51">
        <f>Rev_Dep_2!AB51-Rev_Dep_0!AB51</f>
        <v>7.0700320000001149E-3</v>
      </c>
      <c r="AC51">
        <f>Rev_Dep_2!AC51-Rev_Dep_0!AC51</f>
        <v>8.9619110000001001E-3</v>
      </c>
      <c r="AD51">
        <f>Rev_Dep_2!AD51-Rev_Dep_0!AD51</f>
        <v>1.0842965000000149E-2</v>
      </c>
      <c r="AE51">
        <f>Rev_Dep_2!AE51-Rev_Dep_0!AE51</f>
        <v>1.2568674999999807E-2</v>
      </c>
      <c r="AF51">
        <f>Rev_Dep_2!AF51-Rev_Dep_0!AF51</f>
        <v>1.3997190999999853E-2</v>
      </c>
      <c r="AG51">
        <f>Rev_Dep_2!AG51-Rev_Dep_0!AG51</f>
        <v>1.50033049999998E-2</v>
      </c>
      <c r="AH51">
        <f>Rev_Dep_2!AH51-Rev_Dep_0!AH51</f>
        <v>1.5494786999999954E-2</v>
      </c>
      <c r="AI51">
        <f>Rev_Dep_2!AI51-Rev_Dep_0!AI51</f>
        <v>1.5423371000000019E-2</v>
      </c>
      <c r="AJ51">
        <f>Rev_Dep_2!AJ51-Rev_Dep_0!AJ51</f>
        <v>1.4787850000000269E-2</v>
      </c>
      <c r="AK51">
        <f>Rev_Dep_2!AK51-Rev_Dep_0!AK51</f>
        <v>1.3626801000000022E-2</v>
      </c>
      <c r="AL51">
        <f>Rev_Dep_2!AL51-Rev_Dep_0!AL51</f>
        <v>1.2010366000000161E-2</v>
      </c>
      <c r="AM51">
        <f>Rev_Dep_2!AM51-Rev_Dep_0!AM51</f>
        <v>1.0032437000000005E-2</v>
      </c>
      <c r="AN51">
        <f>Rev_Dep_2!AN51-Rev_Dep_0!AN51</f>
        <v>7.7956169999997549E-3</v>
      </c>
      <c r="AO51">
        <f>Rev_Dep_2!AO51-Rev_Dep_0!AO51</f>
        <v>5.4044929999998992E-3</v>
      </c>
      <c r="AP51">
        <f>Rev_Dep_2!AP51-Rev_Dep_0!AP51</f>
        <v>2.9564410000002539E-3</v>
      </c>
      <c r="AQ51">
        <f>Rev_Dep_2!AQ51-Rev_Dep_0!AQ51</f>
        <v>5.3556799999965321E-4</v>
      </c>
      <c r="AR51">
        <f>Rev_Dep_2!AR51-Rev_Dep_0!AR51</f>
        <v>-1.7911710000002579E-3</v>
      </c>
      <c r="AS51">
        <f>Rev_Dep_2!AS51-Rev_Dep_0!AS51</f>
        <v>-3.9749499999999216E-3</v>
      </c>
      <c r="AT51">
        <f>Rev_Dep_2!AT51-Rev_Dep_0!AT51</f>
        <v>-5.9834749999998493E-3</v>
      </c>
      <c r="AU51">
        <f>Rev_Dep_2!AU51-Rev_Dep_0!AU51</f>
        <v>-7.7962760000001019E-3</v>
      </c>
      <c r="AV51">
        <f>Rev_Dep_2!AV51-Rev_Dep_0!AV51</f>
        <v>-9.4027729999996978E-3</v>
      </c>
    </row>
    <row r="52" spans="1:48" x14ac:dyDescent="0.25">
      <c r="A52" t="str">
        <f>résultats!B578</f>
        <v>PEXP_19_H01_0</v>
      </c>
      <c r="B52">
        <f>Rev_Dep_2!B52-Rev_Dep_0!B52</f>
        <v>0</v>
      </c>
      <c r="C52">
        <f>Rev_Dep_2!C52-Rev_Dep_0!C52</f>
        <v>0</v>
      </c>
      <c r="D52">
        <f>Rev_Dep_2!D52-Rev_Dep_0!D52</f>
        <v>0</v>
      </c>
      <c r="E52">
        <f>Rev_Dep_2!E52-Rev_Dep_0!E52</f>
        <v>0</v>
      </c>
      <c r="F52">
        <f>Rev_Dep_2!F52-Rev_Dep_0!F52</f>
        <v>0</v>
      </c>
      <c r="G52">
        <f>Rev_Dep_2!G52-Rev_Dep_0!G52</f>
        <v>0</v>
      </c>
      <c r="H52">
        <f>Rev_Dep_2!H52-Rev_Dep_0!H52</f>
        <v>0</v>
      </c>
      <c r="I52">
        <f>Rev_Dep_2!I52-Rev_Dep_0!I52</f>
        <v>0</v>
      </c>
      <c r="J52">
        <f>Rev_Dep_2!J52-Rev_Dep_0!J52</f>
        <v>0</v>
      </c>
      <c r="K52">
        <f>Rev_Dep_2!K52-Rev_Dep_0!K52</f>
        <v>0</v>
      </c>
      <c r="L52">
        <f>Rev_Dep_2!L52-Rev_Dep_0!L52</f>
        <v>0</v>
      </c>
      <c r="M52">
        <f>Rev_Dep_2!M52-Rev_Dep_0!M52</f>
        <v>0</v>
      </c>
      <c r="N52">
        <f>Rev_Dep_2!N52-Rev_Dep_0!N52</f>
        <v>0</v>
      </c>
      <c r="O52">
        <f>Rev_Dep_2!O52-Rev_Dep_0!O52</f>
        <v>0</v>
      </c>
      <c r="P52">
        <f>Rev_Dep_2!P52-Rev_Dep_0!P52</f>
        <v>0</v>
      </c>
      <c r="Q52">
        <f>Rev_Dep_2!Q52-Rev_Dep_0!Q52</f>
        <v>0</v>
      </c>
      <c r="R52">
        <f>Rev_Dep_2!R52-Rev_Dep_0!R52</f>
        <v>0</v>
      </c>
      <c r="S52">
        <f>Rev_Dep_2!S52-Rev_Dep_0!S52</f>
        <v>0</v>
      </c>
      <c r="T52">
        <f>Rev_Dep_2!T52-Rev_Dep_0!T52</f>
        <v>0</v>
      </c>
      <c r="U52">
        <f>Rev_Dep_2!U52-Rev_Dep_0!U52</f>
        <v>0</v>
      </c>
      <c r="V52">
        <f>Rev_Dep_2!V52-Rev_Dep_0!V52</f>
        <v>2.9760299999992412E-4</v>
      </c>
      <c r="W52">
        <f>Rev_Dep_2!W52-Rev_Dep_0!W52</f>
        <v>8.0923100000007686E-4</v>
      </c>
      <c r="X52">
        <f>Rev_Dep_2!X52-Rev_Dep_0!X52</f>
        <v>1.7020460000001236E-3</v>
      </c>
      <c r="Y52">
        <f>Rev_Dep_2!Y52-Rev_Dep_0!Y52</f>
        <v>3.0911080000000091E-3</v>
      </c>
      <c r="Z52">
        <f>Rev_Dep_2!Z52-Rev_Dep_0!Z52</f>
        <v>4.9672240000000478E-3</v>
      </c>
      <c r="AA52">
        <f>Rev_Dep_2!AA52-Rev_Dep_0!AA52</f>
        <v>7.2295439999998656E-3</v>
      </c>
      <c r="AB52">
        <f>Rev_Dep_2!AB52-Rev_Dep_0!AB52</f>
        <v>9.7113429999999834E-3</v>
      </c>
      <c r="AC52">
        <f>Rev_Dep_2!AC52-Rev_Dep_0!AC52</f>
        <v>1.2717402000000044E-2</v>
      </c>
      <c r="AD52">
        <f>Rev_Dep_2!AD52-Rev_Dep_0!AD52</f>
        <v>1.5757771000000087E-2</v>
      </c>
      <c r="AE52">
        <f>Rev_Dep_2!AE52-Rev_Dep_0!AE52</f>
        <v>1.8527044999999909E-2</v>
      </c>
      <c r="AF52">
        <f>Rev_Dep_2!AF52-Rev_Dep_0!AF52</f>
        <v>2.0772790000000096E-2</v>
      </c>
      <c r="AG52">
        <f>Rev_Dep_2!AG52-Rev_Dep_0!AG52</f>
        <v>2.2293579000000063E-2</v>
      </c>
      <c r="AH52">
        <f>Rev_Dep_2!AH52-Rev_Dep_0!AH52</f>
        <v>2.2951552999999958E-2</v>
      </c>
      <c r="AI52">
        <f>Rev_Dep_2!AI52-Rev_Dep_0!AI52</f>
        <v>2.2686325000000007E-2</v>
      </c>
      <c r="AJ52">
        <f>Rev_Dep_2!AJ52-Rev_Dep_0!AJ52</f>
        <v>2.151323000000005E-2</v>
      </c>
      <c r="AK52">
        <f>Rev_Dep_2!AK52-Rev_Dep_0!AK52</f>
        <v>1.9507559000000008E-2</v>
      </c>
      <c r="AL52">
        <f>Rev_Dep_2!AL52-Rev_Dep_0!AL52</f>
        <v>1.679106000000008E-2</v>
      </c>
      <c r="AM52">
        <f>Rev_Dep_2!AM52-Rev_Dep_0!AM52</f>
        <v>1.3509597000000095E-2</v>
      </c>
      <c r="AN52">
        <f>Rev_Dep_2!AN52-Rev_Dep_0!AN52</f>
        <v>9.8330250000002728E-3</v>
      </c>
      <c r="AO52">
        <f>Rev_Dep_2!AO52-Rev_Dep_0!AO52</f>
        <v>5.9279639999996192E-3</v>
      </c>
      <c r="AP52">
        <f>Rev_Dep_2!AP52-Rev_Dep_0!AP52</f>
        <v>1.9449229999999318E-3</v>
      </c>
      <c r="AQ52">
        <f>Rev_Dep_2!AQ52-Rev_Dep_0!AQ52</f>
        <v>-1.9862139999999862E-3</v>
      </c>
      <c r="AR52">
        <f>Rev_Dep_2!AR52-Rev_Dep_0!AR52</f>
        <v>-5.7783620000000369E-3</v>
      </c>
      <c r="AS52">
        <f>Rev_Dep_2!AS52-Rev_Dep_0!AS52</f>
        <v>-9.3561480000001751E-3</v>
      </c>
      <c r="AT52">
        <f>Rev_Dep_2!AT52-Rev_Dep_0!AT52</f>
        <v>-1.2665933000000074E-2</v>
      </c>
      <c r="AU52">
        <f>Rev_Dep_2!AU52-Rev_Dep_0!AU52</f>
        <v>-1.5675953000000131E-2</v>
      </c>
      <c r="AV52">
        <f>Rev_Dep_2!AV52-Rev_Dep_0!AV52</f>
        <v>-1.8370881000000061E-2</v>
      </c>
    </row>
    <row r="53" spans="1:48" x14ac:dyDescent="0.25">
      <c r="A53" t="str">
        <f>résultats!B579</f>
        <v>PEXP_20_H01_0</v>
      </c>
      <c r="B53">
        <f>Rev_Dep_2!B53-Rev_Dep_0!B53</f>
        <v>0</v>
      </c>
      <c r="C53">
        <f>Rev_Dep_2!C53-Rev_Dep_0!C53</f>
        <v>0</v>
      </c>
      <c r="D53">
        <f>Rev_Dep_2!D53-Rev_Dep_0!D53</f>
        <v>0</v>
      </c>
      <c r="E53">
        <f>Rev_Dep_2!E53-Rev_Dep_0!E53</f>
        <v>0</v>
      </c>
      <c r="F53">
        <f>Rev_Dep_2!F53-Rev_Dep_0!F53</f>
        <v>0</v>
      </c>
      <c r="G53">
        <f>Rev_Dep_2!G53-Rev_Dep_0!G53</f>
        <v>0</v>
      </c>
      <c r="H53">
        <f>Rev_Dep_2!H53-Rev_Dep_0!H53</f>
        <v>0</v>
      </c>
      <c r="I53">
        <f>Rev_Dep_2!I53-Rev_Dep_0!I53</f>
        <v>0</v>
      </c>
      <c r="J53">
        <f>Rev_Dep_2!J53-Rev_Dep_0!J53</f>
        <v>0</v>
      </c>
      <c r="K53">
        <f>Rev_Dep_2!K53-Rev_Dep_0!K53</f>
        <v>0</v>
      </c>
      <c r="L53">
        <f>Rev_Dep_2!L53-Rev_Dep_0!L53</f>
        <v>0</v>
      </c>
      <c r="M53">
        <f>Rev_Dep_2!M53-Rev_Dep_0!M53</f>
        <v>0</v>
      </c>
      <c r="N53">
        <f>Rev_Dep_2!N53-Rev_Dep_0!N53</f>
        <v>0</v>
      </c>
      <c r="O53">
        <f>Rev_Dep_2!O53-Rev_Dep_0!O53</f>
        <v>0</v>
      </c>
      <c r="P53">
        <f>Rev_Dep_2!P53-Rev_Dep_0!P53</f>
        <v>0</v>
      </c>
      <c r="Q53">
        <f>Rev_Dep_2!Q53-Rev_Dep_0!Q53</f>
        <v>0</v>
      </c>
      <c r="R53">
        <f>Rev_Dep_2!R53-Rev_Dep_0!R53</f>
        <v>0</v>
      </c>
      <c r="S53">
        <f>Rev_Dep_2!S53-Rev_Dep_0!S53</f>
        <v>0</v>
      </c>
      <c r="T53">
        <f>Rev_Dep_2!T53-Rev_Dep_0!T53</f>
        <v>0</v>
      </c>
      <c r="U53">
        <f>Rev_Dep_2!U53-Rev_Dep_0!U53</f>
        <v>0</v>
      </c>
      <c r="V53">
        <f>Rev_Dep_2!V53-Rev_Dep_0!V53</f>
        <v>1.4466200000007312E-4</v>
      </c>
      <c r="W53">
        <f>Rev_Dep_2!W53-Rev_Dep_0!W53</f>
        <v>6.7558199999995239E-4</v>
      </c>
      <c r="X53">
        <f>Rev_Dep_2!X53-Rev_Dep_0!X53</f>
        <v>1.8322969999999827E-3</v>
      </c>
      <c r="Y53">
        <f>Rev_Dep_2!Y53-Rev_Dep_0!Y53</f>
        <v>3.6795469999999497E-3</v>
      </c>
      <c r="Z53">
        <f>Rev_Dep_2!Z53-Rev_Dep_0!Z53</f>
        <v>6.1685579999999351E-3</v>
      </c>
      <c r="AA53">
        <f>Rev_Dep_2!AA53-Rev_Dep_0!AA53</f>
        <v>9.1547869999999421E-3</v>
      </c>
      <c r="AB53">
        <f>Rev_Dep_2!AB53-Rev_Dep_0!AB53</f>
        <v>1.2426357000000054E-2</v>
      </c>
      <c r="AC53">
        <f>Rev_Dep_2!AC53-Rev_Dep_0!AC53</f>
        <v>1.6138669999999911E-2</v>
      </c>
      <c r="AD53">
        <f>Rev_Dep_2!AD53-Rev_Dep_0!AD53</f>
        <v>1.9843958999999911E-2</v>
      </c>
      <c r="AE53">
        <f>Rev_Dep_2!AE53-Rev_Dep_0!AE53</f>
        <v>2.3191940999999883E-2</v>
      </c>
      <c r="AF53">
        <f>Rev_Dep_2!AF53-Rev_Dep_0!AF53</f>
        <v>2.589267400000006E-2</v>
      </c>
      <c r="AG53">
        <f>Rev_Dep_2!AG53-Rev_Dep_0!AG53</f>
        <v>2.7716057999999988E-2</v>
      </c>
      <c r="AH53">
        <f>Rev_Dep_2!AH53-Rev_Dep_0!AH53</f>
        <v>2.8510632000000147E-2</v>
      </c>
      <c r="AI53">
        <f>Rev_Dep_2!AI53-Rev_Dep_0!AI53</f>
        <v>2.8213156000000073E-2</v>
      </c>
      <c r="AJ53">
        <f>Rev_Dep_2!AJ53-Rev_Dep_0!AJ53</f>
        <v>2.6852257999999907E-2</v>
      </c>
      <c r="AK53">
        <f>Rev_Dep_2!AK53-Rev_Dep_0!AK53</f>
        <v>2.4528173000000209E-2</v>
      </c>
      <c r="AL53">
        <f>Rev_Dep_2!AL53-Rev_Dep_0!AL53</f>
        <v>2.1394792999999801E-2</v>
      </c>
      <c r="AM53">
        <f>Rev_Dep_2!AM53-Rev_Dep_0!AM53</f>
        <v>1.7638907999999898E-2</v>
      </c>
      <c r="AN53">
        <f>Rev_Dep_2!AN53-Rev_Dep_0!AN53</f>
        <v>1.3462220999999719E-2</v>
      </c>
      <c r="AO53">
        <f>Rev_Dep_2!AO53-Rev_Dep_0!AO53</f>
        <v>9.0565979999999158E-3</v>
      </c>
      <c r="AP53">
        <f>Rev_Dep_2!AP53-Rev_Dep_0!AP53</f>
        <v>4.5881379999999083E-3</v>
      </c>
      <c r="AQ53">
        <f>Rev_Dep_2!AQ53-Rev_Dep_0!AQ53</f>
        <v>1.9607099999996436E-4</v>
      </c>
      <c r="AR53">
        <f>Rev_Dep_2!AR53-Rev_Dep_0!AR53</f>
        <v>-4.0278559999999963E-3</v>
      </c>
      <c r="AS53">
        <f>Rev_Dep_2!AS53-Rev_Dep_0!AS53</f>
        <v>-8.0124790000000168E-3</v>
      </c>
      <c r="AT53">
        <f>Rev_Dep_2!AT53-Rev_Dep_0!AT53</f>
        <v>-1.1709197999999699E-2</v>
      </c>
      <c r="AU53">
        <f>Rev_Dep_2!AU53-Rev_Dep_0!AU53</f>
        <v>-1.5089766000000004E-2</v>
      </c>
      <c r="AV53">
        <f>Rev_Dep_2!AV53-Rev_Dep_0!AV53</f>
        <v>-1.8141642999999874E-2</v>
      </c>
    </row>
    <row r="54" spans="1:48" x14ac:dyDescent="0.25">
      <c r="A54" t="str">
        <f>résultats!B580</f>
        <v>PEXP_21_H01_0</v>
      </c>
      <c r="B54">
        <f>Rev_Dep_2!B54-Rev_Dep_0!B54</f>
        <v>0</v>
      </c>
      <c r="C54">
        <f>Rev_Dep_2!C54-Rev_Dep_0!C54</f>
        <v>0</v>
      </c>
      <c r="D54">
        <f>Rev_Dep_2!D54-Rev_Dep_0!D54</f>
        <v>0</v>
      </c>
      <c r="E54">
        <f>Rev_Dep_2!E54-Rev_Dep_0!E54</f>
        <v>0</v>
      </c>
      <c r="F54">
        <f>Rev_Dep_2!F54-Rev_Dep_0!F54</f>
        <v>0</v>
      </c>
      <c r="G54">
        <f>Rev_Dep_2!G54-Rev_Dep_0!G54</f>
        <v>0</v>
      </c>
      <c r="H54">
        <f>Rev_Dep_2!H54-Rev_Dep_0!H54</f>
        <v>0</v>
      </c>
      <c r="I54">
        <f>Rev_Dep_2!I54-Rev_Dep_0!I54</f>
        <v>0</v>
      </c>
      <c r="J54">
        <f>Rev_Dep_2!J54-Rev_Dep_0!J54</f>
        <v>0</v>
      </c>
      <c r="K54">
        <f>Rev_Dep_2!K54-Rev_Dep_0!K54</f>
        <v>0</v>
      </c>
      <c r="L54">
        <f>Rev_Dep_2!L54-Rev_Dep_0!L54</f>
        <v>0</v>
      </c>
      <c r="M54">
        <f>Rev_Dep_2!M54-Rev_Dep_0!M54</f>
        <v>0</v>
      </c>
      <c r="N54">
        <f>Rev_Dep_2!N54-Rev_Dep_0!N54</f>
        <v>0</v>
      </c>
      <c r="O54">
        <f>Rev_Dep_2!O54-Rev_Dep_0!O54</f>
        <v>0</v>
      </c>
      <c r="P54">
        <f>Rev_Dep_2!P54-Rev_Dep_0!P54</f>
        <v>0</v>
      </c>
      <c r="Q54">
        <f>Rev_Dep_2!Q54-Rev_Dep_0!Q54</f>
        <v>0</v>
      </c>
      <c r="R54">
        <f>Rev_Dep_2!R54-Rev_Dep_0!R54</f>
        <v>0</v>
      </c>
      <c r="S54">
        <f>Rev_Dep_2!S54-Rev_Dep_0!S54</f>
        <v>0</v>
      </c>
      <c r="T54">
        <f>Rev_Dep_2!T54-Rev_Dep_0!T54</f>
        <v>0</v>
      </c>
      <c r="U54">
        <f>Rev_Dep_2!U54-Rev_Dep_0!U54</f>
        <v>0</v>
      </c>
      <c r="V54">
        <f>Rev_Dep_2!V54-Rev_Dep_0!V54</f>
        <v>-3.6953980000000719E-3</v>
      </c>
      <c r="W54">
        <f>Rev_Dep_2!W54-Rev_Dep_0!W54</f>
        <v>-8.1178030000002011E-3</v>
      </c>
      <c r="X54">
        <f>Rev_Dep_2!X54-Rev_Dep_0!X54</f>
        <v>-1.0184971000000154E-2</v>
      </c>
      <c r="Y54">
        <f>Rev_Dep_2!Y54-Rev_Dep_0!Y54</f>
        <v>-1.2080497999999995E-2</v>
      </c>
      <c r="Z54">
        <f>Rev_Dep_2!Z54-Rev_Dep_0!Z54</f>
        <v>-1.3370617000000085E-2</v>
      </c>
      <c r="AA54">
        <f>Rev_Dep_2!AA54-Rev_Dep_0!AA54</f>
        <v>-1.4053484000000172E-2</v>
      </c>
      <c r="AB54">
        <f>Rev_Dep_2!AB54-Rev_Dep_0!AB54</f>
        <v>-1.4259914000000151E-2</v>
      </c>
      <c r="AC54">
        <f>Rev_Dep_2!AC54-Rev_Dep_0!AC54</f>
        <v>-1.3901376000000187E-2</v>
      </c>
      <c r="AD54">
        <f>Rev_Dep_2!AD54-Rev_Dep_0!AD54</f>
        <v>-1.2995415999999871E-2</v>
      </c>
      <c r="AE54">
        <f>Rev_Dep_2!AE54-Rev_Dep_0!AE54</f>
        <v>-1.1941198000000153E-2</v>
      </c>
      <c r="AF54">
        <f>Rev_Dep_2!AF54-Rev_Dep_0!AF54</f>
        <v>-1.0920238999999832E-2</v>
      </c>
      <c r="AG54">
        <f>Rev_Dep_2!AG54-Rev_Dep_0!AG54</f>
        <v>-1.0014284000000373E-2</v>
      </c>
      <c r="AH54">
        <f>Rev_Dep_2!AH54-Rev_Dep_0!AH54</f>
        <v>-9.2592680000000982E-3</v>
      </c>
      <c r="AI54">
        <f>Rev_Dep_2!AI54-Rev_Dep_0!AI54</f>
        <v>-8.6769650000002585E-3</v>
      </c>
      <c r="AJ54">
        <f>Rev_Dep_2!AJ54-Rev_Dep_0!AJ54</f>
        <v>-8.2688730000000099E-3</v>
      </c>
      <c r="AK54">
        <f>Rev_Dep_2!AK54-Rev_Dep_0!AK54</f>
        <v>-8.0297969999998386E-3</v>
      </c>
      <c r="AL54">
        <f>Rev_Dep_2!AL54-Rev_Dep_0!AL54</f>
        <v>-7.9419399999998141E-3</v>
      </c>
      <c r="AM54">
        <f>Rev_Dep_2!AM54-Rev_Dep_0!AM54</f>
        <v>-8.0513550000000933E-3</v>
      </c>
      <c r="AN54">
        <f>Rev_Dep_2!AN54-Rev_Dep_0!AN54</f>
        <v>-8.2824729999999569E-3</v>
      </c>
      <c r="AO54">
        <f>Rev_Dep_2!AO54-Rev_Dep_0!AO54</f>
        <v>-8.5868909999997634E-3</v>
      </c>
      <c r="AP54">
        <f>Rev_Dep_2!AP54-Rev_Dep_0!AP54</f>
        <v>-8.9271690000001236E-3</v>
      </c>
      <c r="AQ54">
        <f>Rev_Dep_2!AQ54-Rev_Dep_0!AQ54</f>
        <v>-9.2779480000002579E-3</v>
      </c>
      <c r="AR54">
        <f>Rev_Dep_2!AR54-Rev_Dep_0!AR54</f>
        <v>-9.6020249999999585E-3</v>
      </c>
      <c r="AS54">
        <f>Rev_Dep_2!AS54-Rev_Dep_0!AS54</f>
        <v>-9.8982560000000497E-3</v>
      </c>
      <c r="AT54">
        <f>Rev_Dep_2!AT54-Rev_Dep_0!AT54</f>
        <v>-1.0158204999999754E-2</v>
      </c>
      <c r="AU54">
        <f>Rev_Dep_2!AU54-Rev_Dep_0!AU54</f>
        <v>-1.0374542999999736E-2</v>
      </c>
      <c r="AV54">
        <f>Rev_Dep_2!AV54-Rev_Dep_0!AV54</f>
        <v>-1.0537691999999765E-2</v>
      </c>
    </row>
    <row r="55" spans="1:48" x14ac:dyDescent="0.25">
      <c r="A55" t="str">
        <f>résultats!B581</f>
        <v>PEXP_22_H01_0</v>
      </c>
      <c r="B55">
        <f>Rev_Dep_2!B55-Rev_Dep_0!B55</f>
        <v>0</v>
      </c>
      <c r="C55">
        <f>Rev_Dep_2!C55-Rev_Dep_0!C55</f>
        <v>0</v>
      </c>
      <c r="D55">
        <f>Rev_Dep_2!D55-Rev_Dep_0!D55</f>
        <v>0</v>
      </c>
      <c r="E55">
        <f>Rev_Dep_2!E55-Rev_Dep_0!E55</f>
        <v>0</v>
      </c>
      <c r="F55">
        <f>Rev_Dep_2!F55-Rev_Dep_0!F55</f>
        <v>0</v>
      </c>
      <c r="G55">
        <f>Rev_Dep_2!G55-Rev_Dep_0!G55</f>
        <v>0</v>
      </c>
      <c r="H55">
        <f>Rev_Dep_2!H55-Rev_Dep_0!H55</f>
        <v>0</v>
      </c>
      <c r="I55">
        <f>Rev_Dep_2!I55-Rev_Dep_0!I55</f>
        <v>0</v>
      </c>
      <c r="J55">
        <f>Rev_Dep_2!J55-Rev_Dep_0!J55</f>
        <v>0</v>
      </c>
      <c r="K55">
        <f>Rev_Dep_2!K55-Rev_Dep_0!K55</f>
        <v>0</v>
      </c>
      <c r="L55">
        <f>Rev_Dep_2!L55-Rev_Dep_0!L55</f>
        <v>0</v>
      </c>
      <c r="M55">
        <f>Rev_Dep_2!M55-Rev_Dep_0!M55</f>
        <v>0</v>
      </c>
      <c r="N55">
        <f>Rev_Dep_2!N55-Rev_Dep_0!N55</f>
        <v>0</v>
      </c>
      <c r="O55">
        <f>Rev_Dep_2!O55-Rev_Dep_0!O55</f>
        <v>0</v>
      </c>
      <c r="P55">
        <f>Rev_Dep_2!P55-Rev_Dep_0!P55</f>
        <v>0</v>
      </c>
      <c r="Q55">
        <f>Rev_Dep_2!Q55-Rev_Dep_0!Q55</f>
        <v>0</v>
      </c>
      <c r="R55">
        <f>Rev_Dep_2!R55-Rev_Dep_0!R55</f>
        <v>0</v>
      </c>
      <c r="S55">
        <f>Rev_Dep_2!S55-Rev_Dep_0!S55</f>
        <v>0</v>
      </c>
      <c r="T55">
        <f>Rev_Dep_2!T55-Rev_Dep_0!T55</f>
        <v>0</v>
      </c>
      <c r="U55">
        <f>Rev_Dep_2!U55-Rev_Dep_0!U55</f>
        <v>0</v>
      </c>
      <c r="V55">
        <f>Rev_Dep_2!V55-Rev_Dep_0!V55</f>
        <v>7.4249699999984209E-4</v>
      </c>
      <c r="W55">
        <f>Rev_Dep_2!W55-Rev_Dep_0!W55</f>
        <v>1.4427390000000262E-3</v>
      </c>
      <c r="X55">
        <f>Rev_Dep_2!X55-Rev_Dep_0!X55</f>
        <v>2.0051060000001453E-3</v>
      </c>
      <c r="Y55">
        <f>Rev_Dep_2!Y55-Rev_Dep_0!Y55</f>
        <v>2.6650290000000965E-3</v>
      </c>
      <c r="Z55">
        <f>Rev_Dep_2!Z55-Rev_Dep_0!Z55</f>
        <v>3.4063450000001438E-3</v>
      </c>
      <c r="AA55">
        <f>Rev_Dep_2!AA55-Rev_Dep_0!AA55</f>
        <v>4.2085279999999337E-3</v>
      </c>
      <c r="AB55">
        <f>Rev_Dep_2!AB55-Rev_Dep_0!AB55</f>
        <v>5.0401820000001152E-3</v>
      </c>
      <c r="AC55">
        <f>Rev_Dep_2!AC55-Rev_Dep_0!AC55</f>
        <v>5.7015169999998783E-3</v>
      </c>
      <c r="AD55">
        <f>Rev_Dep_2!AD55-Rev_Dep_0!AD55</f>
        <v>6.3764669999999413E-3</v>
      </c>
      <c r="AE55">
        <f>Rev_Dep_2!AE55-Rev_Dep_0!AE55</f>
        <v>6.9752360000001623E-3</v>
      </c>
      <c r="AF55">
        <f>Rev_Dep_2!AF55-Rev_Dep_0!AF55</f>
        <v>7.4446670000001269E-3</v>
      </c>
      <c r="AG55">
        <f>Rev_Dep_2!AG55-Rev_Dep_0!AG55</f>
        <v>7.7407119999999274E-3</v>
      </c>
      <c r="AH55">
        <f>Rev_Dep_2!AH55-Rev_Dep_0!AH55</f>
        <v>7.8357809999998196E-3</v>
      </c>
      <c r="AI55">
        <f>Rev_Dep_2!AI55-Rev_Dep_0!AI55</f>
        <v>7.7134549999997581E-3</v>
      </c>
      <c r="AJ55">
        <f>Rev_Dep_2!AJ55-Rev_Dep_0!AJ55</f>
        <v>7.3734050000000551E-3</v>
      </c>
      <c r="AK55">
        <f>Rev_Dep_2!AK55-Rev_Dep_0!AK55</f>
        <v>6.830991000000175E-3</v>
      </c>
      <c r="AL55">
        <f>Rev_Dep_2!AL55-Rev_Dep_0!AL55</f>
        <v>6.1124539999997118E-3</v>
      </c>
      <c r="AM55">
        <f>Rev_Dep_2!AM55-Rev_Dep_0!AM55</f>
        <v>5.2938459999998244E-3</v>
      </c>
      <c r="AN55">
        <f>Rev_Dep_2!AN55-Rev_Dep_0!AN55</f>
        <v>4.3680529999998718E-3</v>
      </c>
      <c r="AO55">
        <f>Rev_Dep_2!AO55-Rev_Dep_0!AO55</f>
        <v>3.3755019999999192E-3</v>
      </c>
      <c r="AP55">
        <f>Rev_Dep_2!AP55-Rev_Dep_0!AP55</f>
        <v>2.355000000000107E-3</v>
      </c>
      <c r="AQ55">
        <f>Rev_Dep_2!AQ55-Rev_Dep_0!AQ55</f>
        <v>1.3418160000000512E-3</v>
      </c>
      <c r="AR55">
        <f>Rev_Dep_2!AR55-Rev_Dep_0!AR55</f>
        <v>3.5938099999999196E-4</v>
      </c>
      <c r="AS55">
        <f>Rev_Dep_2!AS55-Rev_Dep_0!AS55</f>
        <v>-5.7709299999997299E-4</v>
      </c>
      <c r="AT55">
        <f>Rev_Dep_2!AT55-Rev_Dep_0!AT55</f>
        <v>-1.4510050000002828E-3</v>
      </c>
      <c r="AU55">
        <f>Rev_Dep_2!AU55-Rev_Dep_0!AU55</f>
        <v>-2.2519430000000895E-3</v>
      </c>
      <c r="AV55">
        <f>Rev_Dep_2!AV55-Rev_Dep_0!AV55</f>
        <v>-2.9755439999998856E-3</v>
      </c>
    </row>
    <row r="56" spans="1:48" x14ac:dyDescent="0.25">
      <c r="A56" t="str">
        <f>résultats!B582</f>
        <v>PEXP_23_H01_0</v>
      </c>
      <c r="B56">
        <f>Rev_Dep_2!B56-Rev_Dep_0!B56</f>
        <v>0</v>
      </c>
      <c r="C56">
        <f>Rev_Dep_2!C56-Rev_Dep_0!C56</f>
        <v>0</v>
      </c>
      <c r="D56">
        <f>Rev_Dep_2!D56-Rev_Dep_0!D56</f>
        <v>0</v>
      </c>
      <c r="E56">
        <f>Rev_Dep_2!E56-Rev_Dep_0!E56</f>
        <v>0</v>
      </c>
      <c r="F56">
        <f>Rev_Dep_2!F56-Rev_Dep_0!F56</f>
        <v>0</v>
      </c>
      <c r="G56">
        <f>Rev_Dep_2!G56-Rev_Dep_0!G56</f>
        <v>0</v>
      </c>
      <c r="H56">
        <f>Rev_Dep_2!H56-Rev_Dep_0!H56</f>
        <v>0</v>
      </c>
      <c r="I56">
        <f>Rev_Dep_2!I56-Rev_Dep_0!I56</f>
        <v>0</v>
      </c>
      <c r="J56">
        <f>Rev_Dep_2!J56-Rev_Dep_0!J56</f>
        <v>0</v>
      </c>
      <c r="K56">
        <f>Rev_Dep_2!K56-Rev_Dep_0!K56</f>
        <v>0</v>
      </c>
      <c r="L56">
        <f>Rev_Dep_2!L56-Rev_Dep_0!L56</f>
        <v>0</v>
      </c>
      <c r="M56">
        <f>Rev_Dep_2!M56-Rev_Dep_0!M56</f>
        <v>0</v>
      </c>
      <c r="N56">
        <f>Rev_Dep_2!N56-Rev_Dep_0!N56</f>
        <v>0</v>
      </c>
      <c r="O56">
        <f>Rev_Dep_2!O56-Rev_Dep_0!O56</f>
        <v>0</v>
      </c>
      <c r="P56">
        <f>Rev_Dep_2!P56-Rev_Dep_0!P56</f>
        <v>0</v>
      </c>
      <c r="Q56">
        <f>Rev_Dep_2!Q56-Rev_Dep_0!Q56</f>
        <v>0</v>
      </c>
      <c r="R56">
        <f>Rev_Dep_2!R56-Rev_Dep_0!R56</f>
        <v>0</v>
      </c>
      <c r="S56">
        <f>Rev_Dep_2!S56-Rev_Dep_0!S56</f>
        <v>0</v>
      </c>
      <c r="T56">
        <f>Rev_Dep_2!T56-Rev_Dep_0!T56</f>
        <v>0</v>
      </c>
      <c r="U56">
        <f>Rev_Dep_2!U56-Rev_Dep_0!U56</f>
        <v>0</v>
      </c>
      <c r="V56">
        <f>Rev_Dep_2!V56-Rev_Dep_0!V56</f>
        <v>3.7692730000000729E-3</v>
      </c>
      <c r="W56">
        <f>Rev_Dep_2!W56-Rev_Dep_0!W56</f>
        <v>1.1076094000000092E-2</v>
      </c>
      <c r="X56">
        <f>Rev_Dep_2!X56-Rev_Dep_0!X56</f>
        <v>2.1318221000000026E-2</v>
      </c>
      <c r="Y56">
        <f>Rev_Dep_2!Y56-Rev_Dep_0!Y56</f>
        <v>3.353331699999984E-2</v>
      </c>
      <c r="Z56">
        <f>Rev_Dep_2!Z56-Rev_Dep_0!Z56</f>
        <v>4.7065320000000188E-2</v>
      </c>
      <c r="AA56">
        <f>Rev_Dep_2!AA56-Rev_Dep_0!AA56</f>
        <v>6.1522462000000111E-2</v>
      </c>
      <c r="AB56">
        <f>Rev_Dep_2!AB56-Rev_Dep_0!AB56</f>
        <v>7.6403226000000046E-2</v>
      </c>
      <c r="AC56">
        <f>Rev_Dep_2!AC56-Rev_Dep_0!AC56</f>
        <v>8.7634679999999854E-2</v>
      </c>
      <c r="AD56">
        <f>Rev_Dep_2!AD56-Rev_Dep_0!AD56</f>
        <v>9.6437989000000002E-2</v>
      </c>
      <c r="AE56">
        <f>Rev_Dep_2!AE56-Rev_Dep_0!AE56</f>
        <v>0.10327991499999989</v>
      </c>
      <c r="AF56">
        <f>Rev_Dep_2!AF56-Rev_Dep_0!AF56</f>
        <v>0.1085468249999999</v>
      </c>
      <c r="AG56">
        <f>Rev_Dep_2!AG56-Rev_Dep_0!AG56</f>
        <v>0.11246324099999994</v>
      </c>
      <c r="AH56">
        <f>Rev_Dep_2!AH56-Rev_Dep_0!AH56</f>
        <v>0.11527475600000026</v>
      </c>
      <c r="AI56">
        <f>Rev_Dep_2!AI56-Rev_Dep_0!AI56</f>
        <v>0.11688535699999969</v>
      </c>
      <c r="AJ56">
        <f>Rev_Dep_2!AJ56-Rev_Dep_0!AJ56</f>
        <v>0.11735301200000015</v>
      </c>
      <c r="AK56">
        <f>Rev_Dep_2!AK56-Rev_Dep_0!AK56</f>
        <v>0.11669514899999989</v>
      </c>
      <c r="AL56">
        <f>Rev_Dep_2!AL56-Rev_Dep_0!AL56</f>
        <v>0.11499280399999989</v>
      </c>
      <c r="AM56">
        <f>Rev_Dep_2!AM56-Rev_Dep_0!AM56</f>
        <v>0.11179228300000021</v>
      </c>
      <c r="AN56">
        <f>Rev_Dep_2!AN56-Rev_Dep_0!AN56</f>
        <v>0.10750462399999972</v>
      </c>
      <c r="AO56">
        <f>Rev_Dep_2!AO56-Rev_Dep_0!AO56</f>
        <v>0.10246884600000028</v>
      </c>
      <c r="AP56">
        <f>Rev_Dep_2!AP56-Rev_Dep_0!AP56</f>
        <v>9.703310899999984E-2</v>
      </c>
      <c r="AQ56">
        <f>Rev_Dep_2!AQ56-Rev_Dep_0!AQ56</f>
        <v>9.1475507999999817E-2</v>
      </c>
      <c r="AR56">
        <f>Rev_Dep_2!AR56-Rev_Dep_0!AR56</f>
        <v>8.6021258999999795E-2</v>
      </c>
      <c r="AS56">
        <f>Rev_Dep_2!AS56-Rev_Dep_0!AS56</f>
        <v>8.0653282000000104E-2</v>
      </c>
      <c r="AT56">
        <f>Rev_Dep_2!AT56-Rev_Dep_0!AT56</f>
        <v>7.5615822000000055E-2</v>
      </c>
      <c r="AU56">
        <f>Rev_Dep_2!AU56-Rev_Dep_0!AU56</f>
        <v>7.1093615999999749E-2</v>
      </c>
      <c r="AV56">
        <f>Rev_Dep_2!AV56-Rev_Dep_0!AV56</f>
        <v>6.7216608999999927E-2</v>
      </c>
    </row>
    <row r="57" spans="1:48" x14ac:dyDescent="0.25">
      <c r="A57" t="str">
        <f>résultats!B583</f>
        <v>PEXP_24_H01_0</v>
      </c>
      <c r="B57">
        <f>Rev_Dep_2!B57-Rev_Dep_0!B57</f>
        <v>0</v>
      </c>
      <c r="C57">
        <f>Rev_Dep_2!C57-Rev_Dep_0!C57</f>
        <v>0</v>
      </c>
      <c r="D57">
        <f>Rev_Dep_2!D57-Rev_Dep_0!D57</f>
        <v>0</v>
      </c>
      <c r="E57">
        <f>Rev_Dep_2!E57-Rev_Dep_0!E57</f>
        <v>0</v>
      </c>
      <c r="F57">
        <f>Rev_Dep_2!F57-Rev_Dep_0!F57</f>
        <v>0</v>
      </c>
      <c r="G57">
        <f>Rev_Dep_2!G57-Rev_Dep_0!G57</f>
        <v>0</v>
      </c>
      <c r="H57">
        <f>Rev_Dep_2!H57-Rev_Dep_0!H57</f>
        <v>0</v>
      </c>
      <c r="I57">
        <f>Rev_Dep_2!I57-Rev_Dep_0!I57</f>
        <v>0</v>
      </c>
      <c r="J57">
        <f>Rev_Dep_2!J57-Rev_Dep_0!J57</f>
        <v>0</v>
      </c>
      <c r="K57">
        <f>Rev_Dep_2!K57-Rev_Dep_0!K57</f>
        <v>0</v>
      </c>
      <c r="L57">
        <f>Rev_Dep_2!L57-Rev_Dep_0!L57</f>
        <v>0</v>
      </c>
      <c r="M57">
        <f>Rev_Dep_2!M57-Rev_Dep_0!M57</f>
        <v>0</v>
      </c>
      <c r="N57">
        <f>Rev_Dep_2!N57-Rev_Dep_0!N57</f>
        <v>0</v>
      </c>
      <c r="O57">
        <f>Rev_Dep_2!O57-Rev_Dep_0!O57</f>
        <v>0</v>
      </c>
      <c r="P57">
        <f>Rev_Dep_2!P57-Rev_Dep_0!P57</f>
        <v>0</v>
      </c>
      <c r="Q57">
        <f>Rev_Dep_2!Q57-Rev_Dep_0!Q57</f>
        <v>0</v>
      </c>
      <c r="R57">
        <f>Rev_Dep_2!R57-Rev_Dep_0!R57</f>
        <v>0</v>
      </c>
      <c r="S57">
        <f>Rev_Dep_2!S57-Rev_Dep_0!S57</f>
        <v>0</v>
      </c>
      <c r="T57">
        <f>Rev_Dep_2!T57-Rev_Dep_0!T57</f>
        <v>0</v>
      </c>
      <c r="U57">
        <f>Rev_Dep_2!U57-Rev_Dep_0!U57</f>
        <v>0</v>
      </c>
      <c r="V57">
        <f>Rev_Dep_2!V57-Rev_Dep_0!V57</f>
        <v>-4.3387199999989079E-4</v>
      </c>
      <c r="W57">
        <f>Rev_Dep_2!W57-Rev_Dep_0!W57</f>
        <v>2.5042540000002056E-3</v>
      </c>
      <c r="X57">
        <f>Rev_Dep_2!X57-Rev_Dep_0!X57</f>
        <v>1.1815110000000129E-2</v>
      </c>
      <c r="Y57">
        <f>Rev_Dep_2!Y57-Rev_Dep_0!Y57</f>
        <v>1.9369077000000345E-2</v>
      </c>
      <c r="Z57">
        <f>Rev_Dep_2!Z57-Rev_Dep_0!Z57</f>
        <v>2.5929736000000148E-2</v>
      </c>
      <c r="AA57">
        <f>Rev_Dep_2!AA57-Rev_Dep_0!AA57</f>
        <v>3.1455457999999936E-2</v>
      </c>
      <c r="AB57">
        <f>Rev_Dep_2!AB57-Rev_Dep_0!AB57</f>
        <v>3.6085057000000198E-2</v>
      </c>
      <c r="AC57">
        <f>Rev_Dep_2!AC57-Rev_Dep_0!AC57</f>
        <v>4.0017073000000014E-2</v>
      </c>
      <c r="AD57">
        <f>Rev_Dep_2!AD57-Rev_Dep_0!AD57</f>
        <v>4.3356979000000351E-2</v>
      </c>
      <c r="AE57">
        <f>Rev_Dep_2!AE57-Rev_Dep_0!AE57</f>
        <v>4.575477600000033E-2</v>
      </c>
      <c r="AF57">
        <f>Rev_Dep_2!AF57-Rev_Dep_0!AF57</f>
        <v>4.735265600000016E-2</v>
      </c>
      <c r="AG57">
        <f>Rev_Dep_2!AG57-Rev_Dep_0!AG57</f>
        <v>4.8147174999999987E-2</v>
      </c>
      <c r="AH57">
        <f>Rev_Dep_2!AH57-Rev_Dep_0!AH57</f>
        <v>4.7946287999999893E-2</v>
      </c>
      <c r="AI57">
        <f>Rev_Dep_2!AI57-Rev_Dep_0!AI57</f>
        <v>4.6783763000000089E-2</v>
      </c>
      <c r="AJ57">
        <f>Rev_Dep_2!AJ57-Rev_Dep_0!AJ57</f>
        <v>4.4663406999999822E-2</v>
      </c>
      <c r="AK57">
        <f>Rev_Dep_2!AK57-Rev_Dep_0!AK57</f>
        <v>4.1629286999999682E-2</v>
      </c>
      <c r="AL57">
        <f>Rev_Dep_2!AL57-Rev_Dep_0!AL57</f>
        <v>3.7770666999999758E-2</v>
      </c>
      <c r="AM57">
        <f>Rev_Dep_2!AM57-Rev_Dep_0!AM57</f>
        <v>3.3383584000000077E-2</v>
      </c>
      <c r="AN57">
        <f>Rev_Dep_2!AN57-Rev_Dep_0!AN57</f>
        <v>2.8811916999999632E-2</v>
      </c>
      <c r="AO57">
        <f>Rev_Dep_2!AO57-Rev_Dep_0!AO57</f>
        <v>2.405902400000004E-2</v>
      </c>
      <c r="AP57">
        <f>Rev_Dep_2!AP57-Rev_Dep_0!AP57</f>
        <v>1.9180174000000161E-2</v>
      </c>
      <c r="AQ57">
        <f>Rev_Dep_2!AQ57-Rev_Dep_0!AQ57</f>
        <v>1.4267690999999694E-2</v>
      </c>
      <c r="AR57">
        <f>Rev_Dep_2!AR57-Rev_Dep_0!AR57</f>
        <v>9.2783029999998767E-3</v>
      </c>
      <c r="AS57">
        <f>Rev_Dep_2!AS57-Rev_Dep_0!AS57</f>
        <v>4.2393820000001803E-3</v>
      </c>
      <c r="AT57">
        <f>Rev_Dep_2!AT57-Rev_Dep_0!AT57</f>
        <v>-6.7652699999998234E-4</v>
      </c>
      <c r="AU57">
        <f>Rev_Dep_2!AU57-Rev_Dep_0!AU57</f>
        <v>-5.3650699999998608E-3</v>
      </c>
      <c r="AV57">
        <f>Rev_Dep_2!AV57-Rev_Dep_0!AV57</f>
        <v>-9.7872109999999068E-3</v>
      </c>
    </row>
    <row r="58" spans="1:48" x14ac:dyDescent="0.25">
      <c r="A58" t="s">
        <v>1566</v>
      </c>
      <c r="U58">
        <f>Rev_Dep_2!U58-Rev_Dep_0!U58</f>
        <v>0</v>
      </c>
      <c r="V58">
        <f>Rev_Dep_2!V58-Rev_Dep_0!V58</f>
        <v>1178.7979642981663</v>
      </c>
      <c r="W58">
        <f>Rev_Dep_2!W58-Rev_Dep_0!W58</f>
        <v>3676.9339980524965</v>
      </c>
      <c r="X58">
        <f>Rev_Dep_2!X58-Rev_Dep_0!X58</f>
        <v>7243.330639581196</v>
      </c>
      <c r="Y58">
        <f>Rev_Dep_2!Y58-Rev_Dep_0!Y58</f>
        <v>11584.253468854818</v>
      </c>
      <c r="Z58">
        <f>Rev_Dep_2!Z58-Rev_Dep_0!Z58</f>
        <v>16443.692751569208</v>
      </c>
      <c r="AA58">
        <f>Rev_Dep_2!AA58-Rev_Dep_0!AA58</f>
        <v>21574.398268932477</v>
      </c>
      <c r="AB58">
        <f>Rev_Dep_2!AB58-Rev_Dep_0!AB58</f>
        <v>26725.056991668418</v>
      </c>
      <c r="AC58">
        <f>Rev_Dep_2!AC58-Rev_Dep_0!AC58</f>
        <v>31966.860260811169</v>
      </c>
      <c r="AD58">
        <f>Rev_Dep_2!AD58-Rev_Dep_0!AD58</f>
        <v>36687.4831796363</v>
      </c>
      <c r="AE58">
        <f>Rev_Dep_2!AE58-Rev_Dep_0!AE58</f>
        <v>40640.575031863991</v>
      </c>
      <c r="AF58">
        <f>Rev_Dep_2!AF58-Rev_Dep_0!AF58</f>
        <v>43654.367256606929</v>
      </c>
      <c r="AG58">
        <f>Rev_Dep_2!AG58-Rev_Dep_0!AG58</f>
        <v>45601.472174239811</v>
      </c>
      <c r="AH58">
        <f>Rev_Dep_2!AH58-Rev_Dep_0!AH58</f>
        <v>46350.633321478963</v>
      </c>
      <c r="AI58">
        <f>Rev_Dep_2!AI58-Rev_Dep_0!AI58</f>
        <v>45869.334588467143</v>
      </c>
      <c r="AJ58">
        <f>Rev_Dep_2!AJ58-Rev_Dep_0!AJ58</f>
        <v>44203.655165796634</v>
      </c>
      <c r="AK58">
        <f>Rev_Dep_2!AK58-Rev_Dep_0!AK58</f>
        <v>41385.057192539796</v>
      </c>
      <c r="AL58">
        <f>Rev_Dep_2!AL58-Rev_Dep_0!AL58</f>
        <v>37491.335773967206</v>
      </c>
      <c r="AM58">
        <f>Rev_Dep_2!AM58-Rev_Dep_0!AM58</f>
        <v>32663.058843506966</v>
      </c>
      <c r="AN58">
        <f>Rev_Dep_2!AN58-Rev_Dep_0!AN58</f>
        <v>27007.64713550359</v>
      </c>
      <c r="AO58">
        <f>Rev_Dep_2!AO58-Rev_Dep_0!AO58</f>
        <v>20650.65961583145</v>
      </c>
      <c r="AP58">
        <f>Rev_Dep_2!AP58-Rev_Dep_0!AP58</f>
        <v>13723.684661054052</v>
      </c>
      <c r="AQ58">
        <f>Rev_Dep_2!AQ58-Rev_Dep_0!AQ58</f>
        <v>6320.6099099833518</v>
      </c>
      <c r="AR58">
        <f>Rev_Dep_2!AR58-Rev_Dep_0!AR58</f>
        <v>-1402.9837415330112</v>
      </c>
      <c r="AS58">
        <f>Rev_Dep_2!AS58-Rev_Dep_0!AS58</f>
        <v>-9268.670363583602</v>
      </c>
      <c r="AT58">
        <f>Rev_Dep_2!AT58-Rev_Dep_0!AT58</f>
        <v>-17131.797731308267</v>
      </c>
      <c r="AU58">
        <f>Rev_Dep_2!AU58-Rev_Dep_0!AU58</f>
        <v>-24838.035815010779</v>
      </c>
      <c r="AV58">
        <f>Rev_Dep_2!AV58-Rev_Dep_0!AV58</f>
        <v>-32255.359111831523</v>
      </c>
    </row>
    <row r="59" spans="1:48" x14ac:dyDescent="0.25">
      <c r="A59" t="s">
        <v>1567</v>
      </c>
      <c r="U59">
        <f>Rev_Dep_2!U59-Rev_Dep_0!U59</f>
        <v>0</v>
      </c>
      <c r="V59">
        <f>Rev_Dep_2!V59-Rev_Dep_0!V59</f>
        <v>8.4727675677859224</v>
      </c>
      <c r="W59">
        <f>Rev_Dep_2!W59-Rev_Dep_0!W59</f>
        <v>26.164390434627421</v>
      </c>
      <c r="X59">
        <f>Rev_Dep_2!X59-Rev_Dep_0!X59</f>
        <v>55.495178771248902</v>
      </c>
      <c r="Y59">
        <f>Rev_Dep_2!Y59-Rev_Dep_0!Y59</f>
        <v>97.76800839718635</v>
      </c>
      <c r="Z59">
        <f>Rev_Dep_2!Z59-Rev_Dep_0!Z59</f>
        <v>152.41082372875826</v>
      </c>
      <c r="AA59">
        <f>Rev_Dep_2!AA59-Rev_Dep_0!AA59</f>
        <v>217.19209214190778</v>
      </c>
      <c r="AB59">
        <f>Rev_Dep_2!AB59-Rev_Dep_0!AB59</f>
        <v>288.3997213548937</v>
      </c>
      <c r="AC59">
        <f>Rev_Dep_2!AC59-Rev_Dep_0!AC59</f>
        <v>365.73138466199453</v>
      </c>
      <c r="AD59">
        <f>Rev_Dep_2!AD59-Rev_Dep_0!AD59</f>
        <v>442.07901162636699</v>
      </c>
      <c r="AE59">
        <f>Rev_Dep_2!AE59-Rev_Dep_0!AE59</f>
        <v>511.57408513076371</v>
      </c>
      <c r="AF59">
        <f>Rev_Dep_2!AF59-Rev_Dep_0!AF59</f>
        <v>568.76106987603998</v>
      </c>
      <c r="AG59">
        <f>Rev_Dep_2!AG59-Rev_Dep_0!AG59</f>
        <v>608.8617659085503</v>
      </c>
      <c r="AH59">
        <f>Rev_Dep_2!AH59-Rev_Dep_0!AH59</f>
        <v>628.36645531647082</v>
      </c>
      <c r="AI59">
        <f>Rev_Dep_2!AI59-Rev_Dep_0!AI59</f>
        <v>625.44622522289865</v>
      </c>
      <c r="AJ59">
        <f>Rev_Dep_2!AJ59-Rev_Dep_0!AJ59</f>
        <v>600.13041213338147</v>
      </c>
      <c r="AK59">
        <f>Rev_Dep_2!AK59-Rev_Dep_0!AK59</f>
        <v>554.00501242803875</v>
      </c>
      <c r="AL59">
        <f>Rev_Dep_2!AL59-Rev_Dep_0!AL59</f>
        <v>489.90474765407271</v>
      </c>
      <c r="AM59">
        <f>Rev_Dep_2!AM59-Rev_Dep_0!AM59</f>
        <v>411.64977144481963</v>
      </c>
      <c r="AN59">
        <f>Rev_Dep_2!AN59-Rev_Dep_0!AN59</f>
        <v>323.28745641665591</v>
      </c>
      <c r="AO59">
        <f>Rev_Dep_2!AO59-Rev_Dep_0!AO59</f>
        <v>228.89858460244432</v>
      </c>
      <c r="AP59">
        <f>Rev_Dep_2!AP59-Rev_Dep_0!AP59</f>
        <v>132.26103152123687</v>
      </c>
      <c r="AQ59">
        <f>Rev_Dep_2!AQ59-Rev_Dep_0!AQ59</f>
        <v>36.677052838276722</v>
      </c>
      <c r="AR59">
        <f>Rev_Dep_2!AR59-Rev_Dep_0!AR59</f>
        <v>-55.397987328935415</v>
      </c>
      <c r="AS59">
        <f>Rev_Dep_2!AS59-Rev_Dep_0!AS59</f>
        <v>-142.08798120620486</v>
      </c>
      <c r="AT59">
        <f>Rev_Dep_2!AT59-Rev_Dep_0!AT59</f>
        <v>-222.03286255142302</v>
      </c>
      <c r="AU59">
        <f>Rev_Dep_2!AU59-Rev_Dep_0!AU59</f>
        <v>-294.40148295176914</v>
      </c>
      <c r="AV59">
        <f>Rev_Dep_2!AV59-Rev_Dep_0!AV59</f>
        <v>-358.76861232181545</v>
      </c>
    </row>
    <row r="60" spans="1:48" x14ac:dyDescent="0.25">
      <c r="A60" t="s">
        <v>1568</v>
      </c>
      <c r="U60">
        <f>Rev_Dep_2!U60-Rev_Dep_0!U60</f>
        <v>0</v>
      </c>
      <c r="V60">
        <f>Rev_Dep_2!V60-Rev_Dep_0!V60</f>
        <v>142.87123616156168</v>
      </c>
      <c r="W60">
        <f>Rev_Dep_2!W60-Rev_Dep_0!W60</f>
        <v>545.17691050365102</v>
      </c>
      <c r="X60">
        <f>Rev_Dep_2!X60-Rev_Dep_0!X60</f>
        <v>1146.6009731983067</v>
      </c>
      <c r="Y60">
        <f>Rev_Dep_2!Y60-Rev_Dep_0!Y60</f>
        <v>1869.0704048195621</v>
      </c>
      <c r="Z60">
        <f>Rev_Dep_2!Z60-Rev_Dep_0!Z60</f>
        <v>2658.6505991212325</v>
      </c>
      <c r="AA60">
        <f>Rev_Dep_2!AA60-Rev_Dep_0!AA60</f>
        <v>3476.8421677905135</v>
      </c>
      <c r="AB60">
        <f>Rev_Dep_2!AB60-Rev_Dep_0!AB60</f>
        <v>4287.0841734772548</v>
      </c>
      <c r="AC60">
        <f>Rev_Dep_2!AC60-Rev_Dep_0!AC60</f>
        <v>5074.5257894310053</v>
      </c>
      <c r="AD60">
        <f>Rev_Dep_2!AD60-Rev_Dep_0!AD60</f>
        <v>5769.3298064769479</v>
      </c>
      <c r="AE60">
        <f>Rev_Dep_2!AE60-Rev_Dep_0!AE60</f>
        <v>6342.0860394199262</v>
      </c>
      <c r="AF60">
        <f>Rev_Dep_2!AF60-Rev_Dep_0!AF60</f>
        <v>6778.0524059685995</v>
      </c>
      <c r="AG60">
        <f>Rev_Dep_2!AG60-Rev_Dep_0!AG60</f>
        <v>7063.771324177098</v>
      </c>
      <c r="AH60">
        <f>Rev_Dep_2!AH60-Rev_Dep_0!AH60</f>
        <v>7186.3494265144691</v>
      </c>
      <c r="AI60">
        <f>Rev_Dep_2!AI60-Rev_Dep_0!AI60</f>
        <v>7139.1451237186557</v>
      </c>
      <c r="AJ60">
        <f>Rev_Dep_2!AJ60-Rev_Dep_0!AJ60</f>
        <v>6923.2494764161529</v>
      </c>
      <c r="AK60">
        <f>Rev_Dep_2!AK60-Rev_Dep_0!AK60</f>
        <v>6545.6979906708002</v>
      </c>
      <c r="AL60">
        <f>Rev_Dep_2!AL60-Rev_Dep_0!AL60</f>
        <v>6015.8820667810505</v>
      </c>
      <c r="AM60">
        <f>Rev_Dep_2!AM60-Rev_Dep_0!AM60</f>
        <v>5347.2212099786848</v>
      </c>
      <c r="AN60">
        <f>Rev_Dep_2!AN60-Rev_Dep_0!AN60</f>
        <v>4559.6362596547697</v>
      </c>
      <c r="AO60">
        <f>Rev_Dep_2!AO60-Rev_Dep_0!AO60</f>
        <v>3663.1956584749278</v>
      </c>
      <c r="AP60">
        <f>Rev_Dep_2!AP60-Rev_Dep_0!AP60</f>
        <v>2666.9121801505098</v>
      </c>
      <c r="AQ60">
        <f>Rev_Dep_2!AQ60-Rev_Dep_0!AQ60</f>
        <v>1578.8100570284296</v>
      </c>
      <c r="AR60">
        <f>Rev_Dep_2!AR60-Rev_Dep_0!AR60</f>
        <v>419.7601331389742</v>
      </c>
      <c r="AS60">
        <f>Rev_Dep_2!AS60-Rev_Dep_0!AS60</f>
        <v>-781.54019814322237</v>
      </c>
      <c r="AT60">
        <f>Rev_Dep_2!AT60-Rev_Dep_0!AT60</f>
        <v>-2004.0697585988091</v>
      </c>
      <c r="AU60">
        <f>Rev_Dep_2!AU60-Rev_Dep_0!AU60</f>
        <v>-3223.228815872455</v>
      </c>
      <c r="AV60">
        <f>Rev_Dep_2!AV60-Rev_Dep_0!AV60</f>
        <v>-4411.8305986894993</v>
      </c>
    </row>
    <row r="61" spans="1:48" x14ac:dyDescent="0.25">
      <c r="A61" t="s">
        <v>1570</v>
      </c>
      <c r="U61">
        <f>Rev_Dep_2!U61-Rev_Dep_0!U61</f>
        <v>0</v>
      </c>
      <c r="V61">
        <f>Rev_Dep_2!V61-Rev_Dep_0!V61</f>
        <v>104.71565316867782</v>
      </c>
      <c r="W61">
        <f>Rev_Dep_2!W61-Rev_Dep_0!W61</f>
        <v>265.24995130448951</v>
      </c>
      <c r="X61">
        <f>Rev_Dep_2!X61-Rev_Dep_0!X61</f>
        <v>339.8344414987514</v>
      </c>
      <c r="Y61">
        <f>Rev_Dep_2!Y61-Rev_Dep_0!Y61</f>
        <v>359.95813327158976</v>
      </c>
      <c r="Z61">
        <f>Rev_Dep_2!Z61-Rev_Dep_0!Z61</f>
        <v>355.16627891286043</v>
      </c>
      <c r="AA61">
        <f>Rev_Dep_2!AA61-Rev_Dep_0!AA61</f>
        <v>337.14634363091318</v>
      </c>
      <c r="AB61">
        <f>Rev_Dep_2!AB61-Rev_Dep_0!AB61</f>
        <v>312.10839244312956</v>
      </c>
      <c r="AC61">
        <f>Rev_Dep_2!AC61-Rev_Dep_0!AC61</f>
        <v>298.99054947984405</v>
      </c>
      <c r="AD61">
        <f>Rev_Dep_2!AD61-Rev_Dep_0!AD61</f>
        <v>272.50311225751648</v>
      </c>
      <c r="AE61">
        <f>Rev_Dep_2!AE61-Rev_Dep_0!AE61</f>
        <v>251.27515138775925</v>
      </c>
      <c r="AF61">
        <f>Rev_Dep_2!AF61-Rev_Dep_0!AF61</f>
        <v>247.22123429161729</v>
      </c>
      <c r="AG61">
        <f>Rev_Dep_2!AG61-Rev_Dep_0!AG61</f>
        <v>259.07258549609105</v>
      </c>
      <c r="AH61">
        <f>Rev_Dep_2!AH61-Rev_Dep_0!AH61</f>
        <v>283.28210517653497</v>
      </c>
      <c r="AI61">
        <f>Rev_Dep_2!AI61-Rev_Dep_0!AI61</f>
        <v>315.12848838191712</v>
      </c>
      <c r="AJ61">
        <f>Rev_Dep_2!AJ61-Rev_Dep_0!AJ61</f>
        <v>348.395664832904</v>
      </c>
      <c r="AK61">
        <f>Rev_Dep_2!AK61-Rev_Dep_0!AK61</f>
        <v>374.5622954860155</v>
      </c>
      <c r="AL61">
        <f>Rev_Dep_2!AL61-Rev_Dep_0!AL61</f>
        <v>384.16763944385457</v>
      </c>
      <c r="AM61">
        <f>Rev_Dep_2!AM61-Rev_Dep_0!AM61</f>
        <v>386.84185244192486</v>
      </c>
      <c r="AN61">
        <f>Rev_Dep_2!AN61-Rev_Dep_0!AN61</f>
        <v>356.18794548988808</v>
      </c>
      <c r="AO61">
        <f>Rev_Dep_2!AO61-Rev_Dep_0!AO61</f>
        <v>285.02349469604087</v>
      </c>
      <c r="AP61">
        <f>Rev_Dep_2!AP61-Rev_Dep_0!AP61</f>
        <v>177.71957340053632</v>
      </c>
      <c r="AQ61">
        <f>Rev_Dep_2!AQ61-Rev_Dep_0!AQ61</f>
        <v>38.481839560961816</v>
      </c>
      <c r="AR61">
        <f>Rev_Dep_2!AR61-Rev_Dep_0!AR61</f>
        <v>-115.54110227705678</v>
      </c>
      <c r="AS61">
        <f>Rev_Dep_2!AS61-Rev_Dep_0!AS61</f>
        <v>-271.14952743626782</v>
      </c>
      <c r="AT61">
        <f>Rev_Dep_2!AT61-Rev_Dep_0!AT61</f>
        <v>-428.07093620396336</v>
      </c>
      <c r="AU61">
        <f>Rev_Dep_2!AU61-Rev_Dep_0!AU61</f>
        <v>-577.46520622266689</v>
      </c>
      <c r="AV61">
        <f>Rev_Dep_2!AV61-Rev_Dep_0!AV61</f>
        <v>-711.62008465680992</v>
      </c>
    </row>
    <row r="62" spans="1:48" x14ac:dyDescent="0.25">
      <c r="A62" t="s">
        <v>1572</v>
      </c>
      <c r="U62">
        <f>Rev_Dep_2!U62-Rev_Dep_0!U62</f>
        <v>0</v>
      </c>
      <c r="V62">
        <f>Rev_Dep_2!V62-Rev_Dep_0!V62</f>
        <v>1.9635550977891398</v>
      </c>
      <c r="W62">
        <f>Rev_Dep_2!W62-Rev_Dep_0!W62</f>
        <v>7.1583047683470795</v>
      </c>
      <c r="X62">
        <f>Rev_Dep_2!X62-Rev_Dep_0!X62</f>
        <v>14.989390078857923</v>
      </c>
      <c r="Y62">
        <f>Rev_Dep_2!Y62-Rev_Dep_0!Y62</f>
        <v>24.348837397536954</v>
      </c>
      <c r="Z62">
        <f>Rev_Dep_2!Z62-Rev_Dep_0!Z62</f>
        <v>34.495654773571914</v>
      </c>
      <c r="AA62">
        <f>Rev_Dep_2!AA62-Rev_Dep_0!AA62</f>
        <v>44.908078891251535</v>
      </c>
      <c r="AB62">
        <f>Rev_Dep_2!AB62-Rev_Dep_0!AB62</f>
        <v>55.228474993558848</v>
      </c>
      <c r="AC62">
        <f>Rev_Dep_2!AC62-Rev_Dep_0!AC62</f>
        <v>64.69559217573169</v>
      </c>
      <c r="AD62">
        <f>Rev_Dep_2!AD62-Rev_Dep_0!AD62</f>
        <v>72.711147976854591</v>
      </c>
      <c r="AE62">
        <f>Rev_Dep_2!AE62-Rev_Dep_0!AE62</f>
        <v>79.056555371183094</v>
      </c>
      <c r="AF62">
        <f>Rev_Dep_2!AF62-Rev_Dep_0!AF62</f>
        <v>83.631114846271885</v>
      </c>
      <c r="AG62">
        <f>Rev_Dep_2!AG62-Rev_Dep_0!AG62</f>
        <v>86.335581708767677</v>
      </c>
      <c r="AH62">
        <f>Rev_Dep_2!AH62-Rev_Dep_0!AH62</f>
        <v>87.065079232507742</v>
      </c>
      <c r="AI62">
        <f>Rev_Dep_2!AI62-Rev_Dep_0!AI62</f>
        <v>85.786296746546213</v>
      </c>
      <c r="AJ62">
        <f>Rev_Dep_2!AJ62-Rev_Dep_0!AJ62</f>
        <v>82.547897689131787</v>
      </c>
      <c r="AK62">
        <f>Rev_Dep_2!AK62-Rev_Dep_0!AK62</f>
        <v>77.454185929053892</v>
      </c>
      <c r="AL62">
        <f>Rev_Dep_2!AL62-Rev_Dep_0!AL62</f>
        <v>70.626606694151633</v>
      </c>
      <c r="AM62">
        <f>Rev_Dep_2!AM62-Rev_Dep_0!AM62</f>
        <v>62.232434512813597</v>
      </c>
      <c r="AN62">
        <f>Rev_Dep_2!AN62-Rev_Dep_0!AN62</f>
        <v>52.495649204325673</v>
      </c>
      <c r="AO62">
        <f>Rev_Dep_2!AO62-Rev_Dep_0!AO62</f>
        <v>41.519521827860444</v>
      </c>
      <c r="AP62">
        <f>Rev_Dep_2!AP62-Rev_Dep_0!AP62</f>
        <v>29.389877315237754</v>
      </c>
      <c r="AQ62">
        <f>Rev_Dep_2!AQ62-Rev_Dep_0!AQ62</f>
        <v>16.396899085042605</v>
      </c>
      <c r="AR62">
        <f>Rev_Dep_2!AR62-Rev_Dep_0!AR62</f>
        <v>2.5583115149183868</v>
      </c>
      <c r="AS62">
        <f>Rev_Dep_2!AS62-Rev_Dep_0!AS62</f>
        <v>-12.085825317049967</v>
      </c>
      <c r="AT62">
        <f>Rev_Dep_2!AT62-Rev_Dep_0!AT62</f>
        <v>-27.066366324293995</v>
      </c>
      <c r="AU62">
        <f>Rev_Dep_2!AU62-Rev_Dep_0!AU62</f>
        <v>-42.006495085406641</v>
      </c>
      <c r="AV62">
        <f>Rev_Dep_2!AV62-Rev_Dep_0!AV62</f>
        <v>-56.554472044652357</v>
      </c>
    </row>
    <row r="63" spans="1:48" x14ac:dyDescent="0.25">
      <c r="A63" t="s">
        <v>1569</v>
      </c>
      <c r="U63">
        <f>Rev_Dep_2!U63-Rev_Dep_0!U63</f>
        <v>0</v>
      </c>
      <c r="V63">
        <f>Rev_Dep_2!V63-Rev_Dep_0!V63</f>
        <v>2.6270202758205414</v>
      </c>
      <c r="W63">
        <f>Rev_Dep_2!W63-Rev_Dep_0!W63</f>
        <v>7.802440749415382</v>
      </c>
      <c r="X63">
        <f>Rev_Dep_2!X63-Rev_Dep_0!X63</f>
        <v>15.049324683894156</v>
      </c>
      <c r="Y63">
        <f>Rev_Dep_2!Y63-Rev_Dep_0!Y63</f>
        <v>23.548064432619412</v>
      </c>
      <c r="Z63">
        <f>Rev_Dep_2!Z63-Rev_Dep_0!Z63</f>
        <v>32.653748439068295</v>
      </c>
      <c r="AA63">
        <f>Rev_Dep_2!AA63-Rev_Dep_0!AA63</f>
        <v>41.880155392011147</v>
      </c>
      <c r="AB63">
        <f>Rev_Dep_2!AB63-Rev_Dep_0!AB63</f>
        <v>53.714771800115159</v>
      </c>
      <c r="AC63">
        <f>Rev_Dep_2!AC63-Rev_Dep_0!AC63</f>
        <v>60.25368601372611</v>
      </c>
      <c r="AD63">
        <f>Rev_Dep_2!AD63-Rev_Dep_0!AD63</f>
        <v>66.482683244954387</v>
      </c>
      <c r="AE63">
        <f>Rev_Dep_2!AE63-Rev_Dep_0!AE63</f>
        <v>71.774460151844323</v>
      </c>
      <c r="AF63">
        <f>Rev_Dep_2!AF63-Rev_Dep_0!AF63</f>
        <v>75.809044553489002</v>
      </c>
      <c r="AG63">
        <f>Rev_Dep_2!AG63-Rev_Dep_0!AG63</f>
        <v>78.401250048215843</v>
      </c>
      <c r="AH63">
        <f>Rev_Dep_2!AH63-Rev_Dep_0!AH63</f>
        <v>79.411109102345108</v>
      </c>
      <c r="AI63">
        <f>Rev_Dep_2!AI63-Rev_Dep_0!AI63</f>
        <v>78.807440867758487</v>
      </c>
      <c r="AJ63">
        <f>Rev_Dep_2!AJ63-Rev_Dep_0!AJ63</f>
        <v>76.629135938434956</v>
      </c>
      <c r="AK63">
        <f>Rev_Dep_2!AK63-Rev_Dep_0!AK63</f>
        <v>72.939852003097258</v>
      </c>
      <c r="AL63">
        <f>Rev_Dep_2!AL63-Rev_Dep_0!AL63</f>
        <v>67.81427515649375</v>
      </c>
      <c r="AM63">
        <f>Rev_Dep_2!AM63-Rev_Dep_0!AM63</f>
        <v>61.387176843133602</v>
      </c>
      <c r="AN63">
        <f>Rev_Dep_2!AN63-Rev_Dep_0!AN63</f>
        <v>53.790705183883802</v>
      </c>
      <c r="AO63">
        <f>Rev_Dep_2!AO63-Rev_Dep_0!AO63</f>
        <v>45.090799682163379</v>
      </c>
      <c r="AP63">
        <f>Rev_Dep_2!AP63-Rev_Dep_0!AP63</f>
        <v>35.348608576947299</v>
      </c>
      <c r="AQ63">
        <f>Rev_Dep_2!AQ63-Rev_Dep_0!AQ63</f>
        <v>30.010279893633196</v>
      </c>
      <c r="AR63">
        <f>Rev_Dep_2!AR63-Rev_Dep_0!AR63</f>
        <v>21.674526599050296</v>
      </c>
      <c r="AS63">
        <f>Rev_Dep_2!AS63-Rev_Dep_0!AS63</f>
        <v>6.0635564280455583</v>
      </c>
      <c r="AT63">
        <f>Rev_Dep_2!AT63-Rev_Dep_0!AT63</f>
        <v>-8.1824064036300115</v>
      </c>
      <c r="AU63">
        <f>Rev_Dep_2!AU63-Rev_Dep_0!AU63</f>
        <v>-21.380235179767624</v>
      </c>
      <c r="AV63">
        <f>Rev_Dep_2!AV63-Rev_Dep_0!AV63</f>
        <v>-33.619419032153019</v>
      </c>
    </row>
    <row r="64" spans="1:48" x14ac:dyDescent="0.25">
      <c r="A64" t="s">
        <v>1574</v>
      </c>
      <c r="U64">
        <f>Rev_Dep_2!U64-Rev_Dep_0!U64</f>
        <v>0</v>
      </c>
      <c r="V64">
        <f>Rev_Dep_2!V64-Rev_Dep_0!V64</f>
        <v>1.161745823500496</v>
      </c>
      <c r="W64">
        <f>Rev_Dep_2!W64-Rev_Dep_0!W64</f>
        <v>2.959384069119551</v>
      </c>
      <c r="X64">
        <f>Rev_Dep_2!X64-Rev_Dep_0!X64</f>
        <v>6.0650489429353911</v>
      </c>
      <c r="Y64">
        <f>Rev_Dep_2!Y64-Rev_Dep_0!Y64</f>
        <v>10.43626076862256</v>
      </c>
      <c r="Z64">
        <f>Rev_Dep_2!Z64-Rev_Dep_0!Z64</f>
        <v>15.861169428751964</v>
      </c>
      <c r="AA64">
        <f>Rev_Dep_2!AA64-Rev_Dep_0!AA64</f>
        <v>21.997355892331143</v>
      </c>
      <c r="AB64">
        <f>Rev_Dep_2!AB64-Rev_Dep_0!AB64</f>
        <v>28.420300011472136</v>
      </c>
      <c r="AC64">
        <f>Rev_Dep_2!AC64-Rev_Dep_0!AC64</f>
        <v>35.261786528907578</v>
      </c>
      <c r="AD64">
        <f>Rev_Dep_2!AD64-Rev_Dep_0!AD64</f>
        <v>41.849221689053593</v>
      </c>
      <c r="AE64">
        <f>Rev_Dep_2!AE64-Rev_Dep_0!AE64</f>
        <v>47.68571261577199</v>
      </c>
      <c r="AF64">
        <f>Rev_Dep_2!AF64-Rev_Dep_0!AF64</f>
        <v>52.304079335932329</v>
      </c>
      <c r="AG64">
        <f>Rev_Dep_2!AG64-Rev_Dep_0!AG64</f>
        <v>55.331420861545666</v>
      </c>
      <c r="AH64">
        <f>Rev_Dep_2!AH64-Rev_Dep_0!AH64</f>
        <v>56.524605917114968</v>
      </c>
      <c r="AI64">
        <f>Rev_Dep_2!AI64-Rev_Dep_0!AI64</f>
        <v>55.796351784765648</v>
      </c>
      <c r="AJ64">
        <f>Rev_Dep_2!AJ64-Rev_Dep_0!AJ64</f>
        <v>53.208798757358636</v>
      </c>
      <c r="AK64">
        <f>Rev_Dep_2!AK64-Rev_Dep_0!AK64</f>
        <v>48.949656376317762</v>
      </c>
      <c r="AL64">
        <f>Rev_Dep_2!AL64-Rev_Dep_0!AL64</f>
        <v>43.30157123720528</v>
      </c>
      <c r="AM64">
        <f>Rev_Dep_2!AM64-Rev_Dep_0!AM64</f>
        <v>36.603864628978954</v>
      </c>
      <c r="AN64">
        <f>Rev_Dep_2!AN64-Rev_Dep_0!AN64</f>
        <v>29.212911798324058</v>
      </c>
      <c r="AO64">
        <f>Rev_Dep_2!AO64-Rev_Dep_0!AO64</f>
        <v>21.485926421904878</v>
      </c>
      <c r="AP64">
        <f>Rev_Dep_2!AP64-Rev_Dep_0!AP64</f>
        <v>13.740403684729245</v>
      </c>
      <c r="AQ64">
        <f>Rev_Dep_2!AQ64-Rev_Dep_0!AQ64</f>
        <v>6.2530377399452846</v>
      </c>
      <c r="AR64">
        <f>Rev_Dep_2!AR64-Rev_Dep_0!AR64</f>
        <v>-0.80591088669643796</v>
      </c>
      <c r="AS64">
        <f>Rev_Dep_2!AS64-Rev_Dep_0!AS64</f>
        <v>-7.3240684366610367</v>
      </c>
      <c r="AT64">
        <f>Rev_Dep_2!AT64-Rev_Dep_0!AT64</f>
        <v>-13.200354361388236</v>
      </c>
      <c r="AU64">
        <f>Rev_Dep_2!AU64-Rev_Dep_0!AU64</f>
        <v>-18.383356136377188</v>
      </c>
      <c r="AV64">
        <f>Rev_Dep_2!AV64-Rev_Dep_0!AV64</f>
        <v>-22.858467808907335</v>
      </c>
    </row>
    <row r="65" spans="1:48" x14ac:dyDescent="0.25">
      <c r="A65" t="s">
        <v>1575</v>
      </c>
      <c r="U65">
        <f>Rev_Dep_2!U65-Rev_Dep_0!U65</f>
        <v>0</v>
      </c>
      <c r="V65">
        <f>Rev_Dep_2!V65-Rev_Dep_0!V65</f>
        <v>8.5065540679721607E-2</v>
      </c>
      <c r="W65">
        <f>Rev_Dep_2!W65-Rev_Dep_0!W65</f>
        <v>0.3303952614161858</v>
      </c>
      <c r="X65">
        <f>Rev_Dep_2!X65-Rev_Dep_0!X65</f>
        <v>0.70021546530563228</v>
      </c>
      <c r="Y65">
        <f>Rev_Dep_2!Y65-Rev_Dep_0!Y65</f>
        <v>1.1286579607556462</v>
      </c>
      <c r="Z65">
        <f>Rev_Dep_2!Z65-Rev_Dep_0!Z65</f>
        <v>1.5756244473532774</v>
      </c>
      <c r="AA65">
        <f>Rev_Dep_2!AA65-Rev_Dep_0!AA65</f>
        <v>2.0163964593578783</v>
      </c>
      <c r="AB65">
        <f>Rev_Dep_2!AB65-Rev_Dep_0!AB65</f>
        <v>2.4320790472465887</v>
      </c>
      <c r="AC65">
        <f>Rev_Dep_2!AC65-Rev_Dep_0!AC65</f>
        <v>2.8013796747690094</v>
      </c>
      <c r="AD65">
        <f>Rev_Dep_2!AD65-Rev_Dep_0!AD65</f>
        <v>3.0947390978336671</v>
      </c>
      <c r="AE65">
        <f>Rev_Dep_2!AE65-Rev_Dep_0!AE65</f>
        <v>3.3070579361338446</v>
      </c>
      <c r="AF65">
        <f>Rev_Dep_2!AF65-Rev_Dep_0!AF65</f>
        <v>3.4429976765351284</v>
      </c>
      <c r="AG65">
        <f>Rev_Dep_2!AG65-Rev_Dep_0!AG65</f>
        <v>3.5073038108371861</v>
      </c>
      <c r="AH65">
        <f>Rev_Dep_2!AH65-Rev_Dep_0!AH65</f>
        <v>3.5025305805677363</v>
      </c>
      <c r="AI65">
        <f>Rev_Dep_2!AI65-Rev_Dep_0!AI65</f>
        <v>3.4321654776750847</v>
      </c>
      <c r="AJ65">
        <f>Rev_Dep_2!AJ65-Rev_Dep_0!AJ65</f>
        <v>3.3010147468804121</v>
      </c>
      <c r="AK65">
        <f>Rev_Dep_2!AK65-Rev_Dep_0!AK65</f>
        <v>3.1133739056760419</v>
      </c>
      <c r="AL65">
        <f>Rev_Dep_2!AL65-Rev_Dep_0!AL65</f>
        <v>2.871800683285187</v>
      </c>
      <c r="AM65">
        <f>Rev_Dep_2!AM65-Rev_Dep_0!AM65</f>
        <v>2.579332953035987</v>
      </c>
      <c r="AN65">
        <f>Rev_Dep_2!AN65-Rev_Dep_0!AN65</f>
        <v>2.2413451957048665</v>
      </c>
      <c r="AO65">
        <f>Rev_Dep_2!AO65-Rev_Dep_0!AO65</f>
        <v>1.856135033448993</v>
      </c>
      <c r="AP65">
        <f>Rev_Dep_2!AP65-Rev_Dep_0!AP65</f>
        <v>1.4213299583879007</v>
      </c>
      <c r="AQ65">
        <f>Rev_Dep_2!AQ65-Rev_Dep_0!AQ65</f>
        <v>0.93555623724728321</v>
      </c>
      <c r="AR65">
        <f>Rev_Dep_2!AR65-Rev_Dep_0!AR65</f>
        <v>0.40595862996110554</v>
      </c>
      <c r="AS65">
        <f>Rev_Dep_2!AS65-Rev_Dep_0!AS65</f>
        <v>-0.1549533503331304</v>
      </c>
      <c r="AT65">
        <f>Rev_Dep_2!AT65-Rev_Dep_0!AT65</f>
        <v>-0.73730446972467689</v>
      </c>
      <c r="AU65">
        <f>Rev_Dep_2!AU65-Rev_Dep_0!AU65</f>
        <v>-1.3280401153581352</v>
      </c>
      <c r="AV65">
        <f>Rev_Dep_2!AV65-Rev_Dep_0!AV65</f>
        <v>-1.9115134186502019</v>
      </c>
    </row>
    <row r="66" spans="1:48" x14ac:dyDescent="0.25">
      <c r="A66" t="s">
        <v>1573</v>
      </c>
      <c r="U66">
        <f>Rev_Dep_2!U66-Rev_Dep_0!U66</f>
        <v>0</v>
      </c>
      <c r="V66">
        <f>Rev_Dep_2!V66-Rev_Dep_0!V66</f>
        <v>1.4477978364254795E-2</v>
      </c>
      <c r="W66">
        <f>Rev_Dep_2!W66-Rev_Dep_0!W66</f>
        <v>5.7582868516369956E-2</v>
      </c>
      <c r="X66">
        <f>Rev_Dep_2!X66-Rev_Dep_0!X66</f>
        <v>0.11896113578072232</v>
      </c>
      <c r="Y66">
        <f>Rev_Dep_2!Y66-Rev_Dep_0!Y66</f>
        <v>0.18677031874711503</v>
      </c>
      <c r="Z66">
        <f>Rev_Dep_2!Z66-Rev_Dep_0!Z66</f>
        <v>0.25371677305406592</v>
      </c>
      <c r="AA66">
        <f>Rev_Dep_2!AA66-Rev_Dep_0!AA66</f>
        <v>0.31563742644640058</v>
      </c>
      <c r="AB66">
        <f>Rev_Dep_2!AB66-Rev_Dep_0!AB66</f>
        <v>0.36977108883910148</v>
      </c>
      <c r="AC66">
        <f>Rev_Dep_2!AC66-Rev_Dep_0!AC66</f>
        <v>0.41300959069772603</v>
      </c>
      <c r="AD66">
        <f>Rev_Dep_2!AD66-Rev_Dep_0!AD66</f>
        <v>0.44149390588141557</v>
      </c>
      <c r="AE66">
        <f>Rev_Dep_2!AE66-Rev_Dep_0!AE66</f>
        <v>0.45594279846989139</v>
      </c>
      <c r="AF66">
        <f>Rev_Dep_2!AF66-Rev_Dep_0!AF66</f>
        <v>0.45899703245431311</v>
      </c>
      <c r="AG66">
        <f>Rev_Dep_2!AG66-Rev_Dep_0!AG66</f>
        <v>0.45322363213696093</v>
      </c>
      <c r="AH66">
        <f>Rev_Dep_2!AH66-Rev_Dep_0!AH66</f>
        <v>0.44051607933116088</v>
      </c>
      <c r="AI66">
        <f>Rev_Dep_2!AI66-Rev_Dep_0!AI66</f>
        <v>0.42247543820123212</v>
      </c>
      <c r="AJ66">
        <f>Rev_Dep_2!AJ66-Rev_Dep_0!AJ66</f>
        <v>0.40043188596500556</v>
      </c>
      <c r="AK66">
        <f>Rev_Dep_2!AK66-Rev_Dep_0!AK66</f>
        <v>0.37516598109198185</v>
      </c>
      <c r="AL66">
        <f>Rev_Dep_2!AL66-Rev_Dep_0!AL66</f>
        <v>0.34671898363103537</v>
      </c>
      <c r="AM66">
        <f>Rev_Dep_2!AM66-Rev_Dep_0!AM66</f>
        <v>0.31490800043428635</v>
      </c>
      <c r="AN66">
        <f>Rev_Dep_2!AN66-Rev_Dep_0!AN66</f>
        <v>0.27965465647460519</v>
      </c>
      <c r="AO66">
        <f>Rev_Dep_2!AO66-Rev_Dep_0!AO66</f>
        <v>0.23941121742495852</v>
      </c>
      <c r="AP66">
        <f>Rev_Dep_2!AP66-Rev_Dep_0!AP66</f>
        <v>0.19247856591306345</v>
      </c>
      <c r="AQ66">
        <f>Rev_Dep_2!AQ66-Rev_Dep_0!AQ66</f>
        <v>0.13717263082992304</v>
      </c>
      <c r="AR66">
        <f>Rev_Dep_2!AR66-Rev_Dep_0!AR66</f>
        <v>7.3900493128363109E-2</v>
      </c>
      <c r="AS66">
        <f>Rev_Dep_2!AS66-Rev_Dep_0!AS66</f>
        <v>4.3186465247657679E-3</v>
      </c>
      <c r="AT66">
        <f>Rev_Dep_2!AT66-Rev_Dep_0!AT66</f>
        <v>-7.0390515134533871E-2</v>
      </c>
      <c r="AU66">
        <f>Rev_Dep_2!AU66-Rev_Dep_0!AU66</f>
        <v>-0.14818269413322582</v>
      </c>
      <c r="AV66">
        <f>Rev_Dep_2!AV66-Rev_Dep_0!AV66</f>
        <v>-0.2263894191430893</v>
      </c>
    </row>
    <row r="67" spans="1:48" x14ac:dyDescent="0.25">
      <c r="A67" t="s">
        <v>1571</v>
      </c>
      <c r="U67">
        <f>Rev_Dep_2!U67-Rev_Dep_0!U67</f>
        <v>0</v>
      </c>
      <c r="V67">
        <f>Rev_Dep_2!V67-Rev_Dep_0!V67</f>
        <v>3.664120490249843</v>
      </c>
      <c r="W67">
        <f>Rev_Dep_2!W67-Rev_Dep_0!W67</f>
        <v>14.184749981186542</v>
      </c>
      <c r="X67">
        <f>Rev_Dep_2!X67-Rev_Dep_0!X67</f>
        <v>28.923919947832474</v>
      </c>
      <c r="Y67">
        <f>Rev_Dep_2!Y67-Rev_Dep_0!Y67</f>
        <v>45.069798977860046</v>
      </c>
      <c r="Z67">
        <f>Rev_Dep_2!Z67-Rev_Dep_0!Z67</f>
        <v>60.861373654621275</v>
      </c>
      <c r="AA67">
        <f>Rev_Dep_2!AA67-Rev_Dep_0!AA67</f>
        <v>75.308264876342946</v>
      </c>
      <c r="AB67">
        <f>Rev_Dep_2!AB67-Rev_Dep_0!AB67</f>
        <v>87.760744300438091</v>
      </c>
      <c r="AC67">
        <f>Rev_Dep_2!AC67-Rev_Dep_0!AC67</f>
        <v>97.516936222737058</v>
      </c>
      <c r="AD67">
        <f>Rev_Dep_2!AD67-Rev_Dep_0!AD67</f>
        <v>103.62449567715521</v>
      </c>
      <c r="AE67">
        <f>Rev_Dep_2!AE67-Rev_Dep_0!AE67</f>
        <v>106.34090305778227</v>
      </c>
      <c r="AF67">
        <f>Rev_Dep_2!AF67-Rev_Dep_0!AF67</f>
        <v>106.37992990594466</v>
      </c>
      <c r="AG67">
        <f>Rev_Dep_2!AG67-Rev_Dep_0!AG67</f>
        <v>104.43066487599572</v>
      </c>
      <c r="AH67">
        <f>Rev_Dep_2!AH67-Rev_Dep_0!AH67</f>
        <v>101.00322165744365</v>
      </c>
      <c r="AI67">
        <f>Rev_Dep_2!AI67-Rev_Dep_0!AI67</f>
        <v>96.519939353180234</v>
      </c>
      <c r="AJ67">
        <f>Rev_Dep_2!AJ67-Rev_Dep_0!AJ67</f>
        <v>91.318046889573452</v>
      </c>
      <c r="AK67">
        <f>Rev_Dep_2!AK67-Rev_Dep_0!AK67</f>
        <v>85.579752870129596</v>
      </c>
      <c r="AL67">
        <f>Rev_Dep_2!AL67-Rev_Dep_0!AL67</f>
        <v>79.290457615363266</v>
      </c>
      <c r="AM67">
        <f>Rev_Dep_2!AM67-Rev_Dep_0!AM67</f>
        <v>72.359258508473431</v>
      </c>
      <c r="AN67">
        <f>Rev_Dep_2!AN67-Rev_Dep_0!AN67</f>
        <v>64.718647919333307</v>
      </c>
      <c r="AO67">
        <f>Rev_Dep_2!AO67-Rev_Dep_0!AO67</f>
        <v>55.940349972352124</v>
      </c>
      <c r="AP67">
        <f>Rev_Dep_2!AP67-Rev_Dep_0!AP67</f>
        <v>45.560263952691457</v>
      </c>
      <c r="AQ67">
        <f>Rev_Dep_2!AQ67-Rev_Dep_0!AQ67</f>
        <v>33.11672491452191</v>
      </c>
      <c r="AR67">
        <f>Rev_Dep_2!AR67-Rev_Dep_0!AR67</f>
        <v>18.683927209531248</v>
      </c>
      <c r="AS67">
        <f>Rev_Dep_2!AS67-Rev_Dep_0!AS67</f>
        <v>2.6581284231833706</v>
      </c>
      <c r="AT67">
        <f>Rev_Dep_2!AT67-Rev_Dep_0!AT67</f>
        <v>-14.693607003930083</v>
      </c>
      <c r="AU67">
        <f>Rev_Dep_2!AU67-Rev_Dep_0!AU67</f>
        <v>-32.884065594207641</v>
      </c>
      <c r="AV67">
        <f>Rev_Dep_2!AV67-Rev_Dep_0!AV67</f>
        <v>-51.265780423818796</v>
      </c>
    </row>
    <row r="68" spans="1:48" x14ac:dyDescent="0.25">
      <c r="A68" t="s">
        <v>1576</v>
      </c>
      <c r="U68">
        <f>Rev_Dep_2!U68-Rev_Dep_0!U68</f>
        <v>0</v>
      </c>
      <c r="V68">
        <f>Rev_Dep_2!V68-Rev_Dep_0!V68</f>
        <v>0.12675259348662848</v>
      </c>
      <c r="W68">
        <f>Rev_Dep_2!W68-Rev_Dep_0!W68</f>
        <v>0.48756064157186074</v>
      </c>
      <c r="X68">
        <f>Rev_Dep_2!X68-Rev_Dep_0!X68</f>
        <v>0.99815677567255534</v>
      </c>
      <c r="Y68">
        <f>Rev_Dep_2!Y68-Rev_Dep_0!Y68</f>
        <v>1.566192254559553</v>
      </c>
      <c r="Z68">
        <f>Rev_Dep_2!Z68-Rev_Dep_0!Z68</f>
        <v>2.1332825832263325</v>
      </c>
      <c r="AA68">
        <f>Rev_Dep_2!AA68-Rev_Dep_0!AA68</f>
        <v>2.6653081407169452</v>
      </c>
      <c r="AB68">
        <f>Rev_Dep_2!AB68-Rev_Dep_0!AB68</f>
        <v>3.1382301081907826</v>
      </c>
      <c r="AC68">
        <f>Rev_Dep_2!AC68-Rev_Dep_0!AC68</f>
        <v>3.5271121185703009</v>
      </c>
      <c r="AD68">
        <f>Rev_Dep_2!AD68-Rev_Dep_0!AD68</f>
        <v>3.7961759166171305</v>
      </c>
      <c r="AE68">
        <f>Rev_Dep_2!AE68-Rev_Dep_0!AE68</f>
        <v>3.9489668799377</v>
      </c>
      <c r="AF68">
        <f>Rev_Dep_2!AF68-Rev_Dep_0!AF68</f>
        <v>4.0036684639570694</v>
      </c>
      <c r="AG68">
        <f>Rev_Dep_2!AG68-Rev_Dep_0!AG68</f>
        <v>3.9781501456997717</v>
      </c>
      <c r="AH68">
        <f>Rev_Dep_2!AH68-Rev_Dep_0!AH68</f>
        <v>3.8856427310686286</v>
      </c>
      <c r="AI68">
        <f>Rev_Dep_2!AI68-Rev_Dep_0!AI68</f>
        <v>3.7378767534163444</v>
      </c>
      <c r="AJ68">
        <f>Rev_Dep_2!AJ68-Rev_Dep_0!AJ68</f>
        <v>3.5452088763013307</v>
      </c>
      <c r="AK68">
        <f>Rev_Dep_2!AK68-Rev_Dep_0!AK68</f>
        <v>3.3143621197439188</v>
      </c>
      <c r="AL68">
        <f>Rev_Dep_2!AL68-Rev_Dep_0!AL68</f>
        <v>3.0467223001177217</v>
      </c>
      <c r="AM68">
        <f>Rev_Dep_2!AM68-Rev_Dep_0!AM68</f>
        <v>2.7418360354943161</v>
      </c>
      <c r="AN68">
        <f>Rev_Dep_2!AN68-Rev_Dep_0!AN68</f>
        <v>2.4007996567966075</v>
      </c>
      <c r="AO68">
        <f>Rev_Dep_2!AO68-Rev_Dep_0!AO68</f>
        <v>2.01316266342576</v>
      </c>
      <c r="AP68">
        <f>Rev_Dep_2!AP68-Rev_Dep_0!AP68</f>
        <v>1.5673020055241977</v>
      </c>
      <c r="AQ68">
        <f>Rev_Dep_2!AQ68-Rev_Dep_0!AQ68</f>
        <v>1.05160064104291</v>
      </c>
      <c r="AR68">
        <f>Rev_Dep_2!AR68-Rev_Dep_0!AR68</f>
        <v>0.47100077802156193</v>
      </c>
      <c r="AS68">
        <f>Rev_Dep_2!AS68-Rev_Dep_0!AS68</f>
        <v>-0.15943188693722732</v>
      </c>
      <c r="AT68">
        <f>Rev_Dep_2!AT68-Rev_Dep_0!AT68</f>
        <v>-0.82895024380161431</v>
      </c>
      <c r="AU68">
        <f>Rev_Dep_2!AU68-Rev_Dep_0!AU68</f>
        <v>-1.5201190065246237</v>
      </c>
      <c r="AV68">
        <f>Rev_Dep_2!AV68-Rev_Dep_0!AV68</f>
        <v>-2.2106797502309519</v>
      </c>
    </row>
    <row r="69" spans="1:48" x14ac:dyDescent="0.25">
      <c r="A69" t="s">
        <v>1577</v>
      </c>
      <c r="U69">
        <f>Rev_Dep_2!U69-Rev_Dep_0!U69</f>
        <v>0</v>
      </c>
      <c r="V69">
        <f>Rev_Dep_2!V69-Rev_Dep_0!V69</f>
        <v>57.832937177328859</v>
      </c>
      <c r="W69">
        <f>Rev_Dep_2!W69-Rev_Dep_0!W69</f>
        <v>124.10638401471078</v>
      </c>
      <c r="X69">
        <f>Rev_Dep_2!X69-Rev_Dep_0!X69</f>
        <v>225.58838001918048</v>
      </c>
      <c r="Y69">
        <f>Rev_Dep_2!Y69-Rev_Dep_0!Y69</f>
        <v>378.60080652992474</v>
      </c>
      <c r="Z69">
        <f>Rev_Dep_2!Z69-Rev_Dep_0!Z69</f>
        <v>583.80582747748122</v>
      </c>
      <c r="AA69">
        <f>Rev_Dep_2!AA69-Rev_Dep_0!AA69</f>
        <v>831.65480972407386</v>
      </c>
      <c r="AB69">
        <f>Rev_Dep_2!AB69-Rev_Dep_0!AB69</f>
        <v>1105.9471409226535</v>
      </c>
      <c r="AC69">
        <f>Rev_Dep_2!AC69-Rev_Dep_0!AC69</f>
        <v>1414.811882209382</v>
      </c>
      <c r="AD69">
        <f>Rev_Dep_2!AD69-Rev_Dep_0!AD69</f>
        <v>1721.4007452273509</v>
      </c>
      <c r="AE69">
        <f>Rev_Dep_2!AE69-Rev_Dep_0!AE69</f>
        <v>2003.0922034636606</v>
      </c>
      <c r="AF69">
        <f>Rev_Dep_2!AF69-Rev_Dep_0!AF69</f>
        <v>2235.929580388125</v>
      </c>
      <c r="AG69">
        <f>Rev_Dep_2!AG69-Rev_Dep_0!AG69</f>
        <v>2400.1644607647904</v>
      </c>
      <c r="AH69">
        <f>Rev_Dep_2!AH69-Rev_Dep_0!AH69</f>
        <v>2482.7305308057112</v>
      </c>
      <c r="AI69">
        <f>Rev_Dep_2!AI69-Rev_Dep_0!AI69</f>
        <v>2477.6950277209398</v>
      </c>
      <c r="AJ69">
        <f>Rev_Dep_2!AJ69-Rev_Dep_0!AJ69</f>
        <v>2385.2789886972168</v>
      </c>
      <c r="AK69">
        <f>Rev_Dep_2!AK69-Rev_Dep_0!AK69</f>
        <v>2211.555738287454</v>
      </c>
      <c r="AL69">
        <f>Rev_Dep_2!AL69-Rev_Dep_0!AL69</f>
        <v>1967.3076941405889</v>
      </c>
      <c r="AM69">
        <f>Rev_Dep_2!AM69-Rev_Dep_0!AM69</f>
        <v>1667.4495234050555</v>
      </c>
      <c r="AN69">
        <f>Rev_Dep_2!AN69-Rev_Dep_0!AN69</f>
        <v>1326.3647031249129</v>
      </c>
      <c r="AO69">
        <f>Rev_Dep_2!AO69-Rev_Dep_0!AO69</f>
        <v>960.34933169593569</v>
      </c>
      <c r="AP69">
        <f>Rev_Dep_2!AP69-Rev_Dep_0!AP69</f>
        <v>584.71602880122373</v>
      </c>
      <c r="AQ69">
        <f>Rev_Dep_2!AQ69-Rev_Dep_0!AQ69</f>
        <v>213.15919962659245</v>
      </c>
      <c r="AR69">
        <f>Rev_Dep_2!AR69-Rev_Dep_0!AR69</f>
        <v>-145.13613177929074</v>
      </c>
      <c r="AS69">
        <f>Rev_Dep_2!AS69-Rev_Dep_0!AS69</f>
        <v>-483.04869411245454</v>
      </c>
      <c r="AT69">
        <f>Rev_Dep_2!AT69-Rev_Dep_0!AT69</f>
        <v>-794.63798250025138</v>
      </c>
      <c r="AU69">
        <f>Rev_Dep_2!AU69-Rev_Dep_0!AU69</f>
        <v>-1076.4368486417225</v>
      </c>
      <c r="AV69">
        <f>Rev_Dep_2!AV69-Rev_Dep_0!AV69</f>
        <v>-1326.6667433055118</v>
      </c>
    </row>
    <row r="70" spans="1:48" x14ac:dyDescent="0.25">
      <c r="A70" t="s">
        <v>1578</v>
      </c>
      <c r="U70">
        <f>Rev_Dep_2!U70-Rev_Dep_0!U70</f>
        <v>0</v>
      </c>
      <c r="V70">
        <f>Rev_Dep_2!V70-Rev_Dep_0!V70</f>
        <v>177.07771491789026</v>
      </c>
      <c r="W70">
        <f>Rev_Dep_2!W70-Rev_Dep_0!W70</f>
        <v>294.12736773115466</v>
      </c>
      <c r="X70">
        <f>Rev_Dep_2!X70-Rev_Dep_0!X70</f>
        <v>458.46581931877881</v>
      </c>
      <c r="Y70">
        <f>Rev_Dep_2!Y70-Rev_Dep_0!Y70</f>
        <v>693.23881387044094</v>
      </c>
      <c r="Z70">
        <f>Rev_Dep_2!Z70-Rev_Dep_0!Z70</f>
        <v>966.36237943469314</v>
      </c>
      <c r="AA70">
        <f>Rev_Dep_2!AA70-Rev_Dep_0!AA70</f>
        <v>1247.8493647640862</v>
      </c>
      <c r="AB70">
        <f>Rev_Dep_2!AB70-Rev_Dep_0!AB70</f>
        <v>1527.5797089324333</v>
      </c>
      <c r="AC70">
        <f>Rev_Dep_2!AC70-Rev_Dep_0!AC70</f>
        <v>1799.9021236356348</v>
      </c>
      <c r="AD70">
        <f>Rev_Dep_2!AD70-Rev_Dep_0!AD70</f>
        <v>2017.5700721272151</v>
      </c>
      <c r="AE70">
        <f>Rev_Dep_2!AE70-Rev_Dep_0!AE70</f>
        <v>2183.3549664255406</v>
      </c>
      <c r="AF70">
        <f>Rev_Dep_2!AF70-Rev_Dep_0!AF70</f>
        <v>2283.6694107307121</v>
      </c>
      <c r="AG70">
        <f>Rev_Dep_2!AG70-Rev_Dep_0!AG70</f>
        <v>2335.3356066432316</v>
      </c>
      <c r="AH70">
        <f>Rev_Dep_2!AH70-Rev_Dep_0!AH70</f>
        <v>2320.8723723046714</v>
      </c>
      <c r="AI70">
        <f>Rev_Dep_2!AI70-Rev_Dep_0!AI70</f>
        <v>2263.6082464183564</v>
      </c>
      <c r="AJ70">
        <f>Rev_Dep_2!AJ70-Rev_Dep_0!AJ70</f>
        <v>2198.8869682069344</v>
      </c>
      <c r="AK70">
        <f>Rev_Dep_2!AK70-Rev_Dep_0!AK70</f>
        <v>2101.1250008817296</v>
      </c>
      <c r="AL70">
        <f>Rev_Dep_2!AL70-Rev_Dep_0!AL70</f>
        <v>1965.145528014953</v>
      </c>
      <c r="AM70">
        <f>Rev_Dep_2!AM70-Rev_Dep_0!AM70</f>
        <v>1812.5388402054668</v>
      </c>
      <c r="AN70">
        <f>Rev_Dep_2!AN70-Rev_Dep_0!AN70</f>
        <v>1616.8449067381443</v>
      </c>
      <c r="AO70">
        <f>Rev_Dep_2!AO70-Rev_Dep_0!AO70</f>
        <v>1395.4756414199946</v>
      </c>
      <c r="AP70">
        <f>Rev_Dep_2!AP70-Rev_Dep_0!AP70</f>
        <v>1168.6815718755242</v>
      </c>
      <c r="AQ70">
        <f>Rev_Dep_2!AQ70-Rev_Dep_0!AQ70</f>
        <v>925.41980444191722</v>
      </c>
      <c r="AR70">
        <f>Rev_Dep_2!AR70-Rev_Dep_0!AR70</f>
        <v>682.34101217682473</v>
      </c>
      <c r="AS70">
        <f>Rev_Dep_2!AS70-Rev_Dep_0!AS70</f>
        <v>442.45266484550666</v>
      </c>
      <c r="AT70">
        <f>Rev_Dep_2!AT70-Rev_Dep_0!AT70</f>
        <v>212.79883438508841</v>
      </c>
      <c r="AU70">
        <f>Rev_Dep_2!AU70-Rev_Dep_0!AU70</f>
        <v>3.6716023293847684</v>
      </c>
      <c r="AV70">
        <f>Rev_Dep_2!AV70-Rev_Dep_0!AV70</f>
        <v>-199.82434348925017</v>
      </c>
    </row>
    <row r="71" spans="1:48" x14ac:dyDescent="0.25">
      <c r="A71" t="s">
        <v>1579</v>
      </c>
      <c r="U71">
        <f>Rev_Dep_2!U71-Rev_Dep_0!U71</f>
        <v>0</v>
      </c>
      <c r="V71">
        <f>Rev_Dep_2!V71-Rev_Dep_0!V71</f>
        <v>4.4477174360908975</v>
      </c>
      <c r="W71">
        <f>Rev_Dep_2!W71-Rev_Dep_0!W71</f>
        <v>14.202163109050161</v>
      </c>
      <c r="X71">
        <f>Rev_Dep_2!X71-Rev_Dep_0!X71</f>
        <v>26.195836469776623</v>
      </c>
      <c r="Y71">
        <f>Rev_Dep_2!Y71-Rev_Dep_0!Y71</f>
        <v>40.767133284520241</v>
      </c>
      <c r="Z71">
        <f>Rev_Dep_2!Z71-Rev_Dep_0!Z71</f>
        <v>57.619938598067165</v>
      </c>
      <c r="AA71">
        <f>Rev_Dep_2!AA71-Rev_Dep_0!AA71</f>
        <v>76.373834306437857</v>
      </c>
      <c r="AB71">
        <f>Rev_Dep_2!AB71-Rev_Dep_0!AB71</f>
        <v>95.940669008316036</v>
      </c>
      <c r="AC71">
        <f>Rev_Dep_2!AC71-Rev_Dep_0!AC71</f>
        <v>115.83385864552656</v>
      </c>
      <c r="AD71">
        <f>Rev_Dep_2!AD71-Rev_Dep_0!AD71</f>
        <v>134.43729280469415</v>
      </c>
      <c r="AE71">
        <f>Rev_Dep_2!AE71-Rev_Dep_0!AE71</f>
        <v>150.51001207806075</v>
      </c>
      <c r="AF71">
        <f>Rev_Dep_2!AF71-Rev_Dep_0!AF71</f>
        <v>163.12089686189393</v>
      </c>
      <c r="AG71">
        <f>Rev_Dep_2!AG71-Rev_Dep_0!AG71</f>
        <v>171.38742466053191</v>
      </c>
      <c r="AH71">
        <f>Rev_Dep_2!AH71-Rev_Dep_0!AH71</f>
        <v>174.75234377753441</v>
      </c>
      <c r="AI71">
        <f>Rev_Dep_2!AI71-Rev_Dep_0!AI71</f>
        <v>173.03102400980424</v>
      </c>
      <c r="AJ71">
        <f>Rev_Dep_2!AJ71-Rev_Dep_0!AJ71</f>
        <v>166.39049955461633</v>
      </c>
      <c r="AK71">
        <f>Rev_Dep_2!AK71-Rev_Dep_0!AK71</f>
        <v>155.2600392220902</v>
      </c>
      <c r="AL71">
        <f>Rev_Dep_2!AL71-Rev_Dep_0!AL71</f>
        <v>140.23664135081526</v>
      </c>
      <c r="AM71">
        <f>Rev_Dep_2!AM71-Rev_Dep_0!AM71</f>
        <v>122.25899582052079</v>
      </c>
      <c r="AN71">
        <f>Rev_Dep_2!AN71-Rev_Dep_0!AN71</f>
        <v>101.88503427885735</v>
      </c>
      <c r="AO71">
        <f>Rev_Dep_2!AO71-Rev_Dep_0!AO71</f>
        <v>79.853092810340968</v>
      </c>
      <c r="AP71">
        <f>Rev_Dep_2!AP71-Rev_Dep_0!AP71</f>
        <v>56.978173549179701</v>
      </c>
      <c r="AQ71">
        <f>Rev_Dep_2!AQ71-Rev_Dep_0!AQ71</f>
        <v>33.918817698187922</v>
      </c>
      <c r="AR71">
        <f>Rev_Dep_2!AR71-Rev_Dep_0!AR71</f>
        <v>11.356061042861256</v>
      </c>
      <c r="AS71">
        <f>Rev_Dep_2!AS71-Rev_Dep_0!AS71</f>
        <v>-10.230360006356932</v>
      </c>
      <c r="AT71">
        <f>Rev_Dep_2!AT71-Rev_Dep_0!AT71</f>
        <v>-30.584400977815676</v>
      </c>
      <c r="AU71">
        <f>Rev_Dep_2!AU71-Rev_Dep_0!AU71</f>
        <v>-49.388433840453217</v>
      </c>
      <c r="AV71">
        <f>Rev_Dep_2!AV71-Rev_Dep_0!AV71</f>
        <v>-66.398203272543469</v>
      </c>
    </row>
    <row r="72" spans="1:48" x14ac:dyDescent="0.25">
      <c r="A72" t="s">
        <v>1580</v>
      </c>
      <c r="U72">
        <f>Rev_Dep_2!U72-Rev_Dep_0!U72</f>
        <v>0</v>
      </c>
      <c r="V72">
        <f>Rev_Dep_2!V72-Rev_Dep_0!V72</f>
        <v>6.0132774144767609</v>
      </c>
      <c r="W72">
        <f>Rev_Dep_2!W72-Rev_Dep_0!W72</f>
        <v>22.13041234879347</v>
      </c>
      <c r="X72">
        <f>Rev_Dep_2!X72-Rev_Dep_0!X72</f>
        <v>44.297503685851552</v>
      </c>
      <c r="Y72">
        <f>Rev_Dep_2!Y72-Rev_Dep_0!Y72</f>
        <v>73.092372668310418</v>
      </c>
      <c r="Z72">
        <f>Rev_Dep_2!Z72-Rev_Dep_0!Z72</f>
        <v>108.21595901034016</v>
      </c>
      <c r="AA72">
        <f>Rev_Dep_2!AA72-Rev_Dep_0!AA72</f>
        <v>148.23888168696067</v>
      </c>
      <c r="AB72">
        <f>Rev_Dep_2!AB72-Rev_Dep_0!AB72</f>
        <v>190.8869806826624</v>
      </c>
      <c r="AC72">
        <f>Rev_Dep_2!AC72-Rev_Dep_0!AC72</f>
        <v>235.87950787245791</v>
      </c>
      <c r="AD72">
        <f>Rev_Dep_2!AD72-Rev_Dep_0!AD72</f>
        <v>279.52504211183987</v>
      </c>
      <c r="AE72">
        <f>Rev_Dep_2!AE72-Rev_Dep_0!AE72</f>
        <v>318.41272817625577</v>
      </c>
      <c r="AF72">
        <f>Rev_Dep_2!AF72-Rev_Dep_0!AF72</f>
        <v>349.75867118146562</v>
      </c>
      <c r="AG72">
        <f>Rev_Dep_2!AG72-Rev_Dep_0!AG72</f>
        <v>371.04276107985788</v>
      </c>
      <c r="AH72">
        <f>Rev_Dep_2!AH72-Rev_Dep_0!AH72</f>
        <v>380.4629628615985</v>
      </c>
      <c r="AI72">
        <f>Rev_Dep_2!AI72-Rev_Dep_0!AI72</f>
        <v>377.16872698613588</v>
      </c>
      <c r="AJ72">
        <f>Rev_Dep_2!AJ72-Rev_Dep_0!AJ72</f>
        <v>361.30944039178212</v>
      </c>
      <c r="AK72">
        <f>Rev_Dep_2!AK72-Rev_Dep_0!AK72</f>
        <v>333.79670756286578</v>
      </c>
      <c r="AL72">
        <f>Rev_Dep_2!AL72-Rev_Dep_0!AL72</f>
        <v>296.10506750307104</v>
      </c>
      <c r="AM72">
        <f>Rev_Dep_2!AM72-Rev_Dep_0!AM72</f>
        <v>249.59865886663465</v>
      </c>
      <c r="AN72">
        <f>Rev_Dep_2!AN72-Rev_Dep_0!AN72</f>
        <v>197.02918839035192</v>
      </c>
      <c r="AO72">
        <f>Rev_Dep_2!AO72-Rev_Dep_0!AO72</f>
        <v>140.70240333131005</v>
      </c>
      <c r="AP72">
        <f>Rev_Dep_2!AP72-Rev_Dep_0!AP72</f>
        <v>82.774550858703151</v>
      </c>
      <c r="AQ72">
        <f>Rev_Dep_2!AQ72-Rev_Dep_0!AQ72</f>
        <v>25.013747362427239</v>
      </c>
      <c r="AR72">
        <f>Rev_Dep_2!AR72-Rev_Dep_0!AR72</f>
        <v>-31.089388856136793</v>
      </c>
      <c r="AS72">
        <f>Rev_Dep_2!AS72-Rev_Dep_0!AS72</f>
        <v>-84.480555382302555</v>
      </c>
      <c r="AT72">
        <f>Rev_Dep_2!AT72-Rev_Dep_0!AT72</f>
        <v>-134.45679226447828</v>
      </c>
      <c r="AU72">
        <f>Rev_Dep_2!AU72-Rev_Dep_0!AU72</f>
        <v>-180.35574719162832</v>
      </c>
      <c r="AV72">
        <f>Rev_Dep_2!AV72-Rev_Dep_0!AV72</f>
        <v>-221.73476807987026</v>
      </c>
    </row>
    <row r="73" spans="1:48" x14ac:dyDescent="0.25">
      <c r="A73" t="s">
        <v>1581</v>
      </c>
      <c r="U73">
        <f>Rev_Dep_2!U73-Rev_Dep_0!U73</f>
        <v>0</v>
      </c>
      <c r="V73">
        <f>Rev_Dep_2!V73-Rev_Dep_0!V73</f>
        <v>0.77712359990914592</v>
      </c>
      <c r="W73">
        <f>Rev_Dep_2!W73-Rev_Dep_0!W73</f>
        <v>2.6831892096115553</v>
      </c>
      <c r="X73">
        <f>Rev_Dep_2!X73-Rev_Dep_0!X73</f>
        <v>5.4689459873006854</v>
      </c>
      <c r="Y73">
        <f>Rev_Dep_2!Y73-Rev_Dep_0!Y73</f>
        <v>8.8317866072825382</v>
      </c>
      <c r="Z73">
        <f>Rev_Dep_2!Z73-Rev_Dep_0!Z73</f>
        <v>12.538344720992882</v>
      </c>
      <c r="AA73">
        <f>Rev_Dep_2!AA73-Rev_Dep_0!AA73</f>
        <v>16.414005153339758</v>
      </c>
      <c r="AB73">
        <f>Rev_Dep_2!AB73-Rev_Dep_0!AB73</f>
        <v>20.288398137656941</v>
      </c>
      <c r="AC73">
        <f>Rev_Dep_2!AC73-Rev_Dep_0!AC73</f>
        <v>24.063397508837852</v>
      </c>
      <c r="AD73">
        <f>Rev_Dep_2!AD73-Rev_Dep_0!AD73</f>
        <v>27.413946401394242</v>
      </c>
      <c r="AE73">
        <f>Rev_Dep_2!AE73-Rev_Dep_0!AE73</f>
        <v>30.211933803943793</v>
      </c>
      <c r="AF73">
        <f>Rev_Dep_2!AF73-Rev_Dep_0!AF73</f>
        <v>32.377126768690687</v>
      </c>
      <c r="AG73">
        <f>Rev_Dep_2!AG73-Rev_Dep_0!AG73</f>
        <v>33.828348798139814</v>
      </c>
      <c r="AH73">
        <f>Rev_Dep_2!AH73-Rev_Dep_0!AH73</f>
        <v>34.48582577527668</v>
      </c>
      <c r="AI73">
        <f>Rev_Dep_2!AI73-Rev_Dep_0!AI73</f>
        <v>34.304977795263767</v>
      </c>
      <c r="AJ73">
        <f>Rev_Dep_2!AJ73-Rev_Dep_0!AJ73</f>
        <v>33.277965273004611</v>
      </c>
      <c r="AK73">
        <f>Rev_Dep_2!AK73-Rev_Dep_0!AK73</f>
        <v>31.427797900621954</v>
      </c>
      <c r="AL73">
        <f>Rev_Dep_2!AL73-Rev_Dep_0!AL73</f>
        <v>28.793550001521908</v>
      </c>
      <c r="AM73">
        <f>Rev_Dep_2!AM73-Rev_Dep_0!AM73</f>
        <v>25.452618163578336</v>
      </c>
      <c r="AN73">
        <f>Rev_Dep_2!AN73-Rev_Dep_0!AN73</f>
        <v>21.492978662482983</v>
      </c>
      <c r="AO73">
        <f>Rev_Dep_2!AO73-Rev_Dep_0!AO73</f>
        <v>16.97150093135815</v>
      </c>
      <c r="AP73">
        <f>Rev_Dep_2!AP73-Rev_Dep_0!AP73</f>
        <v>11.944512899996425</v>
      </c>
      <c r="AQ73">
        <f>Rev_Dep_2!AQ73-Rev_Dep_0!AQ73</f>
        <v>6.4675002202639007</v>
      </c>
      <c r="AR73">
        <f>Rev_Dep_2!AR73-Rev_Dep_0!AR73</f>
        <v>0.65029564517180916</v>
      </c>
      <c r="AS73">
        <f>Rev_Dep_2!AS73-Rev_Dep_0!AS73</f>
        <v>-5.3681440014192958</v>
      </c>
      <c r="AT73">
        <f>Rev_Dep_2!AT73-Rev_Dep_0!AT73</f>
        <v>-11.47650204797992</v>
      </c>
      <c r="AU73">
        <f>Rev_Dep_2!AU73-Rev_Dep_0!AU73</f>
        <v>-17.55145000075936</v>
      </c>
      <c r="AV73">
        <f>Rev_Dep_2!AV73-Rev_Dep_0!AV73</f>
        <v>-23.459822156539303</v>
      </c>
    </row>
    <row r="74" spans="1:48" x14ac:dyDescent="0.25">
      <c r="A74" t="s">
        <v>1582</v>
      </c>
      <c r="U74">
        <f>Rev_Dep_2!U74-Rev_Dep_0!U74</f>
        <v>0</v>
      </c>
      <c r="V74">
        <f>Rev_Dep_2!V74-Rev_Dep_0!V74</f>
        <v>0.23512742686705224</v>
      </c>
      <c r="W74">
        <f>Rev_Dep_2!W74-Rev_Dep_0!W74</f>
        <v>0.94335034241134963</v>
      </c>
      <c r="X74">
        <f>Rev_Dep_2!X74-Rev_Dep_0!X74</f>
        <v>1.9226757115508235</v>
      </c>
      <c r="Y74">
        <f>Rev_Dep_2!Y74-Rev_Dep_0!Y74</f>
        <v>2.9670022432593441</v>
      </c>
      <c r="Z74">
        <f>Rev_Dep_2!Z74-Rev_Dep_0!Z74</f>
        <v>3.9520315776958341</v>
      </c>
      <c r="AA74">
        <f>Rev_Dep_2!AA74-Rev_Dep_0!AA74</f>
        <v>4.8123276160101796</v>
      </c>
      <c r="AB74">
        <f>Rev_Dep_2!AB74-Rev_Dep_0!AB74</f>
        <v>5.5104271246378858</v>
      </c>
      <c r="AC74">
        <f>Rev_Dep_2!AC74-Rev_Dep_0!AC74</f>
        <v>5.990025110830743</v>
      </c>
      <c r="AD74">
        <f>Rev_Dep_2!AD74-Rev_Dep_0!AD74</f>
        <v>6.2061899801135496</v>
      </c>
      <c r="AE74">
        <f>Rev_Dep_2!AE74-Rev_Dep_0!AE74</f>
        <v>6.193207588652399</v>
      </c>
      <c r="AF74">
        <f>Rev_Dep_2!AF74-Rev_Dep_0!AF74</f>
        <v>6.0176766348715773</v>
      </c>
      <c r="AG74">
        <f>Rev_Dep_2!AG74-Rev_Dep_0!AG74</f>
        <v>5.743143347990781</v>
      </c>
      <c r="AH74">
        <f>Rev_Dep_2!AH74-Rev_Dep_0!AH74</f>
        <v>5.4175942043887062</v>
      </c>
      <c r="AI74">
        <f>Rev_Dep_2!AI74-Rev_Dep_0!AI74</f>
        <v>5.0785328650028987</v>
      </c>
      <c r="AJ74">
        <f>Rev_Dep_2!AJ74-Rev_Dep_0!AJ74</f>
        <v>4.7531334796994997</v>
      </c>
      <c r="AK74">
        <f>Rev_Dep_2!AK74-Rev_Dep_0!AK74</f>
        <v>4.4531967595996775</v>
      </c>
      <c r="AL74">
        <f>Rev_Dep_2!AL74-Rev_Dep_0!AL74</f>
        <v>4.1730978989769483</v>
      </c>
      <c r="AM74">
        <f>Rev_Dep_2!AM74-Rev_Dep_0!AM74</f>
        <v>3.8989925872097047</v>
      </c>
      <c r="AN74">
        <f>Rev_Dep_2!AN74-Rev_Dep_0!AN74</f>
        <v>3.6169983014804075</v>
      </c>
      <c r="AO74">
        <f>Rev_Dep_2!AO74-Rev_Dep_0!AO74</f>
        <v>3.2864708305003205</v>
      </c>
      <c r="AP74">
        <f>Rev_Dep_2!AP74-Rev_Dep_0!AP74</f>
        <v>2.8641611974201169</v>
      </c>
      <c r="AQ74">
        <f>Rev_Dep_2!AQ74-Rev_Dep_0!AQ74</f>
        <v>2.3072310262405153</v>
      </c>
      <c r="AR74">
        <f>Rev_Dep_2!AR74-Rev_Dep_0!AR74</f>
        <v>1.612968240032842</v>
      </c>
      <c r="AS74">
        <f>Rev_Dep_2!AS74-Rev_Dep_0!AS74</f>
        <v>0.8025952348273222</v>
      </c>
      <c r="AT74">
        <f>Rev_Dep_2!AT74-Rev_Dep_0!AT74</f>
        <v>-0.1110630986677279</v>
      </c>
      <c r="AU74">
        <f>Rev_Dep_2!AU74-Rev_Dep_0!AU74</f>
        <v>-1.0980691517179366</v>
      </c>
      <c r="AV74">
        <f>Rev_Dep_2!AV74-Rev_Dep_0!AV74</f>
        <v>-2.1161187714837979</v>
      </c>
    </row>
    <row r="75" spans="1:48" x14ac:dyDescent="0.25">
      <c r="A75" t="s">
        <v>1583</v>
      </c>
      <c r="U75">
        <f>Rev_Dep_2!U75-Rev_Dep_0!U75</f>
        <v>0</v>
      </c>
      <c r="V75">
        <f>Rev_Dep_2!V75-Rev_Dep_0!V75</f>
        <v>10.755622661490634</v>
      </c>
      <c r="W75">
        <f>Rev_Dep_2!W75-Rev_Dep_0!W75</f>
        <v>45.940873350948095</v>
      </c>
      <c r="X75">
        <f>Rev_Dep_2!X75-Rev_Dep_0!X75</f>
        <v>89.879255827570887</v>
      </c>
      <c r="Y75">
        <f>Rev_Dep_2!Y75-Rev_Dep_0!Y75</f>
        <v>139.03280242444816</v>
      </c>
      <c r="Z75">
        <f>Rev_Dep_2!Z75-Rev_Dep_0!Z75</f>
        <v>191.26683806376604</v>
      </c>
      <c r="AA75">
        <f>Rev_Dep_2!AA75-Rev_Dep_0!AA75</f>
        <v>244.21312083947123</v>
      </c>
      <c r="AB75">
        <f>Rev_Dep_2!AB75-Rev_Dep_0!AB75</f>
        <v>294.86648411706119</v>
      </c>
      <c r="AC75">
        <f>Rev_Dep_2!AC75-Rev_Dep_0!AC75</f>
        <v>341.17147926015605</v>
      </c>
      <c r="AD75">
        <f>Rev_Dep_2!AD75-Rev_Dep_0!AD75</f>
        <v>379.82719545080181</v>
      </c>
      <c r="AE75">
        <f>Rev_Dep_2!AE75-Rev_Dep_0!AE75</f>
        <v>408.08252717028154</v>
      </c>
      <c r="AF75">
        <f>Rev_Dep_2!AF75-Rev_Dep_0!AF75</f>
        <v>425.32324127638276</v>
      </c>
      <c r="AG75">
        <f>Rev_Dep_2!AG75-Rev_Dep_0!AG75</f>
        <v>430.97904314247353</v>
      </c>
      <c r="AH75">
        <f>Rev_Dep_2!AH75-Rev_Dep_0!AH75</f>
        <v>424.7140966808438</v>
      </c>
      <c r="AI75">
        <f>Rev_Dep_2!AI75-Rev_Dep_0!AI75</f>
        <v>407.11272683581046</v>
      </c>
      <c r="AJ75">
        <f>Rev_Dep_2!AJ75-Rev_Dep_0!AJ75</f>
        <v>379.42689325241372</v>
      </c>
      <c r="AK75">
        <f>Rev_Dep_2!AK75-Rev_Dep_0!AK75</f>
        <v>343.19121974075824</v>
      </c>
      <c r="AL75">
        <f>Rev_Dep_2!AL75-Rev_Dep_0!AL75</f>
        <v>299.71921253117034</v>
      </c>
      <c r="AM75">
        <f>Rev_Dep_2!AM75-Rev_Dep_0!AM75</f>
        <v>250.52748391535715</v>
      </c>
      <c r="AN75">
        <f>Rev_Dep_2!AN75-Rev_Dep_0!AN75</f>
        <v>197.07946185414767</v>
      </c>
      <c r="AO75">
        <f>Rev_Dep_2!AO75-Rev_Dep_0!AO75</f>
        <v>139.57075006981177</v>
      </c>
      <c r="AP75">
        <f>Rev_Dep_2!AP75-Rev_Dep_0!AP75</f>
        <v>78.350057962299616</v>
      </c>
      <c r="AQ75">
        <f>Rev_Dep_2!AQ75-Rev_Dep_0!AQ75</f>
        <v>13.492833575735858</v>
      </c>
      <c r="AR75">
        <f>Rev_Dep_2!AR75-Rev_Dep_0!AR75</f>
        <v>-53.661297710648796</v>
      </c>
      <c r="AS75">
        <f>Rev_Dep_2!AS75-Rev_Dep_0!AS75</f>
        <v>-121.81178375442687</v>
      </c>
      <c r="AT75">
        <f>Rev_Dep_2!AT75-Rev_Dep_0!AT75</f>
        <v>-190.59478481401311</v>
      </c>
      <c r="AU75">
        <f>Rev_Dep_2!AU75-Rev_Dep_0!AU75</f>
        <v>-258.73137826063612</v>
      </c>
      <c r="AV75">
        <f>Rev_Dep_2!AV75-Rev_Dep_0!AV75</f>
        <v>-325.02638950798428</v>
      </c>
    </row>
    <row r="76" spans="1:48" x14ac:dyDescent="0.25">
      <c r="A76" t="s">
        <v>1584</v>
      </c>
      <c r="U76">
        <f>Rev_Dep_2!U76-Rev_Dep_0!U76</f>
        <v>0</v>
      </c>
      <c r="V76">
        <f>Rev_Dep_2!V76-Rev_Dep_0!V76</f>
        <v>543.98663089354523</v>
      </c>
      <c r="W76">
        <f>Rev_Dep_2!W76-Rev_Dep_0!W76</f>
        <v>1963.4719132237369</v>
      </c>
      <c r="X76">
        <f>Rev_Dep_2!X76-Rev_Dep_0!X76</f>
        <v>4108.0861726580188</v>
      </c>
      <c r="Y76">
        <f>Rev_Dep_2!Y76-Rev_Dep_0!Y76</f>
        <v>6771.7208242136985</v>
      </c>
      <c r="Z76">
        <f>Rev_Dep_2!Z76-Rev_Dep_0!Z76</f>
        <v>9773.6077979390975</v>
      </c>
      <c r="AA76">
        <f>Rev_Dep_2!AA76-Rev_Dep_0!AA76</f>
        <v>12952.111394749023</v>
      </c>
      <c r="AB76">
        <f>Rev_Dep_2!AB76-Rev_Dep_0!AB76</f>
        <v>16132.767606427893</v>
      </c>
      <c r="AC76">
        <f>Rev_Dep_2!AC76-Rev_Dep_0!AC76</f>
        <v>19473.111753089819</v>
      </c>
      <c r="AD76">
        <f>Rev_Dep_2!AD76-Rev_Dep_0!AD76</f>
        <v>22529.857265210943</v>
      </c>
      <c r="AE76">
        <f>Rev_Dep_2!AE76-Rev_Dep_0!AE76</f>
        <v>25100.271912485827</v>
      </c>
      <c r="AF76">
        <f>Rev_Dep_2!AF76-Rev_Dep_0!AF76</f>
        <v>27057.307643107139</v>
      </c>
      <c r="AG76">
        <f>Rev_Dep_2!AG76-Rev_Dep_0!AG76</f>
        <v>28298.791288606357</v>
      </c>
      <c r="AH76">
        <f>Rev_Dep_2!AH76-Rev_Dep_0!AH76</f>
        <v>28745.681566933636</v>
      </c>
      <c r="AI76">
        <f>Rev_Dep_2!AI76-Rev_Dep_0!AI76</f>
        <v>28364.43220932642</v>
      </c>
      <c r="AJ76">
        <f>Rev_Dep_2!AJ76-Rev_Dep_0!AJ76</f>
        <v>27167.379913466284</v>
      </c>
      <c r="AK76">
        <f>Rev_Dep_2!AK76-Rev_Dep_0!AK76</f>
        <v>25199.742028953973</v>
      </c>
      <c r="AL76">
        <f>Rev_Dep_2!AL76-Rev_Dep_0!AL76</f>
        <v>22523.449832308106</v>
      </c>
      <c r="AM76">
        <f>Rev_Dep_2!AM76-Rev_Dep_0!AM76</f>
        <v>19213.659570719581</v>
      </c>
      <c r="AN76">
        <f>Rev_Dep_2!AN76-Rev_Dep_0!AN76</f>
        <v>15378.049684048165</v>
      </c>
      <c r="AO76">
        <f>Rev_Dep_2!AO76-Rev_Dep_0!AO76</f>
        <v>11089.62709745625</v>
      </c>
      <c r="AP76">
        <f>Rev_Dep_2!AP76-Rev_Dep_0!AP76</f>
        <v>6414.4139804015867</v>
      </c>
      <c r="AQ76">
        <f>Rev_Dep_2!AQ76-Rev_Dep_0!AQ76</f>
        <v>1411.4312697146088</v>
      </c>
      <c r="AR76">
        <f>Rev_Dep_2!AR76-Rev_Dep_0!AR76</f>
        <v>-3831.7011638800614</v>
      </c>
      <c r="AS76">
        <f>Rev_Dep_2!AS76-Rev_Dep_0!AS76</f>
        <v>-9194.4985380559228</v>
      </c>
      <c r="AT76">
        <f>Rev_Dep_2!AT76-Rev_Dep_0!AT76</f>
        <v>-14587.754727159627</v>
      </c>
      <c r="AU76">
        <f>Rev_Dep_2!AU76-Rev_Dep_0!AU76</f>
        <v>-19915.466918619815</v>
      </c>
      <c r="AV76">
        <f>Rev_Dep_2!AV76-Rev_Dep_0!AV76</f>
        <v>-25076.710469865706</v>
      </c>
    </row>
    <row r="77" spans="1:48" x14ac:dyDescent="0.25">
      <c r="A77" t="s">
        <v>1585</v>
      </c>
      <c r="U77">
        <f>Rev_Dep_2!U77-Rev_Dep_0!U77</f>
        <v>0</v>
      </c>
      <c r="V77">
        <f>Rev_Dep_2!V77-Rev_Dep_0!V77</f>
        <v>9.4408593190055399</v>
      </c>
      <c r="W77">
        <f>Rev_Dep_2!W77-Rev_Dep_0!W77</f>
        <v>40.199865052429232</v>
      </c>
      <c r="X77">
        <f>Rev_Dep_2!X77-Rev_Dep_0!X77</f>
        <v>90.398033920064336</v>
      </c>
      <c r="Y77">
        <f>Rev_Dep_2!Y77-Rev_Dep_0!Y77</f>
        <v>155.04901153976607</v>
      </c>
      <c r="Z77">
        <f>Rev_Dep_2!Z77-Rev_Dep_0!Z77</f>
        <v>229.82637763527237</v>
      </c>
      <c r="AA77">
        <f>Rev_Dep_2!AA77-Rev_Dep_0!AA77</f>
        <v>310.74039338505827</v>
      </c>
      <c r="AB77">
        <f>Rev_Dep_2!AB77-Rev_Dep_0!AB77</f>
        <v>393.4408985877817</v>
      </c>
      <c r="AC77">
        <f>Rev_Dep_2!AC77-Rev_Dep_0!AC77</f>
        <v>478.77980527542604</v>
      </c>
      <c r="AD77">
        <f>Rev_Dep_2!AD77-Rev_Dep_0!AD77</f>
        <v>557.82997111006262</v>
      </c>
      <c r="AE77">
        <f>Rev_Dep_2!AE77-Rev_Dep_0!AE77</f>
        <v>625.3321883786848</v>
      </c>
      <c r="AF77">
        <f>Rev_Dep_2!AF77-Rev_Dep_0!AF77</f>
        <v>677.73442888417048</v>
      </c>
      <c r="AG77">
        <f>Rev_Dep_2!AG77-Rev_Dep_0!AG77</f>
        <v>712.15210523718997</v>
      </c>
      <c r="AH77">
        <f>Rev_Dep_2!AH77-Rev_Dep_0!AH77</f>
        <v>726.48408803328493</v>
      </c>
      <c r="AI77">
        <f>Rev_Dep_2!AI77-Rev_Dep_0!AI77</f>
        <v>719.80520107976918</v>
      </c>
      <c r="AJ77">
        <f>Rev_Dep_2!AJ77-Rev_Dep_0!AJ77</f>
        <v>692.48393105917785</v>
      </c>
      <c r="AK77">
        <f>Rev_Dep_2!AK77-Rev_Dep_0!AK77</f>
        <v>645.85582201900252</v>
      </c>
      <c r="AL77">
        <f>Rev_Dep_2!AL77-Rev_Dep_0!AL77</f>
        <v>581.77370113544021</v>
      </c>
      <c r="AM77">
        <f>Rev_Dep_2!AM77-Rev_Dep_0!AM77</f>
        <v>502.57867359938973</v>
      </c>
      <c r="AN77">
        <f>Rev_Dep_2!AN77-Rev_Dep_0!AN77</f>
        <v>411.17773744827718</v>
      </c>
      <c r="AO77">
        <f>Rev_Dep_2!AO77-Rev_Dep_0!AO77</f>
        <v>309.61232592918532</v>
      </c>
      <c r="AP77">
        <f>Rev_Dep_2!AP77-Rev_Dep_0!AP77</f>
        <v>199.59513870490628</v>
      </c>
      <c r="AQ77">
        <f>Rev_Dep_2!AQ77-Rev_Dep_0!AQ77</f>
        <v>82.582684088301903</v>
      </c>
      <c r="AR77">
        <f>Rev_Dep_2!AR77-Rev_Dep_0!AR77</f>
        <v>-39.425136728270445</v>
      </c>
      <c r="AS77">
        <f>Rev_Dep_2!AS77-Rev_Dep_0!AS77</f>
        <v>-163.90463023042685</v>
      </c>
      <c r="AT77">
        <f>Rev_Dep_2!AT77-Rev_Dep_0!AT77</f>
        <v>-289.04061359578918</v>
      </c>
      <c r="AU77">
        <f>Rev_Dep_2!AU77-Rev_Dep_0!AU77</f>
        <v>-412.83356877170445</v>
      </c>
      <c r="AV77">
        <f>Rev_Dep_2!AV77-Rev_Dep_0!AV77</f>
        <v>-533.15483906061854</v>
      </c>
    </row>
    <row r="78" spans="1:48" x14ac:dyDescent="0.25">
      <c r="A78" t="s">
        <v>1586</v>
      </c>
      <c r="U78">
        <f>Rev_Dep_2!U78-Rev_Dep_0!U78</f>
        <v>0</v>
      </c>
      <c r="V78">
        <f>Rev_Dep_2!V78-Rev_Dep_0!V78</f>
        <v>-0.13864801726164444</v>
      </c>
      <c r="W78">
        <f>Rev_Dep_2!W78-Rev_Dep_0!W78</f>
        <v>-0.28773694747559375</v>
      </c>
      <c r="X78">
        <f>Rev_Dep_2!X78-Rev_Dep_0!X78</f>
        <v>-0.34500313324959109</v>
      </c>
      <c r="Y78">
        <f>Rev_Dep_2!Y78-Rev_Dep_0!Y78</f>
        <v>-0.40177068344200961</v>
      </c>
      <c r="Z78">
        <f>Rev_Dep_2!Z78-Rev_Dep_0!Z78</f>
        <v>-0.44324145130144643</v>
      </c>
      <c r="AA78">
        <f>Rev_Dep_2!AA78-Rev_Dep_0!AA78</f>
        <v>-0.46806002638371069</v>
      </c>
      <c r="AB78">
        <f>Rev_Dep_2!AB78-Rev_Dep_0!AB78</f>
        <v>-0.47883166867474358</v>
      </c>
      <c r="AC78">
        <f>Rev_Dep_2!AC78-Rev_Dep_0!AC78</f>
        <v>-0.47222750493088483</v>
      </c>
      <c r="AD78">
        <f>Rev_Dep_2!AD78-Rev_Dep_0!AD78</f>
        <v>-0.44933711754035244</v>
      </c>
      <c r="AE78">
        <f>Rev_Dep_2!AE78-Rev_Dep_0!AE78</f>
        <v>-0.42253536295109484</v>
      </c>
      <c r="AF78">
        <f>Rev_Dep_2!AF78-Rev_Dep_0!AF78</f>
        <v>-0.39736867275449583</v>
      </c>
      <c r="AG78">
        <f>Rev_Dep_2!AG78-Rev_Dep_0!AG78</f>
        <v>-0.37667994850288267</v>
      </c>
      <c r="AH78">
        <f>Rev_Dep_2!AH78-Rev_Dep_0!AH78</f>
        <v>-0.36173460854899986</v>
      </c>
      <c r="AI78">
        <f>Rev_Dep_2!AI78-Rev_Dep_0!AI78</f>
        <v>-0.3528881001775801</v>
      </c>
      <c r="AJ78">
        <f>Rev_Dep_2!AJ78-Rev_Dep_0!AJ78</f>
        <v>-0.34965624866778455</v>
      </c>
      <c r="AK78">
        <f>Rev_Dep_2!AK78-Rev_Dep_0!AK78</f>
        <v>-0.35116000612237031</v>
      </c>
      <c r="AL78">
        <f>Rev_Dep_2!AL78-Rev_Dep_0!AL78</f>
        <v>-0.35615918910411892</v>
      </c>
      <c r="AM78">
        <f>Rev_Dep_2!AM78-Rev_Dep_0!AM78</f>
        <v>-0.36565599120601178</v>
      </c>
      <c r="AN78">
        <f>Rev_Dep_2!AN78-Rev_Dep_0!AN78</f>
        <v>-0.37696460077238214</v>
      </c>
      <c r="AO78">
        <f>Rev_Dep_2!AO78-Rev_Dep_0!AO78</f>
        <v>-0.38874301402330502</v>
      </c>
      <c r="AP78">
        <f>Rev_Dep_2!AP78-Rev_Dep_0!AP78</f>
        <v>-0.39990457605793495</v>
      </c>
      <c r="AQ78">
        <f>Rev_Dep_2!AQ78-Rev_Dep_0!AQ78</f>
        <v>-0.40964662110265238</v>
      </c>
      <c r="AR78">
        <f>Rev_Dep_2!AR78-Rev_Dep_0!AR78</f>
        <v>-0.41697607841793172</v>
      </c>
      <c r="AS78">
        <f>Rev_Dep_2!AS78-Rev_Dep_0!AS78</f>
        <v>-0.42183215317736256</v>
      </c>
      <c r="AT78">
        <f>Rev_Dep_2!AT78-Rev_Dep_0!AT78</f>
        <v>-0.42415722641392506</v>
      </c>
      <c r="AU78">
        <f>Rev_Dep_2!AU78-Rev_Dep_0!AU78</f>
        <v>-0.42416461754753243</v>
      </c>
      <c r="AV78">
        <f>Rev_Dep_2!AV78-Rev_Dep_0!AV78</f>
        <v>-0.42222331630080134</v>
      </c>
    </row>
    <row r="79" spans="1:48" x14ac:dyDescent="0.25">
      <c r="A79" t="s">
        <v>1587</v>
      </c>
      <c r="U79">
        <f>Rev_Dep_2!U79-Rev_Dep_0!U79</f>
        <v>0</v>
      </c>
      <c r="V79">
        <f>Rev_Dep_2!V79-Rev_Dep_0!V79</f>
        <v>34.087890484006493</v>
      </c>
      <c r="W79">
        <f>Rev_Dep_2!W79-Rev_Dep_0!W79</f>
        <v>82.141921809743508</v>
      </c>
      <c r="X79">
        <f>Rev_Dep_2!X79-Rev_Dep_0!X79</f>
        <v>137.61636887216446</v>
      </c>
      <c r="Y79">
        <f>Rev_Dep_2!Y79-Rev_Dep_0!Y79</f>
        <v>191.87942128575378</v>
      </c>
      <c r="Z79">
        <f>Rev_Dep_2!Z79-Rev_Dep_0!Z79</f>
        <v>243.20575283683866</v>
      </c>
      <c r="AA79">
        <f>Rev_Dep_2!AA79-Rev_Dep_0!AA79</f>
        <v>290.4411852099438</v>
      </c>
      <c r="AB79">
        <f>Rev_Dep_2!AB79-Rev_Dep_0!AB79</f>
        <v>332.75020564207807</v>
      </c>
      <c r="AC79">
        <f>Rev_Dep_2!AC79-Rev_Dep_0!AC79</f>
        <v>358.80599898464425</v>
      </c>
      <c r="AD79">
        <f>Rev_Dep_2!AD79-Rev_Dep_0!AD79</f>
        <v>376.94464703560516</v>
      </c>
      <c r="AE79">
        <f>Rev_Dep_2!AE79-Rev_Dep_0!AE79</f>
        <v>386.61669542671734</v>
      </c>
      <c r="AF79">
        <f>Rev_Dep_2!AF79-Rev_Dep_0!AF79</f>
        <v>388.85320240881993</v>
      </c>
      <c r="AG79">
        <f>Rev_Dep_2!AG79-Rev_Dep_0!AG79</f>
        <v>384.15643623204232</v>
      </c>
      <c r="AH79">
        <f>Rev_Dep_2!AH79-Rev_Dep_0!AH79</f>
        <v>373.11795154895663</v>
      </c>
      <c r="AI79">
        <f>Rev_Dep_2!AI79-Rev_Dep_0!AI79</f>
        <v>356.13692746002198</v>
      </c>
      <c r="AJ79">
        <f>Rev_Dep_2!AJ79-Rev_Dep_0!AJ79</f>
        <v>333.95601749101479</v>
      </c>
      <c r="AK79">
        <f>Rev_Dep_2!AK79-Rev_Dep_0!AK79</f>
        <v>307.53953391509276</v>
      </c>
      <c r="AL79">
        <f>Rev_Dep_2!AL79-Rev_Dep_0!AL79</f>
        <v>277.9008389272858</v>
      </c>
      <c r="AM79">
        <f>Rev_Dep_2!AM79-Rev_Dep_0!AM79</f>
        <v>246.88673668298725</v>
      </c>
      <c r="AN79">
        <f>Rev_Dep_2!AN79-Rev_Dep_0!AN79</f>
        <v>214.52009745153919</v>
      </c>
      <c r="AO79">
        <f>Rev_Dep_2!AO79-Rev_Dep_0!AO79</f>
        <v>181.84747323166812</v>
      </c>
      <c r="AP79">
        <f>Rev_Dep_2!AP79-Rev_Dep_0!AP79</f>
        <v>149.97907337481593</v>
      </c>
      <c r="AQ79">
        <f>Rev_Dep_2!AQ79-Rev_Dep_0!AQ79</f>
        <v>119.941911998656</v>
      </c>
      <c r="AR79">
        <f>Rev_Dep_2!AR79-Rev_Dep_0!AR79</f>
        <v>92.048735709002358</v>
      </c>
      <c r="AS79">
        <f>Rev_Dep_2!AS79-Rev_Dep_0!AS79</f>
        <v>66.690047449192207</v>
      </c>
      <c r="AT79">
        <f>Rev_Dep_2!AT79-Rev_Dep_0!AT79</f>
        <v>44.436994801842957</v>
      </c>
      <c r="AU79">
        <f>Rev_Dep_2!AU79-Rev_Dep_0!AU79</f>
        <v>25.554512822847755</v>
      </c>
      <c r="AV79">
        <f>Rev_Dep_2!AV79-Rev_Dep_0!AV79</f>
        <v>10.01567594010703</v>
      </c>
    </row>
    <row r="80" spans="1:48" x14ac:dyDescent="0.25">
      <c r="A80" t="s">
        <v>1588</v>
      </c>
      <c r="U80">
        <f>Rev_Dep_2!U80-Rev_Dep_0!U80</f>
        <v>0</v>
      </c>
      <c r="V80">
        <f>Rev_Dep_2!V80-Rev_Dep_0!V80</f>
        <v>56.872023877149331</v>
      </c>
      <c r="W80">
        <f>Rev_Dep_2!W80-Rev_Dep_0!W80</f>
        <v>173.55849434415722</v>
      </c>
      <c r="X80">
        <f>Rev_Dep_2!X80-Rev_Dep_0!X80</f>
        <v>345.43322636013181</v>
      </c>
      <c r="Y80">
        <f>Rev_Dep_2!Y80-Rev_Dep_0!Y80</f>
        <v>540.96058031977009</v>
      </c>
      <c r="Z80">
        <f>Rev_Dep_2!Z80-Rev_Dep_0!Z80</f>
        <v>752.82132278499193</v>
      </c>
      <c r="AA80">
        <f>Rev_Dep_2!AA80-Rev_Dep_0!AA80</f>
        <v>976.31619081159442</v>
      </c>
      <c r="AB80">
        <f>Rev_Dep_2!AB80-Rev_Dep_0!AB80</f>
        <v>1205.8492280054925</v>
      </c>
      <c r="AC80">
        <f>Rev_Dep_2!AC80-Rev_Dep_0!AC80</f>
        <v>1381.179038323251</v>
      </c>
      <c r="AD80">
        <f>Rev_Dep_2!AD80-Rev_Dep_0!AD80</f>
        <v>1522.024914752983</v>
      </c>
      <c r="AE80">
        <f>Rev_Dep_2!AE80-Rev_Dep_0!AE80</f>
        <v>1635.1334036640546</v>
      </c>
      <c r="AF80">
        <f>Rev_Dep_2!AF80-Rev_Dep_0!AF80</f>
        <v>1727.027643913847</v>
      </c>
      <c r="AG80">
        <f>Rev_Dep_2!AG80-Rev_Dep_0!AG80</f>
        <v>1800.7580935227015</v>
      </c>
      <c r="AH80">
        <f>Rev_Dep_2!AH80-Rev_Dep_0!AH80</f>
        <v>1858.8064568498303</v>
      </c>
      <c r="AI80">
        <f>Rev_Dep_2!AI80-Rev_Dep_0!AI80</f>
        <v>1898.7780852897631</v>
      </c>
      <c r="AJ80">
        <f>Rev_Dep_2!AJ80-Rev_Dep_0!AJ80</f>
        <v>1920.5411228452867</v>
      </c>
      <c r="AK80">
        <f>Rev_Dep_2!AK80-Rev_Dep_0!AK80</f>
        <v>1923.5633220226955</v>
      </c>
      <c r="AL80">
        <f>Rev_Dep_2!AL80-Rev_Dep_0!AL80</f>
        <v>1908.0331340529592</v>
      </c>
      <c r="AM80">
        <f>Rev_Dep_2!AM80-Rev_Dep_0!AM80</f>
        <v>1866.7865410280792</v>
      </c>
      <c r="AN80">
        <f>Rev_Dep_2!AN80-Rev_Dep_0!AN80</f>
        <v>1804.5731672442125</v>
      </c>
      <c r="AO80">
        <f>Rev_Dep_2!AO80-Rev_Dep_0!AO80</f>
        <v>1726.0243797082294</v>
      </c>
      <c r="AP80">
        <f>Rev_Dep_2!AP80-Rev_Dep_0!AP80</f>
        <v>1636.7728673219608</v>
      </c>
      <c r="AQ80">
        <f>Rev_Dep_2!AQ80-Rev_Dep_0!AQ80</f>
        <v>1541.8550023503776</v>
      </c>
      <c r="AR80">
        <f>Rev_Dep_2!AR80-Rev_Dep_0!AR80</f>
        <v>1443.9692927165815</v>
      </c>
      <c r="AS80">
        <f>Rev_Dep_2!AS80-Rev_Dep_0!AS80</f>
        <v>1344.3852924159146</v>
      </c>
      <c r="AT80">
        <f>Rev_Dep_2!AT80-Rev_Dep_0!AT80</f>
        <v>1248.573556702926</v>
      </c>
      <c r="AU80">
        <f>Rev_Dep_2!AU80-Rev_Dep_0!AU80</f>
        <v>1160.9200914061366</v>
      </c>
      <c r="AV80">
        <f>Rev_Dep_2!AV80-Rev_Dep_0!AV80</f>
        <v>1084.9487777214672</v>
      </c>
    </row>
    <row r="81" spans="1:48" x14ac:dyDescent="0.25">
      <c r="A81" t="s">
        <v>1589</v>
      </c>
      <c r="U81">
        <f>Rev_Dep_2!U81-Rev_Dep_0!U81</f>
        <v>0</v>
      </c>
      <c r="V81">
        <f>Rev_Dep_2!V81-Rev_Dep_0!V81</f>
        <v>11.707310046558632</v>
      </c>
      <c r="W81">
        <f>Rev_Dep_2!W81-Rev_Dep_0!W81</f>
        <v>44.144432052438788</v>
      </c>
      <c r="X81">
        <f>Rev_Dep_2!X81-Rev_Dep_0!X81</f>
        <v>101.54733195570952</v>
      </c>
      <c r="Y81">
        <f>Rev_Dep_2!Y81-Rev_Dep_0!Y81</f>
        <v>155.43270402452981</v>
      </c>
      <c r="Z81">
        <f>Rev_Dep_2!Z81-Rev_Dep_0!Z81</f>
        <v>206.84880622850324</v>
      </c>
      <c r="AA81">
        <f>Rev_Dep_2!AA81-Rev_Dep_0!AA81</f>
        <v>255.42824979896977</v>
      </c>
      <c r="AB81">
        <f>Rev_Dep_2!AB81-Rev_Dep_0!AB81</f>
        <v>301.05196767661437</v>
      </c>
      <c r="AC81">
        <f>Rev_Dep_2!AC81-Rev_Dep_0!AC81</f>
        <v>334.08789810675444</v>
      </c>
      <c r="AD81">
        <f>Rev_Dep_2!AD81-Rev_Dep_0!AD81</f>
        <v>358.98318309567367</v>
      </c>
      <c r="AE81">
        <f>Rev_Dep_2!AE81-Rev_Dep_0!AE81</f>
        <v>376.28022892212721</v>
      </c>
      <c r="AF81">
        <f>Rev_Dep_2!AF81-Rev_Dep_0!AF81</f>
        <v>387.58260211458764</v>
      </c>
      <c r="AG81">
        <f>Rev_Dep_2!AG81-Rev_Dep_0!AG81</f>
        <v>393.36795553580123</v>
      </c>
      <c r="AH81">
        <f>Rev_Dep_2!AH81-Rev_Dep_0!AH81</f>
        <v>393.63752937651952</v>
      </c>
      <c r="AI81">
        <f>Rev_Dep_2!AI81-Rev_Dep_0!AI81</f>
        <v>388.31146800138413</v>
      </c>
      <c r="AJ81">
        <f>Rev_Dep_2!AJ81-Rev_Dep_0!AJ81</f>
        <v>377.59445641767707</v>
      </c>
      <c r="AK81">
        <f>Rev_Dep_2!AK81-Rev_Dep_0!AK81</f>
        <v>361.90523611787648</v>
      </c>
      <c r="AL81">
        <f>Rev_Dep_2!AL81-Rev_Dep_0!AL81</f>
        <v>341.80271506889767</v>
      </c>
      <c r="AM81">
        <f>Rev_Dep_2!AM81-Rev_Dep_0!AM81</f>
        <v>317.86043880252691</v>
      </c>
      <c r="AN81">
        <f>Rev_Dep_2!AN81-Rev_Dep_0!AN81</f>
        <v>291.13664117458757</v>
      </c>
      <c r="AO81">
        <f>Rev_Dep_2!AO81-Rev_Dep_0!AO81</f>
        <v>262.46385438766083</v>
      </c>
      <c r="AP81">
        <f>Rev_Dep_2!AP81-Rev_Dep_0!AP81</f>
        <v>232.90335221158966</v>
      </c>
      <c r="AQ81">
        <f>Rev_Dep_2!AQ81-Rev_Dep_0!AQ81</f>
        <v>203.5610121539903</v>
      </c>
      <c r="AR81">
        <f>Rev_Dep_2!AR81-Rev_Dep_0!AR81</f>
        <v>174.58504695993906</v>
      </c>
      <c r="AS81">
        <f>Rev_Dep_2!AS81-Rev_Dep_0!AS81</f>
        <v>146.54159786987657</v>
      </c>
      <c r="AT81">
        <f>Rev_Dep_2!AT81-Rev_Dep_0!AT81</f>
        <v>120.42387235790738</v>
      </c>
      <c r="AU81">
        <f>Rev_Dep_2!AU81-Rev_Dep_0!AU81</f>
        <v>96.850772132587736</v>
      </c>
      <c r="AV81">
        <f>Rev_Dep_2!AV81-Rev_Dep_0!AV81</f>
        <v>76.05994276972342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C73BA-9797-4CFC-88DB-030E29E09E71}">
  <dimension ref="A1:AV81"/>
  <sheetViews>
    <sheetView workbookViewId="0">
      <pane xSplit="20" ySplit="1" topLeftCell="AH62" activePane="bottomRight" state="frozen"/>
      <selection pane="topRight" activeCell="U1" sqref="U1"/>
      <selection pane="bottomLeft" activeCell="A2" sqref="A2"/>
      <selection pane="bottomRight" activeCell="AE79" sqref="AE79"/>
    </sheetView>
  </sheetViews>
  <sheetFormatPr baseColWidth="10" defaultRowHeight="15.75" x14ac:dyDescent="0.25"/>
  <cols>
    <col min="1" max="1" width="18.25" customWidth="1"/>
    <col min="2" max="20" width="0" hidden="1" customWidth="1"/>
  </cols>
  <sheetData>
    <row r="1" spans="1:48" x14ac:dyDescent="0.2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25">
      <c r="A2" t="str">
        <f>résultats!B527</f>
        <v>TS_0</v>
      </c>
      <c r="B2">
        <f>Rev_Dep_2!B2-Rev_Dep_0!B2</f>
        <v>0</v>
      </c>
      <c r="C2">
        <f>Rev_Dep_2!C2-Rev_Dep_0!C2</f>
        <v>0</v>
      </c>
      <c r="D2">
        <f>Rev_Dep_2!D2-Rev_Dep_0!D2</f>
        <v>0</v>
      </c>
      <c r="E2">
        <f>Rev_Dep_2!E2-Rev_Dep_0!E2</f>
        <v>0</v>
      </c>
      <c r="F2">
        <f>Rev_Dep_2!F2-Rev_Dep_0!F2</f>
        <v>0</v>
      </c>
      <c r="G2">
        <f>Rev_Dep_2!G2-Rev_Dep_0!G2</f>
        <v>0</v>
      </c>
      <c r="H2">
        <f>Rev_Dep_2!H2-Rev_Dep_0!H2</f>
        <v>0</v>
      </c>
      <c r="I2">
        <f>Rev_Dep_2!I2-Rev_Dep_0!I2</f>
        <v>0</v>
      </c>
      <c r="J2">
        <f>Rev_Dep_2!J2-Rev_Dep_0!J2</f>
        <v>0</v>
      </c>
      <c r="K2">
        <f>Rev_Dep_2!K2-Rev_Dep_0!K2</f>
        <v>0</v>
      </c>
      <c r="L2">
        <f>Rev_Dep_2!L2-Rev_Dep_0!L2</f>
        <v>0</v>
      </c>
      <c r="M2">
        <f>Rev_Dep_2!M2-Rev_Dep_0!M2</f>
        <v>0</v>
      </c>
      <c r="N2">
        <f>Rev_Dep_2!N2-Rev_Dep_0!N2</f>
        <v>0</v>
      </c>
      <c r="O2">
        <f>Rev_Dep_2!O2-Rev_Dep_0!O2</f>
        <v>0</v>
      </c>
      <c r="P2">
        <f>Rev_Dep_2!P2-Rev_Dep_0!P2</f>
        <v>0</v>
      </c>
      <c r="Q2">
        <f>Rev_Dep_2!Q2-Rev_Dep_0!Q2</f>
        <v>0</v>
      </c>
      <c r="R2">
        <f>Rev_Dep_2!R2-Rev_Dep_0!R2</f>
        <v>0</v>
      </c>
      <c r="S2">
        <f>Rev_Dep_2!S2-Rev_Dep_0!S2</f>
        <v>0</v>
      </c>
      <c r="T2">
        <f>Rev_Dep_2!T2-Rev_Dep_0!T2</f>
        <v>0</v>
      </c>
      <c r="U2" s="21">
        <f>Rev_Dep_diff!U2/Rev_Dep_0!U2</f>
        <v>0</v>
      </c>
      <c r="V2" s="21">
        <f>Rev_Dep_diff!V2/Rev_Dep_0!V2</f>
        <v>2.1053050682875297E-3</v>
      </c>
      <c r="W2" s="21">
        <f>Rev_Dep_diff!W2/Rev_Dep_0!W2</f>
        <v>2.0274281437020952E-2</v>
      </c>
      <c r="X2" s="21">
        <f>Rev_Dep_diff!X2/Rev_Dep_0!X2</f>
        <v>3.4316334352366432E-2</v>
      </c>
      <c r="Y2" s="21">
        <f>Rev_Dep_diff!Y2/Rev_Dep_0!Y2</f>
        <v>4.4899489620787388E-2</v>
      </c>
      <c r="Z2" s="21">
        <f>Rev_Dep_diff!Z2/Rev_Dep_0!Z2</f>
        <v>5.585332530771412E-2</v>
      </c>
      <c r="AA2" s="21">
        <f>Rev_Dep_diff!AA2/Rev_Dep_0!AA2</f>
        <v>6.6170790911984537E-2</v>
      </c>
      <c r="AB2" s="21">
        <f>Rev_Dep_diff!AB2/Rev_Dep_0!AB2</f>
        <v>7.4988880952486334E-2</v>
      </c>
      <c r="AC2" s="21">
        <f>Rev_Dep_diff!AC2/Rev_Dep_0!AC2</f>
        <v>8.1505992192211926E-2</v>
      </c>
      <c r="AD2" s="21">
        <f>Rev_Dep_diff!AD2/Rev_Dep_0!AD2</f>
        <v>8.4573373657109957E-2</v>
      </c>
      <c r="AE2" s="21">
        <f>Rev_Dep_diff!AE2/Rev_Dep_0!AE2</f>
        <v>8.2364942608629949E-2</v>
      </c>
      <c r="AF2" s="21">
        <f>Rev_Dep_diff!AF2/Rev_Dep_0!AF2</f>
        <v>7.4799254815507879E-2</v>
      </c>
      <c r="AG2" s="21">
        <f>Rev_Dep_diff!AG2/Rev_Dep_0!AG2</f>
        <v>6.3774078618091326E-2</v>
      </c>
      <c r="AH2" s="21">
        <f>Rev_Dep_diff!AH2/Rev_Dep_0!AH2</f>
        <v>4.5317484358343499E-2</v>
      </c>
      <c r="AI2" s="21">
        <f>Rev_Dep_diff!AI2/Rev_Dep_0!AI2</f>
        <v>2.4399546710145426E-2</v>
      </c>
      <c r="AJ2" s="21">
        <f>Rev_Dep_diff!AJ2/Rev_Dep_0!AJ2</f>
        <v>4.1467076229132734E-3</v>
      </c>
      <c r="AK2" s="21">
        <f>Rev_Dep_diff!AK2/Rev_Dep_0!AK2</f>
        <v>-1.5470266168169234E-2</v>
      </c>
      <c r="AL2" s="21">
        <f>Rev_Dep_diff!AL2/Rev_Dep_0!AL2</f>
        <v>-3.2735454985423039E-2</v>
      </c>
      <c r="AM2" s="21">
        <f>Rev_Dep_diff!AM2/Rev_Dep_0!AM2</f>
        <v>-4.776737679454502E-2</v>
      </c>
      <c r="AN2" s="21">
        <f>Rev_Dep_diff!AN2/Rev_Dep_0!AN2</f>
        <v>-5.7992950936585692E-2</v>
      </c>
      <c r="AO2" s="21">
        <f>Rev_Dep_diff!AO2/Rev_Dep_0!AO2</f>
        <v>-6.4604922069479265E-2</v>
      </c>
      <c r="AP2" s="21">
        <f>Rev_Dep_diff!AP2/Rev_Dep_0!AP2</f>
        <v>-6.9669595821291688E-2</v>
      </c>
      <c r="AQ2" s="21">
        <f>Rev_Dep_diff!AQ2/Rev_Dep_0!AQ2</f>
        <v>-6.990979783124017E-2</v>
      </c>
      <c r="AR2" s="21">
        <f>Rev_Dep_diff!AR2/Rev_Dep_0!AR2</f>
        <v>-6.7169966139946594E-2</v>
      </c>
      <c r="AS2" s="21">
        <f>Rev_Dep_diff!AS2/Rev_Dep_0!AS2</f>
        <v>-6.231039434529579E-2</v>
      </c>
      <c r="AT2" s="21">
        <f>Rev_Dep_diff!AT2/Rev_Dep_0!AT2</f>
        <v>-5.4998820479985187E-2</v>
      </c>
      <c r="AU2" s="21">
        <f>Rev_Dep_diff!AU2/Rev_Dep_0!AU2</f>
        <v>-4.6699278995471313E-2</v>
      </c>
      <c r="AV2" s="21">
        <f>Rev_Dep_diff!AV2/Rev_Dep_0!AV2</f>
        <v>-4.273654060245468E-2</v>
      </c>
    </row>
    <row r="3" spans="1:48" x14ac:dyDescent="0.25">
      <c r="A3" t="str">
        <f>résultats!B528</f>
        <v>TS_H01_0</v>
      </c>
      <c r="B3">
        <f>Rev_Dep_2!B3-Rev_Dep_0!B3</f>
        <v>0</v>
      </c>
      <c r="C3">
        <f>Rev_Dep_2!C3-Rev_Dep_0!C3</f>
        <v>0</v>
      </c>
      <c r="D3">
        <f>Rev_Dep_2!D3-Rev_Dep_0!D3</f>
        <v>0</v>
      </c>
      <c r="E3">
        <f>Rev_Dep_2!E3-Rev_Dep_0!E3</f>
        <v>0</v>
      </c>
      <c r="F3">
        <f>Rev_Dep_2!F3-Rev_Dep_0!F3</f>
        <v>0</v>
      </c>
      <c r="G3">
        <f>Rev_Dep_2!G3-Rev_Dep_0!G3</f>
        <v>0</v>
      </c>
      <c r="H3">
        <f>Rev_Dep_2!H3-Rev_Dep_0!H3</f>
        <v>0</v>
      </c>
      <c r="I3">
        <f>Rev_Dep_2!I3-Rev_Dep_0!I3</f>
        <v>0</v>
      </c>
      <c r="J3">
        <f>Rev_Dep_2!J3-Rev_Dep_0!J3</f>
        <v>0</v>
      </c>
      <c r="K3">
        <f>Rev_Dep_2!K3-Rev_Dep_0!K3</f>
        <v>0</v>
      </c>
      <c r="L3">
        <f>Rev_Dep_2!L3-Rev_Dep_0!L3</f>
        <v>0</v>
      </c>
      <c r="M3">
        <f>Rev_Dep_2!M3-Rev_Dep_0!M3</f>
        <v>0</v>
      </c>
      <c r="N3">
        <f>Rev_Dep_2!N3-Rev_Dep_0!N3</f>
        <v>0</v>
      </c>
      <c r="O3">
        <f>Rev_Dep_2!O3-Rev_Dep_0!O3</f>
        <v>0</v>
      </c>
      <c r="P3">
        <f>Rev_Dep_2!P3-Rev_Dep_0!P3</f>
        <v>0</v>
      </c>
      <c r="Q3">
        <f>Rev_Dep_2!Q3-Rev_Dep_0!Q3</f>
        <v>0</v>
      </c>
      <c r="R3">
        <f>Rev_Dep_2!R3-Rev_Dep_0!R3</f>
        <v>0</v>
      </c>
      <c r="S3">
        <f>Rev_Dep_2!S3-Rev_Dep_0!S3</f>
        <v>0</v>
      </c>
      <c r="T3">
        <f>Rev_Dep_2!T3-Rev_Dep_0!T3</f>
        <v>0</v>
      </c>
      <c r="U3" s="21">
        <f>Rev_Dep_diff!U3/Rev_Dep_0!U3</f>
        <v>0</v>
      </c>
      <c r="V3" s="21">
        <f>Rev_Dep_diff!V3/Rev_Dep_0!V3</f>
        <v>2.1053050682875297E-3</v>
      </c>
      <c r="W3" s="21">
        <f>Rev_Dep_diff!W3/Rev_Dep_0!W3</f>
        <v>2.0274281437020952E-2</v>
      </c>
      <c r="X3" s="21">
        <f>Rev_Dep_diff!X3/Rev_Dep_0!X3</f>
        <v>3.4316334352366432E-2</v>
      </c>
      <c r="Y3" s="21">
        <f>Rev_Dep_diff!Y3/Rev_Dep_0!Y3</f>
        <v>4.4899489620787388E-2</v>
      </c>
      <c r="Z3" s="21">
        <f>Rev_Dep_diff!Z3/Rev_Dep_0!Z3</f>
        <v>5.585332530771412E-2</v>
      </c>
      <c r="AA3" s="21">
        <f>Rev_Dep_diff!AA3/Rev_Dep_0!AA3</f>
        <v>6.6170790911984537E-2</v>
      </c>
      <c r="AB3" s="21">
        <f>Rev_Dep_diff!AB3/Rev_Dep_0!AB3</f>
        <v>7.4988880952486334E-2</v>
      </c>
      <c r="AC3" s="21">
        <f>Rev_Dep_diff!AC3/Rev_Dep_0!AC3</f>
        <v>8.1505992192211926E-2</v>
      </c>
      <c r="AD3" s="21">
        <f>Rev_Dep_diff!AD3/Rev_Dep_0!AD3</f>
        <v>8.4573373657109957E-2</v>
      </c>
      <c r="AE3" s="21">
        <f>Rev_Dep_diff!AE3/Rev_Dep_0!AE3</f>
        <v>8.2364942608629949E-2</v>
      </c>
      <c r="AF3" s="21">
        <f>Rev_Dep_diff!AF3/Rev_Dep_0!AF3</f>
        <v>7.4799254815507879E-2</v>
      </c>
      <c r="AG3" s="21">
        <f>Rev_Dep_diff!AG3/Rev_Dep_0!AG3</f>
        <v>6.3774078618091326E-2</v>
      </c>
      <c r="AH3" s="21">
        <f>Rev_Dep_diff!AH3/Rev_Dep_0!AH3</f>
        <v>4.5317484358343499E-2</v>
      </c>
      <c r="AI3" s="21">
        <f>Rev_Dep_diff!AI3/Rev_Dep_0!AI3</f>
        <v>2.4399546710145426E-2</v>
      </c>
      <c r="AJ3" s="21">
        <f>Rev_Dep_diff!AJ3/Rev_Dep_0!AJ3</f>
        <v>4.1467076229132734E-3</v>
      </c>
      <c r="AK3" s="21">
        <f>Rev_Dep_diff!AK3/Rev_Dep_0!AK3</f>
        <v>-1.5470266168169234E-2</v>
      </c>
      <c r="AL3" s="21">
        <f>Rev_Dep_diff!AL3/Rev_Dep_0!AL3</f>
        <v>-3.2735454985423039E-2</v>
      </c>
      <c r="AM3" s="21">
        <f>Rev_Dep_diff!AM3/Rev_Dep_0!AM3</f>
        <v>-4.776737679454502E-2</v>
      </c>
      <c r="AN3" s="21">
        <f>Rev_Dep_diff!AN3/Rev_Dep_0!AN3</f>
        <v>-5.7992950936585692E-2</v>
      </c>
      <c r="AO3" s="21">
        <f>Rev_Dep_diff!AO3/Rev_Dep_0!AO3</f>
        <v>-6.4604922069479265E-2</v>
      </c>
      <c r="AP3" s="21">
        <f>Rev_Dep_diff!AP3/Rev_Dep_0!AP3</f>
        <v>-6.9669595821291688E-2</v>
      </c>
      <c r="AQ3" s="21">
        <f>Rev_Dep_diff!AQ3/Rev_Dep_0!AQ3</f>
        <v>-6.990979783124017E-2</v>
      </c>
      <c r="AR3" s="21">
        <f>Rev_Dep_diff!AR3/Rev_Dep_0!AR3</f>
        <v>-6.7169966139946594E-2</v>
      </c>
      <c r="AS3" s="21">
        <f>Rev_Dep_diff!AS3/Rev_Dep_0!AS3</f>
        <v>-6.231039434529579E-2</v>
      </c>
      <c r="AT3" s="21">
        <f>Rev_Dep_diff!AT3/Rev_Dep_0!AT3</f>
        <v>-5.4998820479985187E-2</v>
      </c>
      <c r="AU3" s="21">
        <f>Rev_Dep_diff!AU3/Rev_Dep_0!AU3</f>
        <v>-4.6699278995471313E-2</v>
      </c>
      <c r="AV3" s="21">
        <f>Rev_Dep_diff!AV3/Rev_Dep_0!AV3</f>
        <v>-4.273654060245468E-2</v>
      </c>
    </row>
    <row r="4" spans="1:48" x14ac:dyDescent="0.25">
      <c r="A4" t="str">
        <f>résultats!B529</f>
        <v>DISPINC_VAL_H01_0</v>
      </c>
      <c r="B4">
        <f>Rev_Dep_2!B4-Rev_Dep_0!B4</f>
        <v>0</v>
      </c>
      <c r="C4">
        <f>Rev_Dep_2!C4-Rev_Dep_0!C4</f>
        <v>0</v>
      </c>
      <c r="D4">
        <f>Rev_Dep_2!D4-Rev_Dep_0!D4</f>
        <v>0</v>
      </c>
      <c r="E4">
        <f>Rev_Dep_2!E4-Rev_Dep_0!E4</f>
        <v>0</v>
      </c>
      <c r="F4">
        <f>Rev_Dep_2!F4-Rev_Dep_0!F4</f>
        <v>0</v>
      </c>
      <c r="G4">
        <f>Rev_Dep_2!G4-Rev_Dep_0!G4</f>
        <v>0</v>
      </c>
      <c r="H4">
        <f>Rev_Dep_2!H4-Rev_Dep_0!H4</f>
        <v>0</v>
      </c>
      <c r="I4">
        <f>Rev_Dep_2!I4-Rev_Dep_0!I4</f>
        <v>0</v>
      </c>
      <c r="J4">
        <f>Rev_Dep_2!J4-Rev_Dep_0!J4</f>
        <v>0</v>
      </c>
      <c r="K4">
        <f>Rev_Dep_2!K4-Rev_Dep_0!K4</f>
        <v>0</v>
      </c>
      <c r="L4">
        <f>Rev_Dep_2!L4-Rev_Dep_0!L4</f>
        <v>0</v>
      </c>
      <c r="M4">
        <f>Rev_Dep_2!M4-Rev_Dep_0!M4</f>
        <v>0</v>
      </c>
      <c r="N4">
        <f>Rev_Dep_2!N4-Rev_Dep_0!N4</f>
        <v>0</v>
      </c>
      <c r="O4">
        <f>Rev_Dep_2!O4-Rev_Dep_0!O4</f>
        <v>0</v>
      </c>
      <c r="P4">
        <f>Rev_Dep_2!P4-Rev_Dep_0!P4</f>
        <v>0</v>
      </c>
      <c r="Q4">
        <f>Rev_Dep_2!Q4-Rev_Dep_0!Q4</f>
        <v>0</v>
      </c>
      <c r="R4">
        <f>Rev_Dep_2!R4-Rev_Dep_0!R4</f>
        <v>0</v>
      </c>
      <c r="S4">
        <f>Rev_Dep_2!S4-Rev_Dep_0!S4</f>
        <v>0</v>
      </c>
      <c r="T4">
        <f>Rev_Dep_2!T4-Rev_Dep_0!T4</f>
        <v>0</v>
      </c>
      <c r="U4" s="22">
        <f>Rev_Dep_diff!U4/Rev_Dep_0!U4*100</f>
        <v>0</v>
      </c>
      <c r="V4" s="22">
        <f>Rev_Dep_diff!V4/Rev_Dep_0!V4*100</f>
        <v>6.1182946004258609E-2</v>
      </c>
      <c r="W4" s="22">
        <f>Rev_Dep_diff!W4/Rev_Dep_0!W4*100</f>
        <v>0.2170755528746664</v>
      </c>
      <c r="X4" s="22">
        <f>Rev_Dep_diff!X4/Rev_Dep_0!X4*100</f>
        <v>0.39838398848486067</v>
      </c>
      <c r="Y4" s="22">
        <f>Rev_Dep_diff!Y4/Rev_Dep_0!Y4*100</f>
        <v>0.5911420099329836</v>
      </c>
      <c r="Z4" s="22">
        <f>Rev_Dep_diff!Z4/Rev_Dep_0!Z4*100</f>
        <v>0.78571530083044239</v>
      </c>
      <c r="AA4" s="22">
        <f>Rev_Dep_diff!AA4/Rev_Dep_0!AA4*100</f>
        <v>0.97229403137977444</v>
      </c>
      <c r="AB4" s="22">
        <f>Rev_Dep_diff!AB4/Rev_Dep_0!AB4*100</f>
        <v>1.1398567498531729</v>
      </c>
      <c r="AC4" s="22">
        <f>Rev_Dep_diff!AC4/Rev_Dep_0!AC4*100</f>
        <v>1.2880792513871493</v>
      </c>
      <c r="AD4" s="22">
        <f>Rev_Dep_diff!AD4/Rev_Dep_0!AD4*100</f>
        <v>1.4029412773010916</v>
      </c>
      <c r="AE4" s="22">
        <f>Rev_Dep_diff!AE4/Rev_Dep_0!AE4*100</f>
        <v>1.476539956832986</v>
      </c>
      <c r="AF4" s="22">
        <f>Rev_Dep_diff!AF4/Rev_Dep_0!AF4*100</f>
        <v>1.5075488701344912</v>
      </c>
      <c r="AG4" s="22">
        <f>Rev_Dep_diff!AG4/Rev_Dep_0!AG4*100</f>
        <v>1.4952519850299197</v>
      </c>
      <c r="AH4" s="22">
        <f>Rev_Dep_diff!AH4/Rev_Dep_0!AH4*100</f>
        <v>1.4412996942499601</v>
      </c>
      <c r="AI4" s="22">
        <f>Rev_Dep_diff!AI4/Rev_Dep_0!AI4*100</f>
        <v>1.3501654888450467</v>
      </c>
      <c r="AJ4" s="22">
        <f>Rev_Dep_diff!AJ4/Rev_Dep_0!AJ4*100</f>
        <v>1.2281818685572095</v>
      </c>
      <c r="AK4" s="22">
        <f>Rev_Dep_diff!AK4/Rev_Dep_0!AK4*100</f>
        <v>1.0821502230876838</v>
      </c>
      <c r="AL4" s="22">
        <f>Rev_Dep_diff!AL4/Rev_Dep_0!AL4*100</f>
        <v>0.91867354389361422</v>
      </c>
      <c r="AM4" s="22">
        <f>Rev_Dep_diff!AM4/Rev_Dep_0!AM4*100</f>
        <v>0.74439394481650079</v>
      </c>
      <c r="AN4" s="22">
        <f>Rev_Dep_diff!AN4/Rev_Dep_0!AN4*100</f>
        <v>0.56581125985934755</v>
      </c>
      <c r="AO4" s="22">
        <f>Rev_Dep_diff!AO4/Rev_Dep_0!AO4*100</f>
        <v>0.38653056203464886</v>
      </c>
      <c r="AP4" s="22">
        <f>Rev_Dep_diff!AP4/Rev_Dep_0!AP4*100</f>
        <v>0.2100577809855167</v>
      </c>
      <c r="AQ4" s="22">
        <f>Rev_Dep_diff!AQ4/Rev_Dep_0!AQ4*100</f>
        <v>3.8890566233329774E-2</v>
      </c>
      <c r="AR4" s="22">
        <f>Rev_Dep_diff!AR4/Rev_Dep_0!AR4*100</f>
        <v>-0.12327791699843316</v>
      </c>
      <c r="AS4" s="22">
        <f>Rev_Dep_diff!AS4/Rev_Dep_0!AS4*100</f>
        <v>-0.27338216224355066</v>
      </c>
      <c r="AT4" s="22">
        <f>Rev_Dep_diff!AT4/Rev_Dep_0!AT4*100</f>
        <v>-0.41025850917938911</v>
      </c>
      <c r="AU4" s="22">
        <f>Rev_Dep_diff!AU4/Rev_Dep_0!AU4*100</f>
        <v>-0.53201561672642905</v>
      </c>
      <c r="AV4" s="22">
        <f>Rev_Dep_diff!AV4/Rev_Dep_0!AV4*100</f>
        <v>-0.63707115253458213</v>
      </c>
    </row>
    <row r="5" spans="1:48" x14ac:dyDescent="0.25">
      <c r="A5" t="str">
        <f>résultats!B530</f>
        <v>DISPINC_AI_VAL_H01_0</v>
      </c>
      <c r="B5">
        <f>Rev_Dep_2!B5-Rev_Dep_0!B5</f>
        <v>0</v>
      </c>
      <c r="C5">
        <f>Rev_Dep_2!C5-Rev_Dep_0!C5</f>
        <v>0</v>
      </c>
      <c r="D5">
        <f>Rev_Dep_2!D5-Rev_Dep_0!D5</f>
        <v>0</v>
      </c>
      <c r="E5">
        <f>Rev_Dep_2!E5-Rev_Dep_0!E5</f>
        <v>0</v>
      </c>
      <c r="F5">
        <f>Rev_Dep_2!F5-Rev_Dep_0!F5</f>
        <v>0</v>
      </c>
      <c r="G5">
        <f>Rev_Dep_2!G5-Rev_Dep_0!G5</f>
        <v>0</v>
      </c>
      <c r="H5">
        <f>Rev_Dep_2!H5-Rev_Dep_0!H5</f>
        <v>0</v>
      </c>
      <c r="I5">
        <f>Rev_Dep_2!I5-Rev_Dep_0!I5</f>
        <v>0</v>
      </c>
      <c r="J5">
        <f>Rev_Dep_2!J5-Rev_Dep_0!J5</f>
        <v>0</v>
      </c>
      <c r="K5">
        <f>Rev_Dep_2!K5-Rev_Dep_0!K5</f>
        <v>0</v>
      </c>
      <c r="L5">
        <f>Rev_Dep_2!L5-Rev_Dep_0!L5</f>
        <v>0</v>
      </c>
      <c r="M5">
        <f>Rev_Dep_2!M5-Rev_Dep_0!M5</f>
        <v>0</v>
      </c>
      <c r="N5">
        <f>Rev_Dep_2!N5-Rev_Dep_0!N5</f>
        <v>0</v>
      </c>
      <c r="O5">
        <f>Rev_Dep_2!O5-Rev_Dep_0!O5</f>
        <v>0</v>
      </c>
      <c r="P5">
        <f>Rev_Dep_2!P5-Rev_Dep_0!P5</f>
        <v>0</v>
      </c>
      <c r="Q5">
        <f>Rev_Dep_2!Q5-Rev_Dep_0!Q5</f>
        <v>0</v>
      </c>
      <c r="R5">
        <f>Rev_Dep_2!R5-Rev_Dep_0!R5</f>
        <v>0</v>
      </c>
      <c r="S5">
        <f>Rev_Dep_2!S5-Rev_Dep_0!S5</f>
        <v>0</v>
      </c>
      <c r="T5">
        <f>Rev_Dep_2!T5-Rev_Dep_0!T5</f>
        <v>0</v>
      </c>
      <c r="U5" s="22">
        <f>Rev_Dep_diff!U5/Rev_Dep_0!U5*100</f>
        <v>0</v>
      </c>
      <c r="V5" s="22">
        <f>Rev_Dep_diff!V5/Rev_Dep_0!V5*100</f>
        <v>6.1309967384411017E-2</v>
      </c>
      <c r="W5" s="22">
        <f>Rev_Dep_diff!W5/Rev_Dep_0!W5*100</f>
        <v>0.21735004140646974</v>
      </c>
      <c r="X5" s="22">
        <f>Rev_Dep_diff!X5/Rev_Dep_0!X5*100</f>
        <v>0.39870524428675791</v>
      </c>
      <c r="Y5" s="22">
        <f>Rev_Dep_diff!Y5/Rev_Dep_0!Y5*100</f>
        <v>0.59146542221906206</v>
      </c>
      <c r="Z5" s="22">
        <f>Rev_Dep_diff!Z5/Rev_Dep_0!Z5*100</f>
        <v>0.78607583270864623</v>
      </c>
      <c r="AA5" s="22">
        <f>Rev_Dep_diff!AA5/Rev_Dep_0!AA5*100</f>
        <v>0.97276099434210739</v>
      </c>
      <c r="AB5" s="22">
        <f>Rev_Dep_diff!AB5/Rev_Dep_0!AB5*100</f>
        <v>1.1405090560052948</v>
      </c>
      <c r="AC5" s="22">
        <f>Rev_Dep_diff!AC5/Rev_Dep_0!AC5*100</f>
        <v>1.2890292596406818</v>
      </c>
      <c r="AD5" s="22">
        <f>Rev_Dep_diff!AD5/Rev_Dep_0!AD5*100</f>
        <v>1.4042423188130078</v>
      </c>
      <c r="AE5" s="22">
        <f>Rev_Dep_diff!AE5/Rev_Dep_0!AE5*100</f>
        <v>1.4782113938528636</v>
      </c>
      <c r="AF5" s="22">
        <f>Rev_Dep_diff!AF5/Rev_Dep_0!AF5*100</f>
        <v>1.5095640226181897</v>
      </c>
      <c r="AG5" s="22">
        <f>Rev_Dep_diff!AG5/Rev_Dep_0!AG5*100</f>
        <v>1.4975396851649763</v>
      </c>
      <c r="AH5" s="22">
        <f>Rev_Dep_diff!AH5/Rev_Dep_0!AH5*100</f>
        <v>1.4437533705428158</v>
      </c>
      <c r="AI5" s="22">
        <f>Rev_Dep_diff!AI5/Rev_Dep_0!AI5*100</f>
        <v>1.3526578909458113</v>
      </c>
      <c r="AJ5" s="22">
        <f>Rev_Dep_diff!AJ5/Rev_Dep_0!AJ5*100</f>
        <v>1.2305817061490905</v>
      </c>
      <c r="AK5" s="22">
        <f>Rev_Dep_diff!AK5/Rev_Dep_0!AK5*100</f>
        <v>1.0843374869946025</v>
      </c>
      <c r="AL5" s="22">
        <f>Rev_Dep_diff!AL5/Rev_Dep_0!AL5*100</f>
        <v>0.92055097061812186</v>
      </c>
      <c r="AM5" s="22">
        <f>Rev_Dep_diff!AM5/Rev_Dep_0!AM5*100</f>
        <v>0.74588281162755699</v>
      </c>
      <c r="AN5" s="22">
        <f>Rev_Dep_diff!AN5/Rev_Dep_0!AN5*100</f>
        <v>0.56688174394126201</v>
      </c>
      <c r="AO5" s="22">
        <f>Rev_Dep_diff!AO5/Rev_Dep_0!AO5*100</f>
        <v>0.38718185581767389</v>
      </c>
      <c r="AP5" s="22">
        <f>Rev_Dep_diff!AP5/Rev_Dep_0!AP5*100</f>
        <v>0.2103077173932579</v>
      </c>
      <c r="AQ5" s="22">
        <f>Rev_Dep_diff!AQ5/Rev_Dep_0!AQ5*100</f>
        <v>3.8770687401463291E-2</v>
      </c>
      <c r="AR5" s="22">
        <f>Rev_Dep_diff!AR5/Rev_Dep_0!AR5*100</f>
        <v>-0.12373163633927771</v>
      </c>
      <c r="AS5" s="22">
        <f>Rev_Dep_diff!AS5/Rev_Dep_0!AS5*100</f>
        <v>-0.27413125782419501</v>
      </c>
      <c r="AT5" s="22">
        <f>Rev_Dep_diff!AT5/Rev_Dep_0!AT5*100</f>
        <v>-0.41125844461753802</v>
      </c>
      <c r="AU5" s="22">
        <f>Rev_Dep_diff!AU5/Rev_Dep_0!AU5*100</f>
        <v>-0.53322253220862403</v>
      </c>
      <c r="AV5" s="22">
        <f>Rev_Dep_diff!AV5/Rev_Dep_0!AV5*100</f>
        <v>-0.63844348017470465</v>
      </c>
    </row>
    <row r="6" spans="1:48" x14ac:dyDescent="0.25">
      <c r="A6" t="str">
        <f>résultats!B531</f>
        <v>IR_VAL_H01_0</v>
      </c>
      <c r="B6">
        <f>Rev_Dep_2!B6-Rev_Dep_0!B6</f>
        <v>0</v>
      </c>
      <c r="C6">
        <f>Rev_Dep_2!C6-Rev_Dep_0!C6</f>
        <v>0</v>
      </c>
      <c r="D6">
        <f>Rev_Dep_2!D6-Rev_Dep_0!D6</f>
        <v>0</v>
      </c>
      <c r="E6">
        <f>Rev_Dep_2!E6-Rev_Dep_0!E6</f>
        <v>0</v>
      </c>
      <c r="F6">
        <f>Rev_Dep_2!F6-Rev_Dep_0!F6</f>
        <v>0</v>
      </c>
      <c r="G6">
        <f>Rev_Dep_2!G6-Rev_Dep_0!G6</f>
        <v>0</v>
      </c>
      <c r="H6">
        <f>Rev_Dep_2!H6-Rev_Dep_0!H6</f>
        <v>0</v>
      </c>
      <c r="I6">
        <f>Rev_Dep_2!I6-Rev_Dep_0!I6</f>
        <v>0</v>
      </c>
      <c r="J6">
        <f>Rev_Dep_2!J6-Rev_Dep_0!J6</f>
        <v>0</v>
      </c>
      <c r="K6">
        <f>Rev_Dep_2!K6-Rev_Dep_0!K6</f>
        <v>0</v>
      </c>
      <c r="L6">
        <f>Rev_Dep_2!L6-Rev_Dep_0!L6</f>
        <v>0</v>
      </c>
      <c r="M6">
        <f>Rev_Dep_2!M6-Rev_Dep_0!M6</f>
        <v>0</v>
      </c>
      <c r="N6">
        <f>Rev_Dep_2!N6-Rev_Dep_0!N6</f>
        <v>0</v>
      </c>
      <c r="O6">
        <f>Rev_Dep_2!O6-Rev_Dep_0!O6</f>
        <v>0</v>
      </c>
      <c r="P6">
        <f>Rev_Dep_2!P6-Rev_Dep_0!P6</f>
        <v>0</v>
      </c>
      <c r="Q6">
        <f>Rev_Dep_2!Q6-Rev_Dep_0!Q6</f>
        <v>0</v>
      </c>
      <c r="R6">
        <f>Rev_Dep_2!R6-Rev_Dep_0!R6</f>
        <v>0</v>
      </c>
      <c r="S6">
        <f>Rev_Dep_2!S6-Rev_Dep_0!S6</f>
        <v>0</v>
      </c>
      <c r="T6">
        <f>Rev_Dep_2!T6-Rev_Dep_0!T6</f>
        <v>0</v>
      </c>
      <c r="U6" s="22">
        <f>Rev_Dep_diff!U6/Rev_Dep_0!U6*100</f>
        <v>0</v>
      </c>
      <c r="V6" s="22">
        <f>Rev_Dep_diff!V6/Rev_Dep_0!V6*100</f>
        <v>6.1743003689631641E-2</v>
      </c>
      <c r="W6" s="22">
        <f>Rev_Dep_diff!W6/Rev_Dep_0!W6*100</f>
        <v>0.21921754645339653</v>
      </c>
      <c r="X6" s="22">
        <f>Rev_Dep_diff!X6/Rev_Dep_0!X6*100</f>
        <v>0.40218458548391878</v>
      </c>
      <c r="Y6" s="22">
        <f>Rev_Dep_diff!Y6/Rev_Dep_0!Y6*100</f>
        <v>0.59637116929244693</v>
      </c>
      <c r="Z6" s="22">
        <f>Rev_Dep_diff!Z6/Rev_Dep_0!Z6*100</f>
        <v>0.79221525127234538</v>
      </c>
      <c r="AA6" s="22">
        <f>Rev_Dep_diff!AA6/Rev_Dep_0!AA6*100</f>
        <v>0.9798858239064302</v>
      </c>
      <c r="AB6" s="22">
        <f>Rev_Dep_diff!AB6/Rev_Dep_0!AB6*100</f>
        <v>1.1483163324647285</v>
      </c>
      <c r="AC6" s="22">
        <f>Rev_Dep_diff!AC6/Rev_Dep_0!AC6*100</f>
        <v>1.29742788227036</v>
      </c>
      <c r="AD6" s="22">
        <f>Rev_Dep_diff!AD6/Rev_Dep_0!AD6*100</f>
        <v>1.412963881817751</v>
      </c>
      <c r="AE6" s="22">
        <f>Rev_Dep_diff!AE6/Rev_Dep_0!AE6*100</f>
        <v>1.4869227586561726</v>
      </c>
      <c r="AF6" s="22">
        <f>Rev_Dep_diff!AF6/Rev_Dep_0!AF6*100</f>
        <v>1.5179475606008028</v>
      </c>
      <c r="AG6" s="22">
        <f>Rev_Dep_diff!AG6/Rev_Dep_0!AG6*100</f>
        <v>1.5053128063681014</v>
      </c>
      <c r="AH6" s="22">
        <f>Rev_Dep_diff!AH6/Rev_Dep_0!AH6*100</f>
        <v>1.4506886277531743</v>
      </c>
      <c r="AI6" s="22">
        <f>Rev_Dep_diff!AI6/Rev_Dep_0!AI6*100</f>
        <v>1.358597413465882</v>
      </c>
      <c r="AJ6" s="22">
        <f>Rev_Dep_diff!AJ6/Rev_Dep_0!AJ6*100</f>
        <v>1.2354419972444262</v>
      </c>
      <c r="AK6" s="22">
        <f>Rev_Dep_diff!AK6/Rev_Dep_0!AK6*100</f>
        <v>1.0880988752609047</v>
      </c>
      <c r="AL6" s="22">
        <f>Rev_Dep_diff!AL6/Rev_Dep_0!AL6*100</f>
        <v>0.92324851694402899</v>
      </c>
      <c r="AM6" s="22">
        <f>Rev_Dep_diff!AM6/Rev_Dep_0!AM6*100</f>
        <v>0.74760492364803344</v>
      </c>
      <c r="AN6" s="22">
        <f>Rev_Dep_diff!AN6/Rev_Dep_0!AN6*100</f>
        <v>0.56774927119584806</v>
      </c>
      <c r="AO6" s="22">
        <f>Rev_Dep_diff!AO6/Rev_Dep_0!AO6*100</f>
        <v>0.38731945961831832</v>
      </c>
      <c r="AP6" s="22">
        <f>Rev_Dep_diff!AP6/Rev_Dep_0!AP6*100</f>
        <v>0.20983855332020895</v>
      </c>
      <c r="AQ6" s="22">
        <f>Rev_Dep_diff!AQ6/Rev_Dep_0!AQ6*100</f>
        <v>3.7809623268001018E-2</v>
      </c>
      <c r="AR6" s="22">
        <f>Rev_Dep_diff!AR6/Rev_Dep_0!AR6*100</f>
        <v>-0.12506987839662093</v>
      </c>
      <c r="AS6" s="22">
        <f>Rev_Dep_diff!AS6/Rev_Dep_0!AS6*100</f>
        <v>-0.27574364362222975</v>
      </c>
      <c r="AT6" s="22">
        <f>Rev_Dep_diff!AT6/Rev_Dep_0!AT6*100</f>
        <v>-0.41305717757979826</v>
      </c>
      <c r="AU6" s="22">
        <f>Rev_Dep_diff!AU6/Rev_Dep_0!AU6*100</f>
        <v>-0.53513173918337309</v>
      </c>
      <c r="AV6" s="22">
        <f>Rev_Dep_diff!AV6/Rev_Dep_0!AV6*100</f>
        <v>-0.64039840863946107</v>
      </c>
    </row>
    <row r="7" spans="1:48" x14ac:dyDescent="0.25">
      <c r="A7" t="str">
        <f>résultats!B532</f>
        <v>AIC_VAL_H01_0</v>
      </c>
      <c r="B7">
        <f>Rev_Dep_2!B7-Rev_Dep_0!B7</f>
        <v>0</v>
      </c>
      <c r="C7">
        <f>Rev_Dep_2!C7-Rev_Dep_0!C7</f>
        <v>0</v>
      </c>
      <c r="D7">
        <f>Rev_Dep_2!D7-Rev_Dep_0!D7</f>
        <v>0</v>
      </c>
      <c r="E7">
        <f>Rev_Dep_2!E7-Rev_Dep_0!E7</f>
        <v>0</v>
      </c>
      <c r="F7">
        <f>Rev_Dep_2!F7-Rev_Dep_0!F7</f>
        <v>0</v>
      </c>
      <c r="G7">
        <f>Rev_Dep_2!G7-Rev_Dep_0!G7</f>
        <v>0</v>
      </c>
      <c r="H7">
        <f>Rev_Dep_2!H7-Rev_Dep_0!H7</f>
        <v>0</v>
      </c>
      <c r="I7">
        <f>Rev_Dep_2!I7-Rev_Dep_0!I7</f>
        <v>0</v>
      </c>
      <c r="J7">
        <f>Rev_Dep_2!J7-Rev_Dep_0!J7</f>
        <v>0</v>
      </c>
      <c r="K7">
        <f>Rev_Dep_2!K7-Rev_Dep_0!K7</f>
        <v>0</v>
      </c>
      <c r="L7">
        <f>Rev_Dep_2!L7-Rev_Dep_0!L7</f>
        <v>0</v>
      </c>
      <c r="M7">
        <f>Rev_Dep_2!M7-Rev_Dep_0!M7</f>
        <v>0</v>
      </c>
      <c r="N7">
        <f>Rev_Dep_2!N7-Rev_Dep_0!N7</f>
        <v>0</v>
      </c>
      <c r="O7">
        <f>Rev_Dep_2!O7-Rev_Dep_0!O7</f>
        <v>0</v>
      </c>
      <c r="P7">
        <f>Rev_Dep_2!P7-Rev_Dep_0!P7</f>
        <v>0</v>
      </c>
      <c r="Q7">
        <f>Rev_Dep_2!Q7-Rev_Dep_0!Q7</f>
        <v>0</v>
      </c>
      <c r="R7">
        <f>Rev_Dep_2!R7-Rev_Dep_0!R7</f>
        <v>0</v>
      </c>
      <c r="S7">
        <f>Rev_Dep_2!S7-Rev_Dep_0!S7</f>
        <v>0</v>
      </c>
      <c r="T7">
        <f>Rev_Dep_2!T7-Rev_Dep_0!T7</f>
        <v>0</v>
      </c>
      <c r="U7" s="22">
        <f>Rev_Dep_diff!U7/Rev_Dep_0!U7*100</f>
        <v>0</v>
      </c>
      <c r="V7" s="22">
        <f>Rev_Dep_diff!V7/Rev_Dep_0!V7*100</f>
        <v>6.1309951376379124E-2</v>
      </c>
      <c r="W7" s="22">
        <f>Rev_Dep_diff!W7/Rev_Dep_0!W7*100</f>
        <v>0.21735005816689024</v>
      </c>
      <c r="X7" s="22">
        <f>Rev_Dep_diff!X7/Rev_Dep_0!X7*100</f>
        <v>0.39870526381671861</v>
      </c>
      <c r="Y7" s="22">
        <f>Rev_Dep_diff!Y7/Rev_Dep_0!Y7*100</f>
        <v>0.59146543499820081</v>
      </c>
      <c r="Z7" s="22">
        <f>Rev_Dep_diff!Z7/Rev_Dep_0!Z7*100</f>
        <v>0.78607585062493002</v>
      </c>
      <c r="AA7" s="22">
        <f>Rev_Dep_diff!AA7/Rev_Dep_0!AA7*100</f>
        <v>0.97276100039612179</v>
      </c>
      <c r="AB7" s="22">
        <f>Rev_Dep_diff!AB7/Rev_Dep_0!AB7*100</f>
        <v>1.1405090417880024</v>
      </c>
      <c r="AC7" s="22">
        <f>Rev_Dep_diff!AC7/Rev_Dep_0!AC7*100</f>
        <v>1.2890292664200733</v>
      </c>
      <c r="AD7" s="22">
        <f>Rev_Dep_diff!AD7/Rev_Dep_0!AD7*100</f>
        <v>1.4042423228350585</v>
      </c>
      <c r="AE7" s="22">
        <f>Rev_Dep_diff!AE7/Rev_Dep_0!AE7*100</f>
        <v>1.4782113858963408</v>
      </c>
      <c r="AF7" s="22">
        <f>Rev_Dep_diff!AF7/Rev_Dep_0!AF7*100</f>
        <v>1.5095640453523851</v>
      </c>
      <c r="AG7" s="22">
        <f>Rev_Dep_diff!AG7/Rev_Dep_0!AG7*100</f>
        <v>1.4975396973546335</v>
      </c>
      <c r="AH7" s="22">
        <f>Rev_Dep_diff!AH7/Rev_Dep_0!AH7*100</f>
        <v>1.443753382379334</v>
      </c>
      <c r="AI7" s="22">
        <f>Rev_Dep_diff!AI7/Rev_Dep_0!AI7*100</f>
        <v>1.3526578850310818</v>
      </c>
      <c r="AJ7" s="22">
        <f>Rev_Dep_diff!AJ7/Rev_Dep_0!AJ7*100</f>
        <v>1.2305817134717341</v>
      </c>
      <c r="AK7" s="22">
        <f>Rev_Dep_diff!AK7/Rev_Dep_0!AK7*100</f>
        <v>1.0843374865816824</v>
      </c>
      <c r="AL7" s="22">
        <f>Rev_Dep_diff!AL7/Rev_Dep_0!AL7*100</f>
        <v>0.92055098926158252</v>
      </c>
      <c r="AM7" s="22">
        <f>Rev_Dep_diff!AM7/Rev_Dep_0!AM7*100</f>
        <v>0.74588279405663027</v>
      </c>
      <c r="AN7" s="22">
        <f>Rev_Dep_diff!AN7/Rev_Dep_0!AN7*100</f>
        <v>0.56688174690308546</v>
      </c>
      <c r="AO7" s="22">
        <f>Rev_Dep_diff!AO7/Rev_Dep_0!AO7*100</f>
        <v>0.38718187348320005</v>
      </c>
      <c r="AP7" s="22">
        <f>Rev_Dep_diff!AP7/Rev_Dep_0!AP7*100</f>
        <v>0.21030769773112598</v>
      </c>
      <c r="AQ7" s="22">
        <f>Rev_Dep_diff!AQ7/Rev_Dep_0!AQ7*100</f>
        <v>3.8770702537331891E-2</v>
      </c>
      <c r="AR7" s="22">
        <f>Rev_Dep_diff!AR7/Rev_Dep_0!AR7*100</f>
        <v>-0.12373163332260419</v>
      </c>
      <c r="AS7" s="22">
        <f>Rev_Dep_diff!AS7/Rev_Dep_0!AS7*100</f>
        <v>-0.27413126736985888</v>
      </c>
      <c r="AT7" s="22">
        <f>Rev_Dep_diff!AT7/Rev_Dep_0!AT7*100</f>
        <v>-0.41125844569841075</v>
      </c>
      <c r="AU7" s="22">
        <f>Rev_Dep_diff!AU7/Rev_Dep_0!AU7*100</f>
        <v>-0.53322254505235078</v>
      </c>
      <c r="AV7" s="22">
        <f>Rev_Dep_diff!AV7/Rev_Dep_0!AV7*100</f>
        <v>-0.63844349431146008</v>
      </c>
    </row>
    <row r="8" spans="1:48" x14ac:dyDescent="0.25">
      <c r="A8" t="str">
        <f>résultats!B533</f>
        <v>SUB_AUTO_VAL_0</v>
      </c>
      <c r="B8">
        <f>Rev_Dep_2!B8-Rev_Dep_0!B8</f>
        <v>0</v>
      </c>
      <c r="C8">
        <f>Rev_Dep_2!C8-Rev_Dep_0!C8</f>
        <v>0</v>
      </c>
      <c r="D8">
        <f>Rev_Dep_2!D8-Rev_Dep_0!D8</f>
        <v>0</v>
      </c>
      <c r="E8">
        <f>Rev_Dep_2!E8-Rev_Dep_0!E8</f>
        <v>0</v>
      </c>
      <c r="F8">
        <f>Rev_Dep_2!F8-Rev_Dep_0!F8</f>
        <v>0</v>
      </c>
      <c r="G8">
        <f>Rev_Dep_2!G8-Rev_Dep_0!G8</f>
        <v>0</v>
      </c>
      <c r="H8">
        <f>Rev_Dep_2!H8-Rev_Dep_0!H8</f>
        <v>0</v>
      </c>
      <c r="I8">
        <f>Rev_Dep_2!I8-Rev_Dep_0!I8</f>
        <v>0</v>
      </c>
      <c r="J8">
        <f>Rev_Dep_2!J8-Rev_Dep_0!J8</f>
        <v>0</v>
      </c>
      <c r="K8">
        <f>Rev_Dep_2!K8-Rev_Dep_0!K8</f>
        <v>0</v>
      </c>
      <c r="L8">
        <f>Rev_Dep_2!L8-Rev_Dep_0!L8</f>
        <v>0</v>
      </c>
      <c r="M8">
        <f>Rev_Dep_2!M8-Rev_Dep_0!M8</f>
        <v>0</v>
      </c>
      <c r="N8">
        <f>Rev_Dep_2!N8-Rev_Dep_0!N8</f>
        <v>0</v>
      </c>
      <c r="O8">
        <f>Rev_Dep_2!O8-Rev_Dep_0!O8</f>
        <v>0</v>
      </c>
      <c r="P8">
        <f>Rev_Dep_2!P8-Rev_Dep_0!P8</f>
        <v>0</v>
      </c>
      <c r="Q8">
        <f>Rev_Dep_2!Q8-Rev_Dep_0!Q8</f>
        <v>0</v>
      </c>
      <c r="R8">
        <f>Rev_Dep_2!R8-Rev_Dep_0!R8</f>
        <v>0</v>
      </c>
      <c r="S8">
        <f>Rev_Dep_2!S8-Rev_Dep_0!S8</f>
        <v>0</v>
      </c>
      <c r="T8">
        <f>Rev_Dep_2!T8-Rev_Dep_0!T8</f>
        <v>0</v>
      </c>
      <c r="U8" s="22">
        <f>Rev_Dep_diff!U8/Rev_Dep_0!U8*100</f>
        <v>0</v>
      </c>
      <c r="V8" s="22">
        <f>Rev_Dep_diff!V8/Rev_Dep_0!V8*100</f>
        <v>0.10651635042131183</v>
      </c>
      <c r="W8" s="22">
        <f>Rev_Dep_diff!W8/Rev_Dep_0!W8*100</f>
        <v>0.20192554019994097</v>
      </c>
      <c r="X8" s="22">
        <f>Rev_Dep_diff!X8/Rev_Dep_0!X8*100</f>
        <v>0.16725293327358126</v>
      </c>
      <c r="Y8" s="22">
        <f>Rev_Dep_diff!Y8/Rev_Dep_0!Y8*100</f>
        <v>3.830456199354472E-2</v>
      </c>
      <c r="Z8" s="22">
        <f>Rev_Dep_diff!Z8/Rev_Dep_0!Z8*100</f>
        <v>-0.15624796172118607</v>
      </c>
      <c r="AA8" s="22">
        <f>Rev_Dep_diff!AA8/Rev_Dep_0!AA8*100</f>
        <v>-0.42580326512897471</v>
      </c>
      <c r="AB8" s="22">
        <f>Rev_Dep_diff!AB8/Rev_Dep_0!AB8*100</f>
        <v>-0.86884563540465831</v>
      </c>
      <c r="AC8" s="22">
        <f>Rev_Dep_diff!AC8/Rev_Dep_0!AC8*100</f>
        <v>-2.3912262492287333</v>
      </c>
      <c r="AD8" s="22">
        <f>Rev_Dep_diff!AD8/Rev_Dep_0!AD8*100</f>
        <v>2.1839164081747793</v>
      </c>
      <c r="AE8" s="22">
        <f>Rev_Dep_diff!AE8/Rev_Dep_0!AE8*100</f>
        <v>0.37102925621336813</v>
      </c>
      <c r="AF8" s="22">
        <f>Rev_Dep_diff!AF8/Rev_Dep_0!AF8*100</f>
        <v>-1.3836029750321948E-2</v>
      </c>
      <c r="AG8" s="22">
        <f>Rev_Dep_diff!AG8/Rev_Dep_0!AG8*100</f>
        <v>-0.17488955427203523</v>
      </c>
      <c r="AH8" s="22">
        <f>Rev_Dep_diff!AH8/Rev_Dep_0!AH8*100</f>
        <v>-0.2409287327478771</v>
      </c>
      <c r="AI8" s="22">
        <f>Rev_Dep_diff!AI8/Rev_Dep_0!AI8*100</f>
        <v>-0.2510757307893523</v>
      </c>
      <c r="AJ8" s="22">
        <f>Rev_Dep_diff!AJ8/Rev_Dep_0!AJ8*100</f>
        <v>-0.22616459389175303</v>
      </c>
      <c r="AK8" s="22">
        <f>Rev_Dep_diff!AK8/Rev_Dep_0!AK8*100</f>
        <v>-0.18164693174940658</v>
      </c>
      <c r="AL8" s="22">
        <f>Rev_Dep_diff!AL8/Rev_Dep_0!AL8*100</f>
        <v>-0.12998216180245589</v>
      </c>
      <c r="AM8" s="22">
        <f>Rev_Dep_diff!AM8/Rev_Dep_0!AM8*100</f>
        <v>-7.12463899465548E-2</v>
      </c>
      <c r="AN8" s="22">
        <f>Rev_Dep_diff!AN8/Rev_Dep_0!AN8*100</f>
        <v>-2.3756479317000284E-2</v>
      </c>
      <c r="AO8" s="22">
        <f>Rev_Dep_diff!AO8/Rev_Dep_0!AO8*100</f>
        <v>6.7610394943793733E-3</v>
      </c>
      <c r="AP8" s="22">
        <f>Rev_Dep_diff!AP8/Rev_Dep_0!AP8*100</f>
        <v>2.1206975686011455E-2</v>
      </c>
      <c r="AQ8" s="22">
        <f>Rev_Dep_diff!AQ8/Rev_Dep_0!AQ8*100</f>
        <v>2.0748327165517985E-2</v>
      </c>
      <c r="AR8" s="22">
        <f>Rev_Dep_diff!AR8/Rev_Dep_0!AR8*100</f>
        <v>1.2671340911526961E-2</v>
      </c>
      <c r="AS8" s="22">
        <f>Rev_Dep_diff!AS8/Rev_Dep_0!AS8*100</f>
        <v>2.0032973202358585E-3</v>
      </c>
      <c r="AT8" s="22">
        <f>Rev_Dep_diff!AT8/Rev_Dep_0!AT8*100</f>
        <v>-1.1796727122276486E-2</v>
      </c>
      <c r="AU8" s="22">
        <f>Rev_Dep_diff!AU8/Rev_Dep_0!AU8*100</f>
        <v>-2.5482898915984802E-2</v>
      </c>
      <c r="AV8" s="22">
        <f>Rev_Dep_diff!AV8/Rev_Dep_0!AV8*100</f>
        <v>-3.6277888606607946E-2</v>
      </c>
    </row>
    <row r="9" spans="1:48" x14ac:dyDescent="0.25">
      <c r="A9" t="str">
        <f>résultats!B534</f>
        <v>SUB_RENOV_VAL_0</v>
      </c>
      <c r="B9">
        <f>Rev_Dep_2!B9-Rev_Dep_0!B9</f>
        <v>0</v>
      </c>
      <c r="C9">
        <f>Rev_Dep_2!C9-Rev_Dep_0!C9</f>
        <v>0</v>
      </c>
      <c r="D9">
        <f>Rev_Dep_2!D9-Rev_Dep_0!D9</f>
        <v>0</v>
      </c>
      <c r="E9">
        <f>Rev_Dep_2!E9-Rev_Dep_0!E9</f>
        <v>0</v>
      </c>
      <c r="F9">
        <f>Rev_Dep_2!F9-Rev_Dep_0!F9</f>
        <v>0</v>
      </c>
      <c r="G9">
        <f>Rev_Dep_2!G9-Rev_Dep_0!G9</f>
        <v>0</v>
      </c>
      <c r="H9">
        <f>Rev_Dep_2!H9-Rev_Dep_0!H9</f>
        <v>0</v>
      </c>
      <c r="I9">
        <f>Rev_Dep_2!I9-Rev_Dep_0!I9</f>
        <v>0</v>
      </c>
      <c r="J9">
        <f>Rev_Dep_2!J9-Rev_Dep_0!J9</f>
        <v>0</v>
      </c>
      <c r="K9">
        <f>Rev_Dep_2!K9-Rev_Dep_0!K9</f>
        <v>0</v>
      </c>
      <c r="L9">
        <f>Rev_Dep_2!L9-Rev_Dep_0!L9</f>
        <v>0</v>
      </c>
      <c r="M9">
        <f>Rev_Dep_2!M9-Rev_Dep_0!M9</f>
        <v>0</v>
      </c>
      <c r="N9">
        <f>Rev_Dep_2!N9-Rev_Dep_0!N9</f>
        <v>0</v>
      </c>
      <c r="O9">
        <f>Rev_Dep_2!O9-Rev_Dep_0!O9</f>
        <v>0</v>
      </c>
      <c r="P9">
        <f>Rev_Dep_2!P9-Rev_Dep_0!P9</f>
        <v>0</v>
      </c>
      <c r="Q9">
        <f>Rev_Dep_2!Q9-Rev_Dep_0!Q9</f>
        <v>0</v>
      </c>
      <c r="R9">
        <f>Rev_Dep_2!R9-Rev_Dep_0!R9</f>
        <v>0</v>
      </c>
      <c r="S9">
        <f>Rev_Dep_2!S9-Rev_Dep_0!S9</f>
        <v>0</v>
      </c>
      <c r="T9">
        <f>Rev_Dep_2!T9-Rev_Dep_0!T9</f>
        <v>0</v>
      </c>
      <c r="U9" s="22">
        <f>Rev_Dep_diff!U9/Rev_Dep_0!U9*100</f>
        <v>0</v>
      </c>
      <c r="V9" s="22" t="e">
        <f>Rev_Dep_diff!V9/Rev_Dep_0!V9*100</f>
        <v>#DIV/0!</v>
      </c>
      <c r="W9" s="22" t="e">
        <f>Rev_Dep_diff!W9/Rev_Dep_0!W9*100</f>
        <v>#DIV/0!</v>
      </c>
      <c r="X9" s="22" t="e">
        <f>Rev_Dep_diff!X9/Rev_Dep_0!X9*100</f>
        <v>#DIV/0!</v>
      </c>
      <c r="Y9" s="22" t="e">
        <f>Rev_Dep_diff!Y9/Rev_Dep_0!Y9*100</f>
        <v>#DIV/0!</v>
      </c>
      <c r="Z9" s="22" t="e">
        <f>Rev_Dep_diff!Z9/Rev_Dep_0!Z9*100</f>
        <v>#DIV/0!</v>
      </c>
      <c r="AA9" s="22" t="e">
        <f>Rev_Dep_diff!AA9/Rev_Dep_0!AA9*100</f>
        <v>#DIV/0!</v>
      </c>
      <c r="AB9" s="22" t="e">
        <f>Rev_Dep_diff!AB9/Rev_Dep_0!AB9*100</f>
        <v>#DIV/0!</v>
      </c>
      <c r="AC9" s="22" t="e">
        <f>Rev_Dep_diff!AC9/Rev_Dep_0!AC9*100</f>
        <v>#DIV/0!</v>
      </c>
      <c r="AD9" s="22" t="e">
        <f>Rev_Dep_diff!AD9/Rev_Dep_0!AD9*100</f>
        <v>#DIV/0!</v>
      </c>
      <c r="AE9" s="22" t="e">
        <f>Rev_Dep_diff!AE9/Rev_Dep_0!AE9*100</f>
        <v>#DIV/0!</v>
      </c>
      <c r="AF9" s="22" t="e">
        <f>Rev_Dep_diff!AF9/Rev_Dep_0!AF9*100</f>
        <v>#DIV/0!</v>
      </c>
      <c r="AG9" s="22" t="e">
        <f>Rev_Dep_diff!AG9/Rev_Dep_0!AG9*100</f>
        <v>#DIV/0!</v>
      </c>
      <c r="AH9" s="22" t="e">
        <f>Rev_Dep_diff!AH9/Rev_Dep_0!AH9*100</f>
        <v>#DIV/0!</v>
      </c>
      <c r="AI9" s="22" t="e">
        <f>Rev_Dep_diff!AI9/Rev_Dep_0!AI9*100</f>
        <v>#DIV/0!</v>
      </c>
      <c r="AJ9" s="22" t="e">
        <f>Rev_Dep_diff!AJ9/Rev_Dep_0!AJ9*100</f>
        <v>#DIV/0!</v>
      </c>
      <c r="AK9" s="22" t="e">
        <f>Rev_Dep_diff!AK9/Rev_Dep_0!AK9*100</f>
        <v>#DIV/0!</v>
      </c>
      <c r="AL9" s="22" t="e">
        <f>Rev_Dep_diff!AL9/Rev_Dep_0!AL9*100</f>
        <v>#DIV/0!</v>
      </c>
      <c r="AM9" s="22" t="e">
        <f>Rev_Dep_diff!AM9/Rev_Dep_0!AM9*100</f>
        <v>#DIV/0!</v>
      </c>
      <c r="AN9" s="22" t="e">
        <f>Rev_Dep_diff!AN9/Rev_Dep_0!AN9*100</f>
        <v>#DIV/0!</v>
      </c>
      <c r="AO9" s="22" t="e">
        <f>Rev_Dep_diff!AO9/Rev_Dep_0!AO9*100</f>
        <v>#DIV/0!</v>
      </c>
      <c r="AP9" s="22" t="e">
        <f>Rev_Dep_diff!AP9/Rev_Dep_0!AP9*100</f>
        <v>#DIV/0!</v>
      </c>
      <c r="AQ9" s="22" t="e">
        <f>Rev_Dep_diff!AQ9/Rev_Dep_0!AQ9*100</f>
        <v>#DIV/0!</v>
      </c>
      <c r="AR9" s="22" t="e">
        <f>Rev_Dep_diff!AR9/Rev_Dep_0!AR9*100</f>
        <v>#DIV/0!</v>
      </c>
      <c r="AS9" s="22" t="e">
        <f>Rev_Dep_diff!AS9/Rev_Dep_0!AS9*100</f>
        <v>#DIV/0!</v>
      </c>
      <c r="AT9" s="22" t="e">
        <f>Rev_Dep_diff!AT9/Rev_Dep_0!AT9*100</f>
        <v>#DIV/0!</v>
      </c>
      <c r="AU9" s="22" t="e">
        <f>Rev_Dep_diff!AU9/Rev_Dep_0!AU9*100</f>
        <v>#DIV/0!</v>
      </c>
      <c r="AV9" s="22" t="e">
        <f>Rev_Dep_diff!AV9/Rev_Dep_0!AV9*100</f>
        <v>#DIV/0!</v>
      </c>
    </row>
    <row r="10" spans="1:48" x14ac:dyDescent="0.25">
      <c r="A10" t="str">
        <f>résultats!B535</f>
        <v>EXP_H01_0</v>
      </c>
      <c r="B10">
        <f>Rev_Dep_2!B10-Rev_Dep_0!B10</f>
        <v>0</v>
      </c>
      <c r="C10">
        <f>Rev_Dep_2!C10-Rev_Dep_0!C10</f>
        <v>0</v>
      </c>
      <c r="D10">
        <f>Rev_Dep_2!D10-Rev_Dep_0!D10</f>
        <v>0</v>
      </c>
      <c r="E10">
        <f>Rev_Dep_2!E10-Rev_Dep_0!E10</f>
        <v>0</v>
      </c>
      <c r="F10">
        <f>Rev_Dep_2!F10-Rev_Dep_0!F10</f>
        <v>0</v>
      </c>
      <c r="G10">
        <f>Rev_Dep_2!G10-Rev_Dep_0!G10</f>
        <v>0</v>
      </c>
      <c r="H10">
        <f>Rev_Dep_2!H10-Rev_Dep_0!H10</f>
        <v>0</v>
      </c>
      <c r="I10">
        <f>Rev_Dep_2!I10-Rev_Dep_0!I10</f>
        <v>0</v>
      </c>
      <c r="J10">
        <f>Rev_Dep_2!J10-Rev_Dep_0!J10</f>
        <v>0</v>
      </c>
      <c r="K10">
        <f>Rev_Dep_2!K10-Rev_Dep_0!K10</f>
        <v>0</v>
      </c>
      <c r="L10">
        <f>Rev_Dep_2!L10-Rev_Dep_0!L10</f>
        <v>0</v>
      </c>
      <c r="M10">
        <f>Rev_Dep_2!M10-Rev_Dep_0!M10</f>
        <v>0</v>
      </c>
      <c r="N10">
        <f>Rev_Dep_2!N10-Rev_Dep_0!N10</f>
        <v>0</v>
      </c>
      <c r="O10">
        <f>Rev_Dep_2!O10-Rev_Dep_0!O10</f>
        <v>0</v>
      </c>
      <c r="P10">
        <f>Rev_Dep_2!P10-Rev_Dep_0!P10</f>
        <v>0</v>
      </c>
      <c r="Q10">
        <f>Rev_Dep_2!Q10-Rev_Dep_0!Q10</f>
        <v>0</v>
      </c>
      <c r="R10">
        <f>Rev_Dep_2!R10-Rev_Dep_0!R10</f>
        <v>0</v>
      </c>
      <c r="S10">
        <f>Rev_Dep_2!S10-Rev_Dep_0!S10</f>
        <v>0</v>
      </c>
      <c r="T10">
        <f>Rev_Dep_2!T10-Rev_Dep_0!T10</f>
        <v>0</v>
      </c>
      <c r="U10" s="22">
        <f>Rev_Dep_diff!U10/Rev_Dep_0!U10*100</f>
        <v>0</v>
      </c>
      <c r="V10" s="22">
        <f>Rev_Dep_diff!V10/Rev_Dep_0!V10*100</f>
        <v>2.3529822090900789E-2</v>
      </c>
      <c r="W10" s="22">
        <f>Rev_Dep_diff!W10/Rev_Dep_0!W10*100</f>
        <v>9.6203316655051024E-2</v>
      </c>
      <c r="X10" s="22">
        <f>Rev_Dep_diff!X10/Rev_Dep_0!X10*100</f>
        <v>0.18790404487015056</v>
      </c>
      <c r="Y10" s="22">
        <f>Rev_Dep_diff!Y10/Rev_Dep_0!Y10*100</f>
        <v>0.27840567728248672</v>
      </c>
      <c r="Z10" s="22">
        <f>Rev_Dep_diff!Z10/Rev_Dep_0!Z10*100</f>
        <v>0.35525203479251999</v>
      </c>
      <c r="AA10" s="22">
        <f>Rev_Dep_diff!AA10/Rev_Dep_0!AA10*100</f>
        <v>0.41367582928773783</v>
      </c>
      <c r="AB10" s="22">
        <f>Rev_Dep_diff!AB10/Rev_Dep_0!AB10*100</f>
        <v>0.45234026399270721</v>
      </c>
      <c r="AC10" s="22">
        <f>Rev_Dep_diff!AC10/Rev_Dep_0!AC10*100</f>
        <v>0.46898283434359128</v>
      </c>
      <c r="AD10" s="22">
        <f>Rev_Dep_diff!AD10/Rev_Dep_0!AD10*100</f>
        <v>0.46176215512678742</v>
      </c>
      <c r="AE10" s="22">
        <f>Rev_Dep_diff!AE10/Rev_Dep_0!AE10*100</f>
        <v>0.43687821451333642</v>
      </c>
      <c r="AF10" s="22">
        <f>Rev_Dep_diff!AF10/Rev_Dep_0!AF10*100</f>
        <v>0.40246355386057292</v>
      </c>
      <c r="AG10" s="22">
        <f>Rev_Dep_diff!AG10/Rev_Dep_0!AG10*100</f>
        <v>0.36473707955624474</v>
      </c>
      <c r="AH10" s="22">
        <f>Rev_Dep_diff!AH10/Rev_Dep_0!AH10*100</f>
        <v>0.32778073106844174</v>
      </c>
      <c r="AI10" s="22">
        <f>Rev_Dep_diff!AI10/Rev_Dep_0!AI10*100</f>
        <v>0.29379850986350664</v>
      </c>
      <c r="AJ10" s="22">
        <f>Rev_Dep_diff!AJ10/Rev_Dep_0!AJ10*100</f>
        <v>0.26392716004750799</v>
      </c>
      <c r="AK10" s="22">
        <f>Rev_Dep_diff!AK10/Rev_Dep_0!AK10*100</f>
        <v>0.2383808183669206</v>
      </c>
      <c r="AL10" s="22">
        <f>Rev_Dep_diff!AL10/Rev_Dep_0!AL10*100</f>
        <v>0.21615838833234352</v>
      </c>
      <c r="AM10" s="22">
        <f>Rev_Dep_diff!AM10/Rev_Dep_0!AM10*100</f>
        <v>0.19625547867352569</v>
      </c>
      <c r="AN10" s="22">
        <f>Rev_Dep_diff!AN10/Rev_Dep_0!AN10*100</f>
        <v>0.17703886707457264</v>
      </c>
      <c r="AO10" s="22">
        <f>Rev_Dep_diff!AO10/Rev_Dep_0!AO10*100</f>
        <v>0.1560533993839642</v>
      </c>
      <c r="AP10" s="22">
        <f>Rev_Dep_diff!AP10/Rev_Dep_0!AP10*100</f>
        <v>0.13136217906489406</v>
      </c>
      <c r="AQ10" s="22">
        <f>Rev_Dep_diff!AQ10/Rev_Dep_0!AQ10*100</f>
        <v>0.10148837116740356</v>
      </c>
      <c r="AR10" s="22">
        <f>Rev_Dep_diff!AR10/Rev_Dep_0!AR10*100</f>
        <v>6.7238006929572047E-2</v>
      </c>
      <c r="AS10" s="22">
        <f>Rev_Dep_diff!AS10/Rev_Dep_0!AS10*100</f>
        <v>3.0264911346215881E-2</v>
      </c>
      <c r="AT10" s="22">
        <f>Rev_Dep_diff!AT10/Rev_Dep_0!AT10*100</f>
        <v>-8.5320365354242568E-3</v>
      </c>
      <c r="AU10" s="22">
        <f>Rev_Dep_diff!AU10/Rev_Dep_0!AU10*100</f>
        <v>-4.7463254249727763E-2</v>
      </c>
      <c r="AV10" s="22">
        <f>Rev_Dep_diff!AV10/Rev_Dep_0!AV10*100</f>
        <v>-8.4517312993009991E-2</v>
      </c>
    </row>
    <row r="11" spans="1:48" x14ac:dyDescent="0.25">
      <c r="A11" t="str">
        <f>résultats!B536</f>
        <v>EXP_01_H01_0</v>
      </c>
      <c r="B11">
        <f>Rev_Dep_2!B11-Rev_Dep_0!B11</f>
        <v>0</v>
      </c>
      <c r="C11">
        <f>Rev_Dep_2!C11-Rev_Dep_0!C11</f>
        <v>0</v>
      </c>
      <c r="D11">
        <f>Rev_Dep_2!D11-Rev_Dep_0!D11</f>
        <v>0</v>
      </c>
      <c r="E11">
        <f>Rev_Dep_2!E11-Rev_Dep_0!E11</f>
        <v>0</v>
      </c>
      <c r="F11">
        <f>Rev_Dep_2!F11-Rev_Dep_0!F11</f>
        <v>0</v>
      </c>
      <c r="G11">
        <f>Rev_Dep_2!G11-Rev_Dep_0!G11</f>
        <v>0</v>
      </c>
      <c r="H11">
        <f>Rev_Dep_2!H11-Rev_Dep_0!H11</f>
        <v>0</v>
      </c>
      <c r="I11">
        <f>Rev_Dep_2!I11-Rev_Dep_0!I11</f>
        <v>0</v>
      </c>
      <c r="J11">
        <f>Rev_Dep_2!J11-Rev_Dep_0!J11</f>
        <v>0</v>
      </c>
      <c r="K11">
        <f>Rev_Dep_2!K11-Rev_Dep_0!K11</f>
        <v>0</v>
      </c>
      <c r="L11">
        <f>Rev_Dep_2!L11-Rev_Dep_0!L11</f>
        <v>0</v>
      </c>
      <c r="M11">
        <f>Rev_Dep_2!M11-Rev_Dep_0!M11</f>
        <v>0</v>
      </c>
      <c r="N11">
        <f>Rev_Dep_2!N11-Rev_Dep_0!N11</f>
        <v>0</v>
      </c>
      <c r="O11">
        <f>Rev_Dep_2!O11-Rev_Dep_0!O11</f>
        <v>0</v>
      </c>
      <c r="P11">
        <f>Rev_Dep_2!P11-Rev_Dep_0!P11</f>
        <v>0</v>
      </c>
      <c r="Q11">
        <f>Rev_Dep_2!Q11-Rev_Dep_0!Q11</f>
        <v>0</v>
      </c>
      <c r="R11">
        <f>Rev_Dep_2!R11-Rev_Dep_0!R11</f>
        <v>0</v>
      </c>
      <c r="S11">
        <f>Rev_Dep_2!S11-Rev_Dep_0!S11</f>
        <v>0</v>
      </c>
      <c r="T11">
        <f>Rev_Dep_2!T11-Rev_Dep_0!T11</f>
        <v>0</v>
      </c>
      <c r="U11" s="22">
        <f>Rev_Dep_diff!U11/Rev_Dep_0!U11*100</f>
        <v>0</v>
      </c>
      <c r="V11" s="22">
        <f>Rev_Dep_diff!V11/Rev_Dep_0!V11*100</f>
        <v>3.8453197630492473E-4</v>
      </c>
      <c r="W11" s="22">
        <f>Rev_Dep_diff!W11/Rev_Dep_0!W11*100</f>
        <v>1.5111476916834453E-3</v>
      </c>
      <c r="X11" s="22">
        <f>Rev_Dep_diff!X11/Rev_Dep_0!X11*100</f>
        <v>3.0038822163168514E-3</v>
      </c>
      <c r="Y11" s="22">
        <f>Rev_Dep_diff!Y11/Rev_Dep_0!Y11*100</f>
        <v>4.5196694000288525E-3</v>
      </c>
      <c r="Z11" s="22">
        <f>Rev_Dep_diff!Z11/Rev_Dep_0!Z11*100</f>
        <v>5.8676733108989085E-3</v>
      </c>
      <c r="AA11" s="22">
        <f>Rev_Dep_diff!AA11/Rev_Dep_0!AA11*100</f>
        <v>6.9628182213220102E-3</v>
      </c>
      <c r="AB11" s="22">
        <f>Rev_Dep_diff!AB11/Rev_Dep_0!AB11*100</f>
        <v>7.7691214322486652E-3</v>
      </c>
      <c r="AC11" s="22">
        <f>Rev_Dep_diff!AC11/Rev_Dep_0!AC11*100</f>
        <v>8.2237929761694289E-3</v>
      </c>
      <c r="AD11" s="22">
        <f>Rev_Dep_diff!AD11/Rev_Dep_0!AD11*100</f>
        <v>8.291797127223435E-3</v>
      </c>
      <c r="AE11" s="22">
        <f>Rev_Dep_diff!AE11/Rev_Dep_0!AE11*100</f>
        <v>8.0491886090166918E-3</v>
      </c>
      <c r="AF11" s="22">
        <f>Rev_Dep_diff!AF11/Rev_Dep_0!AF11*100</f>
        <v>7.608149543199905E-3</v>
      </c>
      <c r="AG11" s="22">
        <f>Rev_Dep_diff!AG11/Rev_Dep_0!AG11*100</f>
        <v>7.0665513626817483E-3</v>
      </c>
      <c r="AH11" s="22">
        <f>Rev_Dep_diff!AH11/Rev_Dep_0!AH11*100</f>
        <v>6.4933480974660217E-3</v>
      </c>
      <c r="AI11" s="22">
        <f>Rev_Dep_diff!AI11/Rev_Dep_0!AI11*100</f>
        <v>5.9384720324682236E-3</v>
      </c>
      <c r="AJ11" s="22">
        <f>Rev_Dep_diff!AJ11/Rev_Dep_0!AJ11*100</f>
        <v>5.434805857855953E-3</v>
      </c>
      <c r="AK11" s="22">
        <f>Rev_Dep_diff!AK11/Rev_Dep_0!AK11*100</f>
        <v>4.9931394537067412E-3</v>
      </c>
      <c r="AL11" s="22">
        <f>Rev_Dep_diff!AL11/Rev_Dep_0!AL11*100</f>
        <v>4.6022659047283906E-3</v>
      </c>
      <c r="AM11" s="22">
        <f>Rev_Dep_diff!AM11/Rev_Dep_0!AM11*100</f>
        <v>4.2421933662122801E-3</v>
      </c>
      <c r="AN11" s="22">
        <f>Rev_Dep_diff!AN11/Rev_Dep_0!AN11*100</f>
        <v>3.8938521844980021E-3</v>
      </c>
      <c r="AO11" s="22">
        <f>Rev_Dep_diff!AO11/Rev_Dep_0!AO11*100</f>
        <v>3.5094714904540425E-3</v>
      </c>
      <c r="AP11" s="22">
        <f>Rev_Dep_diff!AP11/Rev_Dep_0!AP11*100</f>
        <v>3.042582442707607E-3</v>
      </c>
      <c r="AQ11" s="22">
        <f>Rev_Dep_diff!AQ11/Rev_Dep_0!AQ11*100</f>
        <v>2.4510988371575222E-3</v>
      </c>
      <c r="AR11" s="22">
        <f>Rev_Dep_diff!AR11/Rev_Dep_0!AR11*100</f>
        <v>1.739227540209759E-3</v>
      </c>
      <c r="AS11" s="22">
        <f>Rev_Dep_diff!AS11/Rev_Dep_0!AS11*100</f>
        <v>9.3574441071715871E-4</v>
      </c>
      <c r="AT11" s="22">
        <f>Rev_Dep_diff!AT11/Rev_Dep_0!AT11*100</f>
        <v>5.8694719888308833E-5</v>
      </c>
      <c r="AU11" s="22">
        <f>Rev_Dep_diff!AU11/Rev_Dep_0!AU11*100</f>
        <v>-8.5793385182156637E-4</v>
      </c>
      <c r="AV11" s="22">
        <f>Rev_Dep_diff!AV11/Rev_Dep_0!AV11*100</f>
        <v>-1.7706125871866213E-3</v>
      </c>
    </row>
    <row r="12" spans="1:48" x14ac:dyDescent="0.25">
      <c r="A12" t="str">
        <f>résultats!B537</f>
        <v>EXP_02_H01_0</v>
      </c>
      <c r="B12">
        <f>Rev_Dep_2!B12-Rev_Dep_0!B12</f>
        <v>0</v>
      </c>
      <c r="C12">
        <f>Rev_Dep_2!C12-Rev_Dep_0!C12</f>
        <v>0</v>
      </c>
      <c r="D12">
        <f>Rev_Dep_2!D12-Rev_Dep_0!D12</f>
        <v>0</v>
      </c>
      <c r="E12">
        <f>Rev_Dep_2!E12-Rev_Dep_0!E12</f>
        <v>0</v>
      </c>
      <c r="F12">
        <f>Rev_Dep_2!F12-Rev_Dep_0!F12</f>
        <v>0</v>
      </c>
      <c r="G12">
        <f>Rev_Dep_2!G12-Rev_Dep_0!G12</f>
        <v>0</v>
      </c>
      <c r="H12">
        <f>Rev_Dep_2!H12-Rev_Dep_0!H12</f>
        <v>0</v>
      </c>
      <c r="I12">
        <f>Rev_Dep_2!I12-Rev_Dep_0!I12</f>
        <v>0</v>
      </c>
      <c r="J12">
        <f>Rev_Dep_2!J12-Rev_Dep_0!J12</f>
        <v>0</v>
      </c>
      <c r="K12">
        <f>Rev_Dep_2!K12-Rev_Dep_0!K12</f>
        <v>0</v>
      </c>
      <c r="L12">
        <f>Rev_Dep_2!L12-Rev_Dep_0!L12</f>
        <v>0</v>
      </c>
      <c r="M12">
        <f>Rev_Dep_2!M12-Rev_Dep_0!M12</f>
        <v>0</v>
      </c>
      <c r="N12">
        <f>Rev_Dep_2!N12-Rev_Dep_0!N12</f>
        <v>0</v>
      </c>
      <c r="O12">
        <f>Rev_Dep_2!O12-Rev_Dep_0!O12</f>
        <v>0</v>
      </c>
      <c r="P12">
        <f>Rev_Dep_2!P12-Rev_Dep_0!P12</f>
        <v>0</v>
      </c>
      <c r="Q12">
        <f>Rev_Dep_2!Q12-Rev_Dep_0!Q12</f>
        <v>0</v>
      </c>
      <c r="R12">
        <f>Rev_Dep_2!R12-Rev_Dep_0!R12</f>
        <v>0</v>
      </c>
      <c r="S12">
        <f>Rev_Dep_2!S12-Rev_Dep_0!S12</f>
        <v>0</v>
      </c>
      <c r="T12">
        <f>Rev_Dep_2!T12-Rev_Dep_0!T12</f>
        <v>0</v>
      </c>
      <c r="U12" s="22">
        <f>Rev_Dep_diff!U12/Rev_Dep_0!U12*100</f>
        <v>0</v>
      </c>
      <c r="V12" s="22">
        <f>Rev_Dep_diff!V12/Rev_Dep_0!V12*100</f>
        <v>3.554258226796321E-2</v>
      </c>
      <c r="W12" s="22">
        <f>Rev_Dep_diff!W12/Rev_Dep_0!W12*100</f>
        <v>0.13701300631883731</v>
      </c>
      <c r="X12" s="22">
        <f>Rev_Dep_diff!X12/Rev_Dep_0!X12*100</f>
        <v>0.26745688220653657</v>
      </c>
      <c r="Y12" s="22">
        <f>Rev_Dep_diff!Y12/Rev_Dep_0!Y12*100</f>
        <v>0.39403194693039656</v>
      </c>
      <c r="Z12" s="22">
        <f>Rev_Dep_diff!Z12/Rev_Dep_0!Z12*100</f>
        <v>0.50000844747828932</v>
      </c>
      <c r="AA12" s="22">
        <f>Rev_Dep_diff!AA12/Rev_Dep_0!AA12*100</f>
        <v>0.57917542440306713</v>
      </c>
      <c r="AB12" s="22">
        <f>Rev_Dep_diff!AB12/Rev_Dep_0!AB12*100</f>
        <v>0.63036153671799378</v>
      </c>
      <c r="AC12" s="22">
        <f>Rev_Dep_diff!AC12/Rev_Dep_0!AC12*100</f>
        <v>0.65083113400730552</v>
      </c>
      <c r="AD12" s="22">
        <f>Rev_Dep_diff!AD12/Rev_Dep_0!AD12*100</f>
        <v>0.64035811895069561</v>
      </c>
      <c r="AE12" s="22">
        <f>Rev_Dep_diff!AE12/Rev_Dep_0!AE12*100</f>
        <v>0.60702221624974873</v>
      </c>
      <c r="AF12" s="22">
        <f>Rev_Dep_diff!AF12/Rev_Dep_0!AF12*100</f>
        <v>0.56070110549556895</v>
      </c>
      <c r="AG12" s="22">
        <f>Rev_Dep_diff!AG12/Rev_Dep_0!AG12*100</f>
        <v>0.50928732294114742</v>
      </c>
      <c r="AH12" s="22">
        <f>Rev_Dep_diff!AH12/Rev_Dep_0!AH12*100</f>
        <v>0.45784796629365343</v>
      </c>
      <c r="AI12" s="22">
        <f>Rev_Dep_diff!AI12/Rev_Dep_0!AI12*100</f>
        <v>0.40972489564698966</v>
      </c>
      <c r="AJ12" s="22">
        <f>Rev_Dep_diff!AJ12/Rev_Dep_0!AJ12*100</f>
        <v>0.36693624359401422</v>
      </c>
      <c r="AK12" s="22">
        <f>Rev_Dep_diff!AK12/Rev_Dep_0!AK12*100</f>
        <v>0.3298391235290748</v>
      </c>
      <c r="AL12" s="22">
        <f>Rev_Dep_diff!AL12/Rev_Dep_0!AL12*100</f>
        <v>0.29738096390536189</v>
      </c>
      <c r="AM12" s="22">
        <f>Rev_Dep_diff!AM12/Rev_Dep_0!AM12*100</f>
        <v>0.2680604199104018</v>
      </c>
      <c r="AN12" s="22">
        <f>Rev_Dep_diff!AN12/Rev_Dep_0!AN12*100</f>
        <v>0.24054052389922703</v>
      </c>
      <c r="AO12" s="22">
        <f>Rev_Dep_diff!AO12/Rev_Dep_0!AO12*100</f>
        <v>0.21189129620168373</v>
      </c>
      <c r="AP12" s="22">
        <f>Rev_Dep_diff!AP12/Rev_Dep_0!AP12*100</f>
        <v>0.17949510756293233</v>
      </c>
      <c r="AQ12" s="22">
        <f>Rev_Dep_diff!AQ12/Rev_Dep_0!AQ12*100</f>
        <v>0.14119763569642943</v>
      </c>
      <c r="AR12" s="22">
        <f>Rev_Dep_diff!AR12/Rev_Dep_0!AR12*100</f>
        <v>9.7648341840843533E-2</v>
      </c>
      <c r="AS12" s="22">
        <f>Rev_Dep_diff!AS12/Rev_Dep_0!AS12*100</f>
        <v>5.0806603509994448E-2</v>
      </c>
      <c r="AT12" s="22">
        <f>Rev_Dep_diff!AT12/Rev_Dep_0!AT12*100</f>
        <v>1.9154667005817502E-3</v>
      </c>
      <c r="AU12" s="22">
        <f>Rev_Dep_diff!AU12/Rev_Dep_0!AU12*100</f>
        <v>-4.7039356075728962E-2</v>
      </c>
      <c r="AV12" s="22">
        <f>Rev_Dep_diff!AV12/Rev_Dep_0!AV12*100</f>
        <v>-9.3752489038277681E-2</v>
      </c>
    </row>
    <row r="13" spans="1:48" x14ac:dyDescent="0.25">
      <c r="A13" t="str">
        <f>résultats!B538</f>
        <v>EXP_03_H01_0</v>
      </c>
      <c r="B13">
        <f>Rev_Dep_2!B13-Rev_Dep_0!B13</f>
        <v>0</v>
      </c>
      <c r="C13">
        <f>Rev_Dep_2!C13-Rev_Dep_0!C13</f>
        <v>0</v>
      </c>
      <c r="D13">
        <f>Rev_Dep_2!D13-Rev_Dep_0!D13</f>
        <v>0</v>
      </c>
      <c r="E13">
        <f>Rev_Dep_2!E13-Rev_Dep_0!E13</f>
        <v>0</v>
      </c>
      <c r="F13">
        <f>Rev_Dep_2!F13-Rev_Dep_0!F13</f>
        <v>0</v>
      </c>
      <c r="G13">
        <f>Rev_Dep_2!G13-Rev_Dep_0!G13</f>
        <v>0</v>
      </c>
      <c r="H13">
        <f>Rev_Dep_2!H13-Rev_Dep_0!H13</f>
        <v>0</v>
      </c>
      <c r="I13">
        <f>Rev_Dep_2!I13-Rev_Dep_0!I13</f>
        <v>0</v>
      </c>
      <c r="J13">
        <f>Rev_Dep_2!J13-Rev_Dep_0!J13</f>
        <v>0</v>
      </c>
      <c r="K13">
        <f>Rev_Dep_2!K13-Rev_Dep_0!K13</f>
        <v>0</v>
      </c>
      <c r="L13">
        <f>Rev_Dep_2!L13-Rev_Dep_0!L13</f>
        <v>0</v>
      </c>
      <c r="M13">
        <f>Rev_Dep_2!M13-Rev_Dep_0!M13</f>
        <v>0</v>
      </c>
      <c r="N13">
        <f>Rev_Dep_2!N13-Rev_Dep_0!N13</f>
        <v>0</v>
      </c>
      <c r="O13">
        <f>Rev_Dep_2!O13-Rev_Dep_0!O13</f>
        <v>0</v>
      </c>
      <c r="P13">
        <f>Rev_Dep_2!P13-Rev_Dep_0!P13</f>
        <v>0</v>
      </c>
      <c r="Q13">
        <f>Rev_Dep_2!Q13-Rev_Dep_0!Q13</f>
        <v>0</v>
      </c>
      <c r="R13">
        <f>Rev_Dep_2!R13-Rev_Dep_0!R13</f>
        <v>0</v>
      </c>
      <c r="S13">
        <f>Rev_Dep_2!S13-Rev_Dep_0!S13</f>
        <v>0</v>
      </c>
      <c r="T13">
        <f>Rev_Dep_2!T13-Rev_Dep_0!T13</f>
        <v>0</v>
      </c>
      <c r="U13" s="22">
        <f>Rev_Dep_diff!U13/Rev_Dep_0!U13*100</f>
        <v>0</v>
      </c>
      <c r="V13" s="22">
        <f>Rev_Dep_diff!V13/Rev_Dep_0!V13*100</f>
        <v>9.7338762413173852E-2</v>
      </c>
      <c r="W13" s="22">
        <f>Rev_Dep_diff!W13/Rev_Dep_0!W13*100</f>
        <v>0.24214160841530072</v>
      </c>
      <c r="X13" s="22">
        <f>Rev_Dep_diff!X13/Rev_Dep_0!X13*100</f>
        <v>0.28560562680793583</v>
      </c>
      <c r="Y13" s="22">
        <f>Rev_Dep_diff!Y13/Rev_Dep_0!Y13*100</f>
        <v>0.26670341798565023</v>
      </c>
      <c r="Z13" s="22">
        <f>Rev_Dep_diff!Z13/Rev_Dep_0!Z13*100</f>
        <v>0.21853525918606459</v>
      </c>
      <c r="AA13" s="22">
        <f>Rev_Dep_diff!AA13/Rev_Dep_0!AA13*100</f>
        <v>0.15619216238009231</v>
      </c>
      <c r="AB13" s="22">
        <f>Rev_Dep_diff!AB13/Rev_Dep_0!AB13*100</f>
        <v>8.8400819448980414E-2</v>
      </c>
      <c r="AC13" s="22">
        <f>Rev_Dep_diff!AC13/Rev_Dep_0!AC13*100</f>
        <v>2.8196282617114963E-2</v>
      </c>
      <c r="AD13" s="22">
        <f>Rev_Dep_diff!AD13/Rev_Dep_0!AD13*100</f>
        <v>-3.8336542871639366E-2</v>
      </c>
      <c r="AE13" s="22">
        <f>Rev_Dep_diff!AE13/Rev_Dep_0!AE13*100</f>
        <v>-9.4092334740631473E-2</v>
      </c>
      <c r="AF13" s="22">
        <f>Rev_Dep_diff!AF13/Rev_Dep_0!AF13*100</f>
        <v>-0.12894664807059267</v>
      </c>
      <c r="AG13" s="22">
        <f>Rev_Dep_diff!AG13/Rev_Dep_0!AG13*100</f>
        <v>-0.14291149254235605</v>
      </c>
      <c r="AH13" s="22">
        <f>Rev_Dep_diff!AH13/Rev_Dep_0!AH13*100</f>
        <v>-0.13797311241423565</v>
      </c>
      <c r="AI13" s="22">
        <f>Rev_Dep_diff!AI13/Rev_Dep_0!AI13*100</f>
        <v>-0.11748192492388408</v>
      </c>
      <c r="AJ13" s="22">
        <f>Rev_Dep_diff!AJ13/Rev_Dep_0!AJ13*100</f>
        <v>-8.596063426332988E-2</v>
      </c>
      <c r="AK13" s="22">
        <f>Rev_Dep_diff!AK13/Rev_Dep_0!AK13*100</f>
        <v>-4.9360884941737147E-2</v>
      </c>
      <c r="AL13" s="22">
        <f>Rev_Dep_diff!AL13/Rev_Dep_0!AL13*100</f>
        <v>-1.38536016203566E-2</v>
      </c>
      <c r="AM13" s="22">
        <f>Rev_Dep_diff!AM13/Rev_Dep_0!AM13*100</f>
        <v>2.3985248026164963E-2</v>
      </c>
      <c r="AN13" s="22">
        <f>Rev_Dep_diff!AN13/Rev_Dep_0!AN13*100</f>
        <v>4.9946641529945754E-2</v>
      </c>
      <c r="AO13" s="22">
        <f>Rev_Dep_diff!AO13/Rev_Dep_0!AO13*100</f>
        <v>6.0306006704131214E-2</v>
      </c>
      <c r="AP13" s="22">
        <f>Rev_Dep_diff!AP13/Rev_Dep_0!AP13*100</f>
        <v>5.6806405159107003E-2</v>
      </c>
      <c r="AQ13" s="22">
        <f>Rev_Dep_diff!AQ13/Rev_Dep_0!AQ13*100</f>
        <v>4.0962410288315626E-2</v>
      </c>
      <c r="AR13" s="22">
        <f>Rev_Dep_diff!AR13/Rev_Dep_0!AR13*100</f>
        <v>1.9729494617995738E-2</v>
      </c>
      <c r="AS13" s="22">
        <f>Rev_Dep_diff!AS13/Rev_Dep_0!AS13*100</f>
        <v>-2.1546558987434023E-3</v>
      </c>
      <c r="AT13" s="22">
        <f>Rev_Dep_diff!AT13/Rev_Dep_0!AT13*100</f>
        <v>-2.5309300921640646E-2</v>
      </c>
      <c r="AU13" s="22">
        <f>Rev_Dep_diff!AU13/Rev_Dep_0!AU13*100</f>
        <v>-4.6849873549933849E-2</v>
      </c>
      <c r="AV13" s="22">
        <f>Rev_Dep_diff!AV13/Rev_Dep_0!AV13*100</f>
        <v>-6.4300226234014365E-2</v>
      </c>
    </row>
    <row r="14" spans="1:48" x14ac:dyDescent="0.25">
      <c r="A14" t="str">
        <f>résultats!B539</f>
        <v>EXP_04_H01_0</v>
      </c>
      <c r="B14">
        <f>Rev_Dep_2!B14-Rev_Dep_0!B14</f>
        <v>0</v>
      </c>
      <c r="C14">
        <f>Rev_Dep_2!C14-Rev_Dep_0!C14</f>
        <v>0</v>
      </c>
      <c r="D14">
        <f>Rev_Dep_2!D14-Rev_Dep_0!D14</f>
        <v>0</v>
      </c>
      <c r="E14">
        <f>Rev_Dep_2!E14-Rev_Dep_0!E14</f>
        <v>0</v>
      </c>
      <c r="F14">
        <f>Rev_Dep_2!F14-Rev_Dep_0!F14</f>
        <v>0</v>
      </c>
      <c r="G14">
        <f>Rev_Dep_2!G14-Rev_Dep_0!G14</f>
        <v>0</v>
      </c>
      <c r="H14">
        <f>Rev_Dep_2!H14-Rev_Dep_0!H14</f>
        <v>0</v>
      </c>
      <c r="I14">
        <f>Rev_Dep_2!I14-Rev_Dep_0!I14</f>
        <v>0</v>
      </c>
      <c r="J14">
        <f>Rev_Dep_2!J14-Rev_Dep_0!J14</f>
        <v>0</v>
      </c>
      <c r="K14">
        <f>Rev_Dep_2!K14-Rev_Dep_0!K14</f>
        <v>0</v>
      </c>
      <c r="L14">
        <f>Rev_Dep_2!L14-Rev_Dep_0!L14</f>
        <v>0</v>
      </c>
      <c r="M14">
        <f>Rev_Dep_2!M14-Rev_Dep_0!M14</f>
        <v>0</v>
      </c>
      <c r="N14">
        <f>Rev_Dep_2!N14-Rev_Dep_0!N14</f>
        <v>0</v>
      </c>
      <c r="O14">
        <f>Rev_Dep_2!O14-Rev_Dep_0!O14</f>
        <v>0</v>
      </c>
      <c r="P14">
        <f>Rev_Dep_2!P14-Rev_Dep_0!P14</f>
        <v>0</v>
      </c>
      <c r="Q14">
        <f>Rev_Dep_2!Q14-Rev_Dep_0!Q14</f>
        <v>0</v>
      </c>
      <c r="R14">
        <f>Rev_Dep_2!R14-Rev_Dep_0!R14</f>
        <v>0</v>
      </c>
      <c r="S14">
        <f>Rev_Dep_2!S14-Rev_Dep_0!S14</f>
        <v>0</v>
      </c>
      <c r="T14">
        <f>Rev_Dep_2!T14-Rev_Dep_0!T14</f>
        <v>0</v>
      </c>
      <c r="U14" s="22">
        <f>Rev_Dep_diff!U14/Rev_Dep_0!U14*100</f>
        <v>0</v>
      </c>
      <c r="V14" s="22">
        <f>Rev_Dep_diff!V14/Rev_Dep_0!V14*100</f>
        <v>3.5524828904887458E-2</v>
      </c>
      <c r="W14" s="22">
        <f>Rev_Dep_diff!W14/Rev_Dep_0!W14*100</f>
        <v>0.13694530718042527</v>
      </c>
      <c r="X14" s="22">
        <f>Rev_Dep_diff!X14/Rev_Dep_0!X14*100</f>
        <v>0.26732618576896272</v>
      </c>
      <c r="Y14" s="22">
        <f>Rev_Dep_diff!Y14/Rev_Dep_0!Y14*100</f>
        <v>0.39384226055040544</v>
      </c>
      <c r="Z14" s="22">
        <f>Rev_Dep_diff!Z14/Rev_Dep_0!Z14*100</f>
        <v>0.49977194784158513</v>
      </c>
      <c r="AA14" s="22">
        <f>Rev_Dep_diff!AA14/Rev_Dep_0!AA14*100</f>
        <v>0.57890698570459098</v>
      </c>
      <c r="AB14" s="22">
        <f>Rev_Dep_diff!AB14/Rev_Dep_0!AB14*100</f>
        <v>0.63007591680680064</v>
      </c>
      <c r="AC14" s="22">
        <f>Rev_Dep_diff!AC14/Rev_Dep_0!AC14*100</f>
        <v>0.65054362395378695</v>
      </c>
      <c r="AD14" s="22">
        <f>Rev_Dep_diff!AD14/Rev_Dep_0!AD14*100</f>
        <v>0.64008334058784955</v>
      </c>
      <c r="AE14" s="22">
        <f>Rev_Dep_diff!AE14/Rev_Dep_0!AE14*100</f>
        <v>0.60677031050174923</v>
      </c>
      <c r="AF14" s="22">
        <f>Rev_Dep_diff!AF14/Rev_Dep_0!AF14*100</f>
        <v>0.56047721524137006</v>
      </c>
      <c r="AG14" s="22">
        <f>Rev_Dep_diff!AG14/Rev_Dep_0!AG14*100</f>
        <v>0.50909280673156687</v>
      </c>
      <c r="AH14" s="22">
        <f>Rev_Dep_diff!AH14/Rev_Dep_0!AH14*100</f>
        <v>0.45768199962619716</v>
      </c>
      <c r="AI14" s="22">
        <f>Rev_Dep_diff!AI14/Rev_Dep_0!AI14*100</f>
        <v>0.40958524030540627</v>
      </c>
      <c r="AJ14" s="22">
        <f>Rev_Dep_diff!AJ14/Rev_Dep_0!AJ14*100</f>
        <v>0.36681979229838191</v>
      </c>
      <c r="AK14" s="22">
        <f>Rev_Dep_diff!AK14/Rev_Dep_0!AK14*100</f>
        <v>0.32974285601911529</v>
      </c>
      <c r="AL14" s="22">
        <f>Rev_Dep_diff!AL14/Rev_Dep_0!AL14*100</f>
        <v>0.29730232169561649</v>
      </c>
      <c r="AM14" s="22">
        <f>Rev_Dep_diff!AM14/Rev_Dep_0!AM14*100</f>
        <v>0.26799767626928239</v>
      </c>
      <c r="AN14" s="22">
        <f>Rev_Dep_diff!AN14/Rev_Dep_0!AN14*100</f>
        <v>0.24049251548822889</v>
      </c>
      <c r="AO14" s="22">
        <f>Rev_Dep_diff!AO14/Rev_Dep_0!AO14*100</f>
        <v>0.21185816852645681</v>
      </c>
      <c r="AP14" s="22">
        <f>Rev_Dep_diff!AP14/Rev_Dep_0!AP14*100</f>
        <v>0.17947822513148481</v>
      </c>
      <c r="AQ14" s="22">
        <f>Rev_Dep_diff!AQ14/Rev_Dep_0!AQ14*100</f>
        <v>0.14119908211239626</v>
      </c>
      <c r="AR14" s="22">
        <f>Rev_Dep_diff!AR14/Rev_Dep_0!AR14*100</f>
        <v>9.7669909223840112E-2</v>
      </c>
      <c r="AS14" s="22">
        <f>Rev_Dep_diff!AS14/Rev_Dep_0!AS14*100</f>
        <v>5.0849174412040669E-2</v>
      </c>
      <c r="AT14" s="22">
        <f>Rev_Dep_diff!AT14/Rev_Dep_0!AT14*100</f>
        <v>1.9793128952641141E-3</v>
      </c>
      <c r="AU14" s="22">
        <f>Rev_Dep_diff!AU14/Rev_Dep_0!AU14*100</f>
        <v>-4.6954760152839649E-2</v>
      </c>
      <c r="AV14" s="22">
        <f>Rev_Dep_diff!AV14/Rev_Dep_0!AV14*100</f>
        <v>-9.3648642009899058E-2</v>
      </c>
    </row>
    <row r="15" spans="1:48" x14ac:dyDescent="0.25">
      <c r="A15" t="str">
        <f>résultats!B540</f>
        <v>EXP_05_H01_0</v>
      </c>
      <c r="B15">
        <f>Rev_Dep_2!B15-Rev_Dep_0!B15</f>
        <v>0</v>
      </c>
      <c r="C15">
        <f>Rev_Dep_2!C15-Rev_Dep_0!C15</f>
        <v>0</v>
      </c>
      <c r="D15">
        <f>Rev_Dep_2!D15-Rev_Dep_0!D15</f>
        <v>0</v>
      </c>
      <c r="E15">
        <f>Rev_Dep_2!E15-Rev_Dep_0!E15</f>
        <v>0</v>
      </c>
      <c r="F15">
        <f>Rev_Dep_2!F15-Rev_Dep_0!F15</f>
        <v>0</v>
      </c>
      <c r="G15">
        <f>Rev_Dep_2!G15-Rev_Dep_0!G15</f>
        <v>0</v>
      </c>
      <c r="H15">
        <f>Rev_Dep_2!H15-Rev_Dep_0!H15</f>
        <v>0</v>
      </c>
      <c r="I15">
        <f>Rev_Dep_2!I15-Rev_Dep_0!I15</f>
        <v>0</v>
      </c>
      <c r="J15">
        <f>Rev_Dep_2!J15-Rev_Dep_0!J15</f>
        <v>0</v>
      </c>
      <c r="K15">
        <f>Rev_Dep_2!K15-Rev_Dep_0!K15</f>
        <v>0</v>
      </c>
      <c r="L15">
        <f>Rev_Dep_2!L15-Rev_Dep_0!L15</f>
        <v>0</v>
      </c>
      <c r="M15">
        <f>Rev_Dep_2!M15-Rev_Dep_0!M15</f>
        <v>0</v>
      </c>
      <c r="N15">
        <f>Rev_Dep_2!N15-Rev_Dep_0!N15</f>
        <v>0</v>
      </c>
      <c r="O15">
        <f>Rev_Dep_2!O15-Rev_Dep_0!O15</f>
        <v>0</v>
      </c>
      <c r="P15">
        <f>Rev_Dep_2!P15-Rev_Dep_0!P15</f>
        <v>0</v>
      </c>
      <c r="Q15">
        <f>Rev_Dep_2!Q15-Rev_Dep_0!Q15</f>
        <v>0</v>
      </c>
      <c r="R15">
        <f>Rev_Dep_2!R15-Rev_Dep_0!R15</f>
        <v>0</v>
      </c>
      <c r="S15">
        <f>Rev_Dep_2!S15-Rev_Dep_0!S15</f>
        <v>0</v>
      </c>
      <c r="T15">
        <f>Rev_Dep_2!T15-Rev_Dep_0!T15</f>
        <v>0</v>
      </c>
      <c r="U15" s="22">
        <f>Rev_Dep_diff!U15/Rev_Dep_0!U15*100</f>
        <v>0</v>
      </c>
      <c r="V15" s="22">
        <f>Rev_Dep_diff!V15/Rev_Dep_0!V15*100</f>
        <v>3.5529985903227798E-2</v>
      </c>
      <c r="W15" s="22">
        <f>Rev_Dep_diff!W15/Rev_Dep_0!W15*100</f>
        <v>0.13696486141736042</v>
      </c>
      <c r="X15" s="22">
        <f>Rev_Dep_diff!X15/Rev_Dep_0!X15*100</f>
        <v>0.26736391362088469</v>
      </c>
      <c r="Y15" s="22">
        <f>Rev_Dep_diff!Y15/Rev_Dep_0!Y15*100</f>
        <v>0.39389702355878142</v>
      </c>
      <c r="Z15" s="22">
        <f>Rev_Dep_diff!Z15/Rev_Dep_0!Z15*100</f>
        <v>0.49984020598922846</v>
      </c>
      <c r="AA15" s="22">
        <f>Rev_Dep_diff!AA15/Rev_Dep_0!AA15*100</f>
        <v>0.5789844912445643</v>
      </c>
      <c r="AB15" s="22">
        <f>Rev_Dep_diff!AB15/Rev_Dep_0!AB15*100</f>
        <v>0.63015840390472011</v>
      </c>
      <c r="AC15" s="22">
        <f>Rev_Dep_diff!AC15/Rev_Dep_0!AC15*100</f>
        <v>0.65062664477680499</v>
      </c>
      <c r="AD15" s="22">
        <f>Rev_Dep_diff!AD15/Rev_Dep_0!AD15*100</f>
        <v>0.64016268155376288</v>
      </c>
      <c r="AE15" s="22">
        <f>Rev_Dep_diff!AE15/Rev_Dep_0!AE15*100</f>
        <v>0.60684308445232393</v>
      </c>
      <c r="AF15" s="22">
        <f>Rev_Dep_diff!AF15/Rev_Dep_0!AF15*100</f>
        <v>0.56054187996831462</v>
      </c>
      <c r="AG15" s="22">
        <f>Rev_Dep_diff!AG15/Rev_Dep_0!AG15*100</f>
        <v>0.50914901460460338</v>
      </c>
      <c r="AH15" s="22">
        <f>Rev_Dep_diff!AH15/Rev_Dep_0!AH15*100</f>
        <v>0.45772993979933069</v>
      </c>
      <c r="AI15" s="22">
        <f>Rev_Dep_diff!AI15/Rev_Dep_0!AI15*100</f>
        <v>0.40962558959729461</v>
      </c>
      <c r="AJ15" s="22">
        <f>Rev_Dep_diff!AJ15/Rev_Dep_0!AJ15*100</f>
        <v>0.36685344632361555</v>
      </c>
      <c r="AK15" s="22">
        <f>Rev_Dep_diff!AK15/Rev_Dep_0!AK15*100</f>
        <v>0.32977068188331604</v>
      </c>
      <c r="AL15" s="22">
        <f>Rev_Dep_diff!AL15/Rev_Dep_0!AL15*100</f>
        <v>0.29732505851061697</v>
      </c>
      <c r="AM15" s="22">
        <f>Rev_Dep_diff!AM15/Rev_Dep_0!AM15*100</f>
        <v>0.26801582533203061</v>
      </c>
      <c r="AN15" s="22">
        <f>Rev_Dep_diff!AN15/Rev_Dep_0!AN15*100</f>
        <v>0.24050641708043791</v>
      </c>
      <c r="AO15" s="22">
        <f>Rev_Dep_diff!AO15/Rev_Dep_0!AO15*100</f>
        <v>0.21186775653563483</v>
      </c>
      <c r="AP15" s="22">
        <f>Rev_Dep_diff!AP15/Rev_Dep_0!AP15*100</f>
        <v>0.17948311943034065</v>
      </c>
      <c r="AQ15" s="22">
        <f>Rev_Dep_diff!AQ15/Rev_Dep_0!AQ15*100</f>
        <v>0.14119869596374798</v>
      </c>
      <c r="AR15" s="22">
        <f>Rev_Dep_diff!AR15/Rev_Dep_0!AR15*100</f>
        <v>9.7663714568514234E-2</v>
      </c>
      <c r="AS15" s="22">
        <f>Rev_Dep_diff!AS15/Rev_Dep_0!AS15*100</f>
        <v>5.0836894864082584E-2</v>
      </c>
      <c r="AT15" s="22">
        <f>Rev_Dep_diff!AT15/Rev_Dep_0!AT15*100</f>
        <v>1.960902502301418E-3</v>
      </c>
      <c r="AU15" s="22">
        <f>Rev_Dep_diff!AU15/Rev_Dep_0!AU15*100</f>
        <v>-4.6979177246350777E-2</v>
      </c>
      <c r="AV15" s="22">
        <f>Rev_Dep_diff!AV15/Rev_Dep_0!AV15*100</f>
        <v>-9.3678580355083627E-2</v>
      </c>
    </row>
    <row r="16" spans="1:48" x14ac:dyDescent="0.25">
      <c r="A16" t="str">
        <f>résultats!B541</f>
        <v>EXP_06_H01_0</v>
      </c>
      <c r="B16">
        <f>Rev_Dep_2!B16-Rev_Dep_0!B16</f>
        <v>0</v>
      </c>
      <c r="C16">
        <f>Rev_Dep_2!C16-Rev_Dep_0!C16</f>
        <v>0</v>
      </c>
      <c r="D16">
        <f>Rev_Dep_2!D16-Rev_Dep_0!D16</f>
        <v>0</v>
      </c>
      <c r="E16">
        <f>Rev_Dep_2!E16-Rev_Dep_0!E16</f>
        <v>0</v>
      </c>
      <c r="F16">
        <f>Rev_Dep_2!F16-Rev_Dep_0!F16</f>
        <v>0</v>
      </c>
      <c r="G16">
        <f>Rev_Dep_2!G16-Rev_Dep_0!G16</f>
        <v>0</v>
      </c>
      <c r="H16">
        <f>Rev_Dep_2!H16-Rev_Dep_0!H16</f>
        <v>0</v>
      </c>
      <c r="I16">
        <f>Rev_Dep_2!I16-Rev_Dep_0!I16</f>
        <v>0</v>
      </c>
      <c r="J16">
        <f>Rev_Dep_2!J16-Rev_Dep_0!J16</f>
        <v>0</v>
      </c>
      <c r="K16">
        <f>Rev_Dep_2!K16-Rev_Dep_0!K16</f>
        <v>0</v>
      </c>
      <c r="L16">
        <f>Rev_Dep_2!L16-Rev_Dep_0!L16</f>
        <v>0</v>
      </c>
      <c r="M16">
        <f>Rev_Dep_2!M16-Rev_Dep_0!M16</f>
        <v>0</v>
      </c>
      <c r="N16">
        <f>Rev_Dep_2!N16-Rev_Dep_0!N16</f>
        <v>0</v>
      </c>
      <c r="O16">
        <f>Rev_Dep_2!O16-Rev_Dep_0!O16</f>
        <v>0</v>
      </c>
      <c r="P16">
        <f>Rev_Dep_2!P16-Rev_Dep_0!P16</f>
        <v>0</v>
      </c>
      <c r="Q16">
        <f>Rev_Dep_2!Q16-Rev_Dep_0!Q16</f>
        <v>0</v>
      </c>
      <c r="R16">
        <f>Rev_Dep_2!R16-Rev_Dep_0!R16</f>
        <v>0</v>
      </c>
      <c r="S16">
        <f>Rev_Dep_2!S16-Rev_Dep_0!S16</f>
        <v>0</v>
      </c>
      <c r="T16">
        <f>Rev_Dep_2!T16-Rev_Dep_0!T16</f>
        <v>0</v>
      </c>
      <c r="U16" s="22">
        <f>Rev_Dep_diff!U16/Rev_Dep_0!U16*100</f>
        <v>0</v>
      </c>
      <c r="V16" s="22">
        <f>Rev_Dep_diff!V16/Rev_Dep_0!V16*100</f>
        <v>0</v>
      </c>
      <c r="W16" s="22">
        <f>Rev_Dep_diff!W16/Rev_Dep_0!W16*100</f>
        <v>0</v>
      </c>
      <c r="X16" s="22">
        <f>Rev_Dep_diff!X16/Rev_Dep_0!X16*100</f>
        <v>0</v>
      </c>
      <c r="Y16" s="22">
        <f>Rev_Dep_diff!Y16/Rev_Dep_0!Y16*100</f>
        <v>0</v>
      </c>
      <c r="Z16" s="22">
        <f>Rev_Dep_diff!Z16/Rev_Dep_0!Z16*100</f>
        <v>0</v>
      </c>
      <c r="AA16" s="22">
        <f>Rev_Dep_diff!AA16/Rev_Dep_0!AA16*100</f>
        <v>0</v>
      </c>
      <c r="AB16" s="22">
        <f>Rev_Dep_diff!AB16/Rev_Dep_0!AB16*100</f>
        <v>0</v>
      </c>
      <c r="AC16" s="22">
        <f>Rev_Dep_diff!AC16/Rev_Dep_0!AC16*100</f>
        <v>0</v>
      </c>
      <c r="AD16" s="22">
        <f>Rev_Dep_diff!AD16/Rev_Dep_0!AD16*100</f>
        <v>0</v>
      </c>
      <c r="AE16" s="22">
        <f>Rev_Dep_diff!AE16/Rev_Dep_0!AE16*100</f>
        <v>0</v>
      </c>
      <c r="AF16" s="22">
        <f>Rev_Dep_diff!AF16/Rev_Dep_0!AF16*100</f>
        <v>0</v>
      </c>
      <c r="AG16" s="22">
        <f>Rev_Dep_diff!AG16/Rev_Dep_0!AG16*100</f>
        <v>0</v>
      </c>
      <c r="AH16" s="22">
        <f>Rev_Dep_diff!AH16/Rev_Dep_0!AH16*100</f>
        <v>0</v>
      </c>
      <c r="AI16" s="22">
        <f>Rev_Dep_diff!AI16/Rev_Dep_0!AI16*100</f>
        <v>0</v>
      </c>
      <c r="AJ16" s="22">
        <f>Rev_Dep_diff!AJ16/Rev_Dep_0!AJ16*100</f>
        <v>0</v>
      </c>
      <c r="AK16" s="22">
        <f>Rev_Dep_diff!AK16/Rev_Dep_0!AK16*100</f>
        <v>0</v>
      </c>
      <c r="AL16" s="22">
        <f>Rev_Dep_diff!AL16/Rev_Dep_0!AL16*100</f>
        <v>0</v>
      </c>
      <c r="AM16" s="22">
        <f>Rev_Dep_diff!AM16/Rev_Dep_0!AM16*100</f>
        <v>0</v>
      </c>
      <c r="AN16" s="22">
        <f>Rev_Dep_diff!AN16/Rev_Dep_0!AN16*100</f>
        <v>0</v>
      </c>
      <c r="AO16" s="22">
        <f>Rev_Dep_diff!AO16/Rev_Dep_0!AO16*100</f>
        <v>0</v>
      </c>
      <c r="AP16" s="22">
        <f>Rev_Dep_diff!AP16/Rev_Dep_0!AP16*100</f>
        <v>0</v>
      </c>
      <c r="AQ16" s="22">
        <f>Rev_Dep_diff!AQ16/Rev_Dep_0!AQ16*100</f>
        <v>0</v>
      </c>
      <c r="AR16" s="22">
        <f>Rev_Dep_diff!AR16/Rev_Dep_0!AR16*100</f>
        <v>0</v>
      </c>
      <c r="AS16" s="22">
        <f>Rev_Dep_diff!AS16/Rev_Dep_0!AS16*100</f>
        <v>0</v>
      </c>
      <c r="AT16" s="22">
        <f>Rev_Dep_diff!AT16/Rev_Dep_0!AT16*100</f>
        <v>0</v>
      </c>
      <c r="AU16" s="22">
        <f>Rev_Dep_diff!AU16/Rev_Dep_0!AU16*100</f>
        <v>0</v>
      </c>
      <c r="AV16" s="22">
        <f>Rev_Dep_diff!AV16/Rev_Dep_0!AV16*100</f>
        <v>0</v>
      </c>
    </row>
    <row r="17" spans="1:48" x14ac:dyDescent="0.25">
      <c r="A17" t="str">
        <f>résultats!B542</f>
        <v>EXP_07_H01_0</v>
      </c>
      <c r="B17">
        <f>Rev_Dep_2!B17-Rev_Dep_0!B17</f>
        <v>0</v>
      </c>
      <c r="C17">
        <f>Rev_Dep_2!C17-Rev_Dep_0!C17</f>
        <v>0</v>
      </c>
      <c r="D17">
        <f>Rev_Dep_2!D17-Rev_Dep_0!D17</f>
        <v>0</v>
      </c>
      <c r="E17">
        <f>Rev_Dep_2!E17-Rev_Dep_0!E17</f>
        <v>0</v>
      </c>
      <c r="F17">
        <f>Rev_Dep_2!F17-Rev_Dep_0!F17</f>
        <v>0</v>
      </c>
      <c r="G17">
        <f>Rev_Dep_2!G17-Rev_Dep_0!G17</f>
        <v>0</v>
      </c>
      <c r="H17">
        <f>Rev_Dep_2!H17-Rev_Dep_0!H17</f>
        <v>0</v>
      </c>
      <c r="I17">
        <f>Rev_Dep_2!I17-Rev_Dep_0!I17</f>
        <v>0</v>
      </c>
      <c r="J17">
        <f>Rev_Dep_2!J17-Rev_Dep_0!J17</f>
        <v>0</v>
      </c>
      <c r="K17">
        <f>Rev_Dep_2!K17-Rev_Dep_0!K17</f>
        <v>0</v>
      </c>
      <c r="L17">
        <f>Rev_Dep_2!L17-Rev_Dep_0!L17</f>
        <v>0</v>
      </c>
      <c r="M17">
        <f>Rev_Dep_2!M17-Rev_Dep_0!M17</f>
        <v>0</v>
      </c>
      <c r="N17">
        <f>Rev_Dep_2!N17-Rev_Dep_0!N17</f>
        <v>0</v>
      </c>
      <c r="O17">
        <f>Rev_Dep_2!O17-Rev_Dep_0!O17</f>
        <v>0</v>
      </c>
      <c r="P17">
        <f>Rev_Dep_2!P17-Rev_Dep_0!P17</f>
        <v>0</v>
      </c>
      <c r="Q17">
        <f>Rev_Dep_2!Q17-Rev_Dep_0!Q17</f>
        <v>0</v>
      </c>
      <c r="R17">
        <f>Rev_Dep_2!R17-Rev_Dep_0!R17</f>
        <v>0</v>
      </c>
      <c r="S17">
        <f>Rev_Dep_2!S17-Rev_Dep_0!S17</f>
        <v>0</v>
      </c>
      <c r="T17">
        <f>Rev_Dep_2!T17-Rev_Dep_0!T17</f>
        <v>0</v>
      </c>
      <c r="U17" s="22">
        <f>Rev_Dep_diff!U17/Rev_Dep_0!U17*100</f>
        <v>0</v>
      </c>
      <c r="V17" s="22">
        <f>Rev_Dep_diff!V17/Rev_Dep_0!V17*100</f>
        <v>3.5539152590130858E-2</v>
      </c>
      <c r="W17" s="22">
        <f>Rev_Dep_diff!W17/Rev_Dep_0!W17*100</f>
        <v>0.13700013739720307</v>
      </c>
      <c r="X17" s="22">
        <f>Rev_Dep_diff!X17/Rev_Dep_0!X17*100</f>
        <v>0.2674320267532449</v>
      </c>
      <c r="Y17" s="22">
        <f>Rev_Dep_diff!Y17/Rev_Dep_0!Y17*100</f>
        <v>0.39399595027442724</v>
      </c>
      <c r="Z17" s="22">
        <f>Rev_Dep_diff!Z17/Rev_Dep_0!Z17*100</f>
        <v>0.49996353743588134</v>
      </c>
      <c r="AA17" s="22">
        <f>Rev_Dep_diff!AA17/Rev_Dep_0!AA17*100</f>
        <v>0.57912444561905918</v>
      </c>
      <c r="AB17" s="22">
        <f>Rev_Dep_diff!AB17/Rev_Dep_0!AB17*100</f>
        <v>0.63030730033265159</v>
      </c>
      <c r="AC17" s="22">
        <f>Rev_Dep_diff!AC17/Rev_Dep_0!AC17*100</f>
        <v>0.65077650802644704</v>
      </c>
      <c r="AD17" s="22">
        <f>Rev_Dep_diff!AD17/Rev_Dep_0!AD17*100</f>
        <v>0.64030587324491239</v>
      </c>
      <c r="AE17" s="22">
        <f>Rev_Dep_diff!AE17/Rev_Dep_0!AE17*100</f>
        <v>0.60697435038184577</v>
      </c>
      <c r="AF17" s="22">
        <f>Rev_Dep_diff!AF17/Rev_Dep_0!AF17*100</f>
        <v>0.56065857258844398</v>
      </c>
      <c r="AG17" s="22">
        <f>Rev_Dep_diff!AG17/Rev_Dep_0!AG17*100</f>
        <v>0.50925039047322052</v>
      </c>
      <c r="AH17" s="22">
        <f>Rev_Dep_diff!AH17/Rev_Dep_0!AH17*100</f>
        <v>0.45781647545326376</v>
      </c>
      <c r="AI17" s="22">
        <f>Rev_Dep_diff!AI17/Rev_Dep_0!AI17*100</f>
        <v>0.4096983860345827</v>
      </c>
      <c r="AJ17" s="22">
        <f>Rev_Dep_diff!AJ17/Rev_Dep_0!AJ17*100</f>
        <v>0.36691412739397916</v>
      </c>
      <c r="AK17" s="22">
        <f>Rev_Dep_diff!AK17/Rev_Dep_0!AK17*100</f>
        <v>0.32982084100977077</v>
      </c>
      <c r="AL17" s="22">
        <f>Rev_Dep_diff!AL17/Rev_Dep_0!AL17*100</f>
        <v>0.29736600932339208</v>
      </c>
      <c r="AM17" s="22">
        <f>Rev_Dep_diff!AM17/Rev_Dep_0!AM17*100</f>
        <v>0.26804847167465512</v>
      </c>
      <c r="AN17" s="22">
        <f>Rev_Dep_diff!AN17/Rev_Dep_0!AN17*100</f>
        <v>0.24053137906651254</v>
      </c>
      <c r="AO17" s="22">
        <f>Rev_Dep_diff!AO17/Rev_Dep_0!AO17*100</f>
        <v>0.21188497323315994</v>
      </c>
      <c r="AP17" s="22">
        <f>Rev_Dep_diff!AP17/Rev_Dep_0!AP17*100</f>
        <v>0.17949188587236362</v>
      </c>
      <c r="AQ17" s="22">
        <f>Rev_Dep_diff!AQ17/Rev_Dep_0!AQ17*100</f>
        <v>0.14119787469259482</v>
      </c>
      <c r="AR17" s="22">
        <f>Rev_Dep_diff!AR17/Rev_Dep_0!AR17*100</f>
        <v>9.7652386898545468E-2</v>
      </c>
      <c r="AS17" s="22">
        <f>Rev_Dep_diff!AS17/Rev_Dep_0!AS17*100</f>
        <v>5.081469649597125E-2</v>
      </c>
      <c r="AT17" s="22">
        <f>Rev_Dep_diff!AT17/Rev_Dep_0!AT17*100</f>
        <v>1.9275848987368896E-3</v>
      </c>
      <c r="AU17" s="22">
        <f>Rev_Dep_diff!AU17/Rev_Dep_0!AU17*100</f>
        <v>-4.7023287575334742E-2</v>
      </c>
      <c r="AV17" s="22">
        <f>Rev_Dep_diff!AV17/Rev_Dep_0!AV17*100</f>
        <v>-9.3732773091148511E-2</v>
      </c>
    </row>
    <row r="18" spans="1:48" x14ac:dyDescent="0.25">
      <c r="A18" t="str">
        <f>résultats!B543</f>
        <v>EXP_08_H01_0</v>
      </c>
      <c r="B18">
        <f>Rev_Dep_2!B18-Rev_Dep_0!B18</f>
        <v>0</v>
      </c>
      <c r="C18">
        <f>Rev_Dep_2!C18-Rev_Dep_0!C18</f>
        <v>0</v>
      </c>
      <c r="D18">
        <f>Rev_Dep_2!D18-Rev_Dep_0!D18</f>
        <v>0</v>
      </c>
      <c r="E18">
        <f>Rev_Dep_2!E18-Rev_Dep_0!E18</f>
        <v>0</v>
      </c>
      <c r="F18">
        <f>Rev_Dep_2!F18-Rev_Dep_0!F18</f>
        <v>0</v>
      </c>
      <c r="G18">
        <f>Rev_Dep_2!G18-Rev_Dep_0!G18</f>
        <v>0</v>
      </c>
      <c r="H18">
        <f>Rev_Dep_2!H18-Rev_Dep_0!H18</f>
        <v>0</v>
      </c>
      <c r="I18">
        <f>Rev_Dep_2!I18-Rev_Dep_0!I18</f>
        <v>0</v>
      </c>
      <c r="J18">
        <f>Rev_Dep_2!J18-Rev_Dep_0!J18</f>
        <v>0</v>
      </c>
      <c r="K18">
        <f>Rev_Dep_2!K18-Rev_Dep_0!K18</f>
        <v>0</v>
      </c>
      <c r="L18">
        <f>Rev_Dep_2!L18-Rev_Dep_0!L18</f>
        <v>0</v>
      </c>
      <c r="M18">
        <f>Rev_Dep_2!M18-Rev_Dep_0!M18</f>
        <v>0</v>
      </c>
      <c r="N18">
        <f>Rev_Dep_2!N18-Rev_Dep_0!N18</f>
        <v>0</v>
      </c>
      <c r="O18">
        <f>Rev_Dep_2!O18-Rev_Dep_0!O18</f>
        <v>0</v>
      </c>
      <c r="P18">
        <f>Rev_Dep_2!P18-Rev_Dep_0!P18</f>
        <v>0</v>
      </c>
      <c r="Q18">
        <f>Rev_Dep_2!Q18-Rev_Dep_0!Q18</f>
        <v>0</v>
      </c>
      <c r="R18">
        <f>Rev_Dep_2!R18-Rev_Dep_0!R18</f>
        <v>0</v>
      </c>
      <c r="S18">
        <f>Rev_Dep_2!S18-Rev_Dep_0!S18</f>
        <v>0</v>
      </c>
      <c r="T18">
        <f>Rev_Dep_2!T18-Rev_Dep_0!T18</f>
        <v>0</v>
      </c>
      <c r="U18" s="22">
        <f>Rev_Dep_diff!U18/Rev_Dep_0!U18*100</f>
        <v>0</v>
      </c>
      <c r="V18" s="22">
        <f>Rev_Dep_diff!V18/Rev_Dep_0!V18*100</f>
        <v>3.5537519574009177E-2</v>
      </c>
      <c r="W18" s="22">
        <f>Rev_Dep_diff!W18/Rev_Dep_0!W18*100</f>
        <v>0.13699376522018386</v>
      </c>
      <c r="X18" s="22">
        <f>Rev_Dep_diff!X18/Rev_Dep_0!X18*100</f>
        <v>0.26741978760561197</v>
      </c>
      <c r="Y18" s="22">
        <f>Rev_Dep_diff!Y18/Rev_Dep_0!Y18*100</f>
        <v>0.39397812248321734</v>
      </c>
      <c r="Z18" s="22">
        <f>Rev_Dep_diff!Z18/Rev_Dep_0!Z18*100</f>
        <v>0.4999413022001446</v>
      </c>
      <c r="AA18" s="22">
        <f>Rev_Dep_diff!AA18/Rev_Dep_0!AA18*100</f>
        <v>0.57909922010094372</v>
      </c>
      <c r="AB18" s="22">
        <f>Rev_Dep_diff!AB18/Rev_Dep_0!AB18*100</f>
        <v>0.6302804753396789</v>
      </c>
      <c r="AC18" s="22">
        <f>Rev_Dep_diff!AC18/Rev_Dep_0!AC18*100</f>
        <v>0.65074950215755989</v>
      </c>
      <c r="AD18" s="22">
        <f>Rev_Dep_diff!AD18/Rev_Dep_0!AD18*100</f>
        <v>0.64028011348317448</v>
      </c>
      <c r="AE18" s="22">
        <f>Rev_Dep_diff!AE18/Rev_Dep_0!AE18*100</f>
        <v>0.60695074592449094</v>
      </c>
      <c r="AF18" s="22">
        <f>Rev_Dep_diff!AF18/Rev_Dep_0!AF18*100</f>
        <v>0.56063756008832821</v>
      </c>
      <c r="AG18" s="22">
        <f>Rev_Dep_diff!AG18/Rev_Dep_0!AG18*100</f>
        <v>0.50923213557491254</v>
      </c>
      <c r="AH18" s="22">
        <f>Rev_Dep_diff!AH18/Rev_Dep_0!AH18*100</f>
        <v>0.45780086901218742</v>
      </c>
      <c r="AI18" s="22">
        <f>Rev_Dep_diff!AI18/Rev_Dep_0!AI18*100</f>
        <v>0.40968527364462737</v>
      </c>
      <c r="AJ18" s="22">
        <f>Rev_Dep_diff!AJ18/Rev_Dep_0!AJ18*100</f>
        <v>0.36690320837198459</v>
      </c>
      <c r="AK18" s="22">
        <f>Rev_Dep_diff!AK18/Rev_Dep_0!AK18*100</f>
        <v>0.3298118325823583</v>
      </c>
      <c r="AL18" s="22">
        <f>Rev_Dep_diff!AL18/Rev_Dep_0!AL18*100</f>
        <v>0.29735867230271001</v>
      </c>
      <c r="AM18" s="22">
        <f>Rev_Dep_diff!AM18/Rev_Dep_0!AM18*100</f>
        <v>0.26804261953819514</v>
      </c>
      <c r="AN18" s="22">
        <f>Rev_Dep_diff!AN18/Rev_Dep_0!AN18*100</f>
        <v>0.24052690579327674</v>
      </c>
      <c r="AO18" s="22">
        <f>Rev_Dep_diff!AO18/Rev_Dep_0!AO18*100</f>
        <v>0.21188185118151998</v>
      </c>
      <c r="AP18" s="22">
        <f>Rev_Dep_diff!AP18/Rev_Dep_0!AP18*100</f>
        <v>0.17949030830149018</v>
      </c>
      <c r="AQ18" s="22">
        <f>Rev_Dep_diff!AQ18/Rev_Dep_0!AQ18*100</f>
        <v>0.14119802844644289</v>
      </c>
      <c r="AR18" s="22">
        <f>Rev_Dep_diff!AR18/Rev_Dep_0!AR18*100</f>
        <v>9.7654473049854404E-2</v>
      </c>
      <c r="AS18" s="22">
        <f>Rev_Dep_diff!AS18/Rev_Dep_0!AS18*100</f>
        <v>5.0818698983364018E-2</v>
      </c>
      <c r="AT18" s="22">
        <f>Rev_Dep_diff!AT18/Rev_Dep_0!AT18*100</f>
        <v>1.9335877292434537E-3</v>
      </c>
      <c r="AU18" s="22">
        <f>Rev_Dep_diff!AU18/Rev_Dep_0!AU18*100</f>
        <v>-4.7015364049372579E-2</v>
      </c>
      <c r="AV18" s="22">
        <f>Rev_Dep_diff!AV18/Rev_Dep_0!AV18*100</f>
        <v>-9.3723028008575279E-2</v>
      </c>
    </row>
    <row r="19" spans="1:48" x14ac:dyDescent="0.25">
      <c r="A19" t="str">
        <f>résultats!B544</f>
        <v>EXP_09_H01_0</v>
      </c>
      <c r="B19">
        <f>Rev_Dep_2!B19-Rev_Dep_0!B19</f>
        <v>0</v>
      </c>
      <c r="C19">
        <f>Rev_Dep_2!C19-Rev_Dep_0!C19</f>
        <v>0</v>
      </c>
      <c r="D19">
        <f>Rev_Dep_2!D19-Rev_Dep_0!D19</f>
        <v>0</v>
      </c>
      <c r="E19">
        <f>Rev_Dep_2!E19-Rev_Dep_0!E19</f>
        <v>0</v>
      </c>
      <c r="F19">
        <f>Rev_Dep_2!F19-Rev_Dep_0!F19</f>
        <v>0</v>
      </c>
      <c r="G19">
        <f>Rev_Dep_2!G19-Rev_Dep_0!G19</f>
        <v>0</v>
      </c>
      <c r="H19">
        <f>Rev_Dep_2!H19-Rev_Dep_0!H19</f>
        <v>0</v>
      </c>
      <c r="I19">
        <f>Rev_Dep_2!I19-Rev_Dep_0!I19</f>
        <v>0</v>
      </c>
      <c r="J19">
        <f>Rev_Dep_2!J19-Rev_Dep_0!J19</f>
        <v>0</v>
      </c>
      <c r="K19">
        <f>Rev_Dep_2!K19-Rev_Dep_0!K19</f>
        <v>0</v>
      </c>
      <c r="L19">
        <f>Rev_Dep_2!L19-Rev_Dep_0!L19</f>
        <v>0</v>
      </c>
      <c r="M19">
        <f>Rev_Dep_2!M19-Rev_Dep_0!M19</f>
        <v>0</v>
      </c>
      <c r="N19">
        <f>Rev_Dep_2!N19-Rev_Dep_0!N19</f>
        <v>0</v>
      </c>
      <c r="O19">
        <f>Rev_Dep_2!O19-Rev_Dep_0!O19</f>
        <v>0</v>
      </c>
      <c r="P19">
        <f>Rev_Dep_2!P19-Rev_Dep_0!P19</f>
        <v>0</v>
      </c>
      <c r="Q19">
        <f>Rev_Dep_2!Q19-Rev_Dep_0!Q19</f>
        <v>0</v>
      </c>
      <c r="R19">
        <f>Rev_Dep_2!R19-Rev_Dep_0!R19</f>
        <v>0</v>
      </c>
      <c r="S19">
        <f>Rev_Dep_2!S19-Rev_Dep_0!S19</f>
        <v>0</v>
      </c>
      <c r="T19">
        <f>Rev_Dep_2!T19-Rev_Dep_0!T19</f>
        <v>0</v>
      </c>
      <c r="U19" s="22">
        <f>Rev_Dep_diff!U19/Rev_Dep_0!U19*100</f>
        <v>0</v>
      </c>
      <c r="V19" s="22">
        <f>Rev_Dep_diff!V19/Rev_Dep_0!V19*100</f>
        <v>3.553015596435706E-2</v>
      </c>
      <c r="W19" s="22">
        <f>Rev_Dep_diff!W19/Rev_Dep_0!W19*100</f>
        <v>0.13696566369547938</v>
      </c>
      <c r="X19" s="22">
        <f>Rev_Dep_diff!X19/Rev_Dep_0!X19*100</f>
        <v>0.26736548909171665</v>
      </c>
      <c r="Y19" s="22">
        <f>Rev_Dep_diff!Y19/Rev_Dep_0!Y19*100</f>
        <v>0.39389929908075466</v>
      </c>
      <c r="Z19" s="22">
        <f>Rev_Dep_diff!Z19/Rev_Dep_0!Z19*100</f>
        <v>0.49984304330844309</v>
      </c>
      <c r="AA19" s="22">
        <f>Rev_Dep_diff!AA19/Rev_Dep_0!AA19*100</f>
        <v>0.57898769304074404</v>
      </c>
      <c r="AB19" s="22">
        <f>Rev_Dep_diff!AB19/Rev_Dep_0!AB19*100</f>
        <v>0.6301618075540828</v>
      </c>
      <c r="AC19" s="22">
        <f>Rev_Dep_diff!AC19/Rev_Dep_0!AC19*100</f>
        <v>0.65063007207200263</v>
      </c>
      <c r="AD19" s="22">
        <f>Rev_Dep_diff!AD19/Rev_Dep_0!AD19*100</f>
        <v>0.64016595905267426</v>
      </c>
      <c r="AE19" s="22">
        <f>Rev_Dep_diff!AE19/Rev_Dep_0!AE19*100</f>
        <v>0.60684609176228699</v>
      </c>
      <c r="AF19" s="22">
        <f>Rev_Dep_diff!AF19/Rev_Dep_0!AF19*100</f>
        <v>0.56054454176834212</v>
      </c>
      <c r="AG19" s="22">
        <f>Rev_Dep_diff!AG19/Rev_Dep_0!AG19*100</f>
        <v>0.50915131211920606</v>
      </c>
      <c r="AH19" s="22">
        <f>Rev_Dep_diff!AH19/Rev_Dep_0!AH19*100</f>
        <v>0.45773190856656149</v>
      </c>
      <c r="AI19" s="22">
        <f>Rev_Dep_diff!AI19/Rev_Dep_0!AI19*100</f>
        <v>0.40962722799324058</v>
      </c>
      <c r="AJ19" s="22">
        <f>Rev_Dep_diff!AJ19/Rev_Dep_0!AJ19*100</f>
        <v>0.36685480278073201</v>
      </c>
      <c r="AK19" s="22">
        <f>Rev_Dep_diff!AK19/Rev_Dep_0!AK19*100</f>
        <v>0.32977179687722191</v>
      </c>
      <c r="AL19" s="22">
        <f>Rev_Dep_diff!AL19/Rev_Dep_0!AL19*100</f>
        <v>0.29732596874152667</v>
      </c>
      <c r="AM19" s="22">
        <f>Rev_Dep_diff!AM19/Rev_Dep_0!AM19*100</f>
        <v>0.26801653428295374</v>
      </c>
      <c r="AN19" s="22">
        <f>Rev_Dep_diff!AN19/Rev_Dep_0!AN19*100</f>
        <v>0.24050695119324292</v>
      </c>
      <c r="AO19" s="22">
        <f>Rev_Dep_diff!AO19/Rev_Dep_0!AO19*100</f>
        <v>0.2118681177559798</v>
      </c>
      <c r="AP19" s="22">
        <f>Rev_Dep_diff!AP19/Rev_Dep_0!AP19*100</f>
        <v>0.17948332226647182</v>
      </c>
      <c r="AQ19" s="22">
        <f>Rev_Dep_diff!AQ19/Rev_Dep_0!AQ19*100</f>
        <v>0.14119866061965172</v>
      </c>
      <c r="AR19" s="22">
        <f>Rev_Dep_diff!AR19/Rev_Dep_0!AR19*100</f>
        <v>9.7663446345458538E-2</v>
      </c>
      <c r="AS19" s="22">
        <f>Rev_Dep_diff!AS19/Rev_Dep_0!AS19*100</f>
        <v>5.0836376537744983E-2</v>
      </c>
      <c r="AT19" s="22">
        <f>Rev_Dep_diff!AT19/Rev_Dep_0!AT19*100</f>
        <v>1.9601720677643593E-3</v>
      </c>
      <c r="AU19" s="22">
        <f>Rev_Dep_diff!AU19/Rev_Dep_0!AU19*100</f>
        <v>-4.6980137257647138E-2</v>
      </c>
      <c r="AV19" s="22">
        <f>Rev_Dep_diff!AV19/Rev_Dep_0!AV19*100</f>
        <v>-9.367982031807523E-2</v>
      </c>
    </row>
    <row r="20" spans="1:48" x14ac:dyDescent="0.25">
      <c r="A20" t="str">
        <f>résultats!B545</f>
        <v>EXP_11_H01_0</v>
      </c>
      <c r="B20">
        <f>Rev_Dep_2!B20-Rev_Dep_0!B20</f>
        <v>0</v>
      </c>
      <c r="C20">
        <f>Rev_Dep_2!C20-Rev_Dep_0!C20</f>
        <v>0</v>
      </c>
      <c r="D20">
        <f>Rev_Dep_2!D20-Rev_Dep_0!D20</f>
        <v>0</v>
      </c>
      <c r="E20">
        <f>Rev_Dep_2!E20-Rev_Dep_0!E20</f>
        <v>0</v>
      </c>
      <c r="F20">
        <f>Rev_Dep_2!F20-Rev_Dep_0!F20</f>
        <v>0</v>
      </c>
      <c r="G20">
        <f>Rev_Dep_2!G20-Rev_Dep_0!G20</f>
        <v>0</v>
      </c>
      <c r="H20">
        <f>Rev_Dep_2!H20-Rev_Dep_0!H20</f>
        <v>0</v>
      </c>
      <c r="I20">
        <f>Rev_Dep_2!I20-Rev_Dep_0!I20</f>
        <v>0</v>
      </c>
      <c r="J20">
        <f>Rev_Dep_2!J20-Rev_Dep_0!J20</f>
        <v>0</v>
      </c>
      <c r="K20">
        <f>Rev_Dep_2!K20-Rev_Dep_0!K20</f>
        <v>0</v>
      </c>
      <c r="L20">
        <f>Rev_Dep_2!L20-Rev_Dep_0!L20</f>
        <v>0</v>
      </c>
      <c r="M20">
        <f>Rev_Dep_2!M20-Rev_Dep_0!M20</f>
        <v>0</v>
      </c>
      <c r="N20">
        <f>Rev_Dep_2!N20-Rev_Dep_0!N20</f>
        <v>0</v>
      </c>
      <c r="O20">
        <f>Rev_Dep_2!O20-Rev_Dep_0!O20</f>
        <v>0</v>
      </c>
      <c r="P20">
        <f>Rev_Dep_2!P20-Rev_Dep_0!P20</f>
        <v>0</v>
      </c>
      <c r="Q20">
        <f>Rev_Dep_2!Q20-Rev_Dep_0!Q20</f>
        <v>0</v>
      </c>
      <c r="R20">
        <f>Rev_Dep_2!R20-Rev_Dep_0!R20</f>
        <v>0</v>
      </c>
      <c r="S20">
        <f>Rev_Dep_2!S20-Rev_Dep_0!S20</f>
        <v>0</v>
      </c>
      <c r="T20">
        <f>Rev_Dep_2!T20-Rev_Dep_0!T20</f>
        <v>0</v>
      </c>
      <c r="U20" s="22">
        <f>Rev_Dep_diff!U20/Rev_Dep_0!U20*100</f>
        <v>0</v>
      </c>
      <c r="V20" s="22">
        <f>Rev_Dep_diff!V20/Rev_Dep_0!V20*100</f>
        <v>3.5524109907936502E-2</v>
      </c>
      <c r="W20" s="22">
        <f>Rev_Dep_diff!W20/Rev_Dep_0!W20*100</f>
        <v>0.13694251401076918</v>
      </c>
      <c r="X20" s="22">
        <f>Rev_Dep_diff!X20/Rev_Dep_0!X20*100</f>
        <v>0.26732076682294681</v>
      </c>
      <c r="Y20" s="22">
        <f>Rev_Dep_diff!Y20/Rev_Dep_0!Y20*100</f>
        <v>0.39383439318142804</v>
      </c>
      <c r="Z20" s="22">
        <f>Rev_Dep_diff!Z20/Rev_Dep_0!Z20*100</f>
        <v>0.49976210819183392</v>
      </c>
      <c r="AA20" s="22">
        <f>Rev_Dep_diff!AA20/Rev_Dep_0!AA20*100</f>
        <v>0.5788958365362441</v>
      </c>
      <c r="AB20" s="22">
        <f>Rev_Dep_diff!AB20/Rev_Dep_0!AB20*100</f>
        <v>0.63006407322738833</v>
      </c>
      <c r="AC20" s="22">
        <f>Rev_Dep_diff!AC20/Rev_Dep_0!AC20*100</f>
        <v>0.65053174324726482</v>
      </c>
      <c r="AD20" s="22">
        <f>Rev_Dep_diff!AD20/Rev_Dep_0!AD20*100</f>
        <v>0.64007196611202111</v>
      </c>
      <c r="AE20" s="22">
        <f>Rev_Dep_diff!AE20/Rev_Dep_0!AE20*100</f>
        <v>0.60675993346717472</v>
      </c>
      <c r="AF20" s="22">
        <f>Rev_Dep_diff!AF20/Rev_Dep_0!AF20*100</f>
        <v>0.56046795972896868</v>
      </c>
      <c r="AG20" s="22">
        <f>Rev_Dep_diff!AG20/Rev_Dep_0!AG20*100</f>
        <v>0.50908479188209077</v>
      </c>
      <c r="AH20" s="22">
        <f>Rev_Dep_diff!AH20/Rev_Dep_0!AH20*100</f>
        <v>0.45767515918035562</v>
      </c>
      <c r="AI20" s="22">
        <f>Rev_Dep_diff!AI20/Rev_Dep_0!AI20*100</f>
        <v>0.40957947649644</v>
      </c>
      <c r="AJ20" s="22">
        <f>Rev_Dep_diff!AJ20/Rev_Dep_0!AJ20*100</f>
        <v>0.36681496867557051</v>
      </c>
      <c r="AK20" s="22">
        <f>Rev_Dep_diff!AK20/Rev_Dep_0!AK20*100</f>
        <v>0.32973885592324531</v>
      </c>
      <c r="AL20" s="22">
        <f>Rev_Dep_diff!AL20/Rev_Dep_0!AL20*100</f>
        <v>0.29729908989675291</v>
      </c>
      <c r="AM20" s="22">
        <f>Rev_Dep_diff!AM20/Rev_Dep_0!AM20*100</f>
        <v>0.26799508444887216</v>
      </c>
      <c r="AN20" s="22">
        <f>Rev_Dep_diff!AN20/Rev_Dep_0!AN20*100</f>
        <v>0.24049052730951917</v>
      </c>
      <c r="AO20" s="22">
        <f>Rev_Dep_diff!AO20/Rev_Dep_0!AO20*100</f>
        <v>0.21185679563041798</v>
      </c>
      <c r="AP20" s="22">
        <f>Rev_Dep_diff!AP20/Rev_Dep_0!AP20*100</f>
        <v>0.17947751902569017</v>
      </c>
      <c r="AQ20" s="22">
        <f>Rev_Dep_diff!AQ20/Rev_Dep_0!AQ20*100</f>
        <v>0.14119915419858778</v>
      </c>
      <c r="AR20" s="22">
        <f>Rev_Dep_diff!AR20/Rev_Dep_0!AR20*100</f>
        <v>9.7670830217958013E-2</v>
      </c>
      <c r="AS20" s="22">
        <f>Rev_Dep_diff!AS20/Rev_Dep_0!AS20*100</f>
        <v>5.0850956303295086E-2</v>
      </c>
      <c r="AT20" s="22">
        <f>Rev_Dep_diff!AT20/Rev_Dep_0!AT20*100</f>
        <v>1.9820000825779708E-3</v>
      </c>
      <c r="AU20" s="22">
        <f>Rev_Dep_diff!AU20/Rev_Dep_0!AU20*100</f>
        <v>-4.6951202040296472E-2</v>
      </c>
      <c r="AV20" s="22">
        <f>Rev_Dep_diff!AV20/Rev_Dep_0!AV20*100</f>
        <v>-9.364430684941108E-2</v>
      </c>
    </row>
    <row r="21" spans="1:48" x14ac:dyDescent="0.25">
      <c r="A21" t="str">
        <f>résultats!B546</f>
        <v>EXP_12_H01_0</v>
      </c>
      <c r="B21">
        <f>Rev_Dep_2!B21-Rev_Dep_0!B21</f>
        <v>0</v>
      </c>
      <c r="C21">
        <f>Rev_Dep_2!C21-Rev_Dep_0!C21</f>
        <v>0</v>
      </c>
      <c r="D21">
        <f>Rev_Dep_2!D21-Rev_Dep_0!D21</f>
        <v>0</v>
      </c>
      <c r="E21">
        <f>Rev_Dep_2!E21-Rev_Dep_0!E21</f>
        <v>0</v>
      </c>
      <c r="F21">
        <f>Rev_Dep_2!F21-Rev_Dep_0!F21</f>
        <v>0</v>
      </c>
      <c r="G21">
        <f>Rev_Dep_2!G21-Rev_Dep_0!G21</f>
        <v>0</v>
      </c>
      <c r="H21">
        <f>Rev_Dep_2!H21-Rev_Dep_0!H21</f>
        <v>0</v>
      </c>
      <c r="I21">
        <f>Rev_Dep_2!I21-Rev_Dep_0!I21</f>
        <v>0</v>
      </c>
      <c r="J21">
        <f>Rev_Dep_2!J21-Rev_Dep_0!J21</f>
        <v>0</v>
      </c>
      <c r="K21">
        <f>Rev_Dep_2!K21-Rev_Dep_0!K21</f>
        <v>0</v>
      </c>
      <c r="L21">
        <f>Rev_Dep_2!L21-Rev_Dep_0!L21</f>
        <v>0</v>
      </c>
      <c r="M21">
        <f>Rev_Dep_2!M21-Rev_Dep_0!M21</f>
        <v>0</v>
      </c>
      <c r="N21">
        <f>Rev_Dep_2!N21-Rev_Dep_0!N21</f>
        <v>0</v>
      </c>
      <c r="O21">
        <f>Rev_Dep_2!O21-Rev_Dep_0!O21</f>
        <v>0</v>
      </c>
      <c r="P21">
        <f>Rev_Dep_2!P21-Rev_Dep_0!P21</f>
        <v>0</v>
      </c>
      <c r="Q21">
        <f>Rev_Dep_2!Q21-Rev_Dep_0!Q21</f>
        <v>0</v>
      </c>
      <c r="R21">
        <f>Rev_Dep_2!R21-Rev_Dep_0!R21</f>
        <v>0</v>
      </c>
      <c r="S21">
        <f>Rev_Dep_2!S21-Rev_Dep_0!S21</f>
        <v>0</v>
      </c>
      <c r="T21">
        <f>Rev_Dep_2!T21-Rev_Dep_0!T21</f>
        <v>0</v>
      </c>
      <c r="U21" s="22">
        <f>Rev_Dep_diff!U21/Rev_Dep_0!U21*100</f>
        <v>0</v>
      </c>
      <c r="V21" s="22">
        <f>Rev_Dep_diff!V21/Rev_Dep_0!V21*100</f>
        <v>0</v>
      </c>
      <c r="W21" s="22">
        <f>Rev_Dep_diff!W21/Rev_Dep_0!W21*100</f>
        <v>0</v>
      </c>
      <c r="X21" s="22">
        <f>Rev_Dep_diff!X21/Rev_Dep_0!X21*100</f>
        <v>0</v>
      </c>
      <c r="Y21" s="22">
        <f>Rev_Dep_diff!Y21/Rev_Dep_0!Y21*100</f>
        <v>0</v>
      </c>
      <c r="Z21" s="22">
        <f>Rev_Dep_diff!Z21/Rev_Dep_0!Z21*100</f>
        <v>0</v>
      </c>
      <c r="AA21" s="22">
        <f>Rev_Dep_diff!AA21/Rev_Dep_0!AA21*100</f>
        <v>0</v>
      </c>
      <c r="AB21" s="22">
        <f>Rev_Dep_diff!AB21/Rev_Dep_0!AB21*100</f>
        <v>0</v>
      </c>
      <c r="AC21" s="22">
        <f>Rev_Dep_diff!AC21/Rev_Dep_0!AC21*100</f>
        <v>0</v>
      </c>
      <c r="AD21" s="22">
        <f>Rev_Dep_diff!AD21/Rev_Dep_0!AD21*100</f>
        <v>0</v>
      </c>
      <c r="AE21" s="22">
        <f>Rev_Dep_diff!AE21/Rev_Dep_0!AE21*100</f>
        <v>0</v>
      </c>
      <c r="AF21" s="22">
        <f>Rev_Dep_diff!AF21/Rev_Dep_0!AF21*100</f>
        <v>0</v>
      </c>
      <c r="AG21" s="22">
        <f>Rev_Dep_diff!AG21/Rev_Dep_0!AG21*100</f>
        <v>0</v>
      </c>
      <c r="AH21" s="22">
        <f>Rev_Dep_diff!AH21/Rev_Dep_0!AH21*100</f>
        <v>0</v>
      </c>
      <c r="AI21" s="22">
        <f>Rev_Dep_diff!AI21/Rev_Dep_0!AI21*100</f>
        <v>0</v>
      </c>
      <c r="AJ21" s="22">
        <f>Rev_Dep_diff!AJ21/Rev_Dep_0!AJ21*100</f>
        <v>0</v>
      </c>
      <c r="AK21" s="22">
        <f>Rev_Dep_diff!AK21/Rev_Dep_0!AK21*100</f>
        <v>0</v>
      </c>
      <c r="AL21" s="22">
        <f>Rev_Dep_diff!AL21/Rev_Dep_0!AL21*100</f>
        <v>0</v>
      </c>
      <c r="AM21" s="22">
        <f>Rev_Dep_diff!AM21/Rev_Dep_0!AM21*100</f>
        <v>0</v>
      </c>
      <c r="AN21" s="22">
        <f>Rev_Dep_diff!AN21/Rev_Dep_0!AN21*100</f>
        <v>0</v>
      </c>
      <c r="AO21" s="22">
        <f>Rev_Dep_diff!AO21/Rev_Dep_0!AO21*100</f>
        <v>0</v>
      </c>
      <c r="AP21" s="22">
        <f>Rev_Dep_diff!AP21/Rev_Dep_0!AP21*100</f>
        <v>0</v>
      </c>
      <c r="AQ21" s="22">
        <f>Rev_Dep_diff!AQ21/Rev_Dep_0!AQ21*100</f>
        <v>0</v>
      </c>
      <c r="AR21" s="22">
        <f>Rev_Dep_diff!AR21/Rev_Dep_0!AR21*100</f>
        <v>0</v>
      </c>
      <c r="AS21" s="22">
        <f>Rev_Dep_diff!AS21/Rev_Dep_0!AS21*100</f>
        <v>0</v>
      </c>
      <c r="AT21" s="22">
        <f>Rev_Dep_diff!AT21/Rev_Dep_0!AT21*100</f>
        <v>0</v>
      </c>
      <c r="AU21" s="22">
        <f>Rev_Dep_diff!AU21/Rev_Dep_0!AU21*100</f>
        <v>0</v>
      </c>
      <c r="AV21" s="22">
        <f>Rev_Dep_diff!AV21/Rev_Dep_0!AV21*100</f>
        <v>0</v>
      </c>
    </row>
    <row r="22" spans="1:48" x14ac:dyDescent="0.25">
      <c r="A22" t="str">
        <f>résultats!B547</f>
        <v>EXP_13_H01_0</v>
      </c>
      <c r="B22">
        <f>Rev_Dep_2!B22-Rev_Dep_0!B22</f>
        <v>0</v>
      </c>
      <c r="C22">
        <f>Rev_Dep_2!C22-Rev_Dep_0!C22</f>
        <v>0</v>
      </c>
      <c r="D22">
        <f>Rev_Dep_2!D22-Rev_Dep_0!D22</f>
        <v>0</v>
      </c>
      <c r="E22">
        <f>Rev_Dep_2!E22-Rev_Dep_0!E22</f>
        <v>0</v>
      </c>
      <c r="F22">
        <f>Rev_Dep_2!F22-Rev_Dep_0!F22</f>
        <v>0</v>
      </c>
      <c r="G22">
        <f>Rev_Dep_2!G22-Rev_Dep_0!G22</f>
        <v>0</v>
      </c>
      <c r="H22">
        <f>Rev_Dep_2!H22-Rev_Dep_0!H22</f>
        <v>0</v>
      </c>
      <c r="I22">
        <f>Rev_Dep_2!I22-Rev_Dep_0!I22</f>
        <v>0</v>
      </c>
      <c r="J22">
        <f>Rev_Dep_2!J22-Rev_Dep_0!J22</f>
        <v>0</v>
      </c>
      <c r="K22">
        <f>Rev_Dep_2!K22-Rev_Dep_0!K22</f>
        <v>0</v>
      </c>
      <c r="L22">
        <f>Rev_Dep_2!L22-Rev_Dep_0!L22</f>
        <v>0</v>
      </c>
      <c r="M22">
        <f>Rev_Dep_2!M22-Rev_Dep_0!M22</f>
        <v>0</v>
      </c>
      <c r="N22">
        <f>Rev_Dep_2!N22-Rev_Dep_0!N22</f>
        <v>0</v>
      </c>
      <c r="O22">
        <f>Rev_Dep_2!O22-Rev_Dep_0!O22</f>
        <v>0</v>
      </c>
      <c r="P22">
        <f>Rev_Dep_2!P22-Rev_Dep_0!P22</f>
        <v>0</v>
      </c>
      <c r="Q22">
        <f>Rev_Dep_2!Q22-Rev_Dep_0!Q22</f>
        <v>0</v>
      </c>
      <c r="R22">
        <f>Rev_Dep_2!R22-Rev_Dep_0!R22</f>
        <v>0</v>
      </c>
      <c r="S22">
        <f>Rev_Dep_2!S22-Rev_Dep_0!S22</f>
        <v>0</v>
      </c>
      <c r="T22">
        <f>Rev_Dep_2!T22-Rev_Dep_0!T22</f>
        <v>0</v>
      </c>
      <c r="U22" s="22">
        <f>Rev_Dep_diff!U22/Rev_Dep_0!U22*100</f>
        <v>0</v>
      </c>
      <c r="V22" s="22">
        <f>Rev_Dep_diff!V22/Rev_Dep_0!V22*100</f>
        <v>-5.4001578518756671E-2</v>
      </c>
      <c r="W22" s="22">
        <f>Rev_Dep_diff!W22/Rev_Dep_0!W22*100</f>
        <v>-6.0734702246101419E-2</v>
      </c>
      <c r="X22" s="22">
        <f>Rev_Dep_diff!X22/Rev_Dep_0!X22*100</f>
        <v>-8.3886606352648607E-3</v>
      </c>
      <c r="Y22" s="22">
        <f>Rev_Dep_diff!Y22/Rev_Dep_0!Y22*100</f>
        <v>9.0092267695707134E-2</v>
      </c>
      <c r="Z22" s="22">
        <f>Rev_Dep_diff!Z22/Rev_Dep_0!Z22*100</f>
        <v>0.19874237413459653</v>
      </c>
      <c r="AA22" s="22">
        <f>Rev_Dep_diff!AA22/Rev_Dep_0!AA22*100</f>
        <v>0.30227208261151173</v>
      </c>
      <c r="AB22" s="22">
        <f>Rev_Dep_diff!AB22/Rev_Dep_0!AB22*100</f>
        <v>0.3932449969181141</v>
      </c>
      <c r="AC22" s="22">
        <f>Rev_Dep_diff!AC22/Rev_Dep_0!AC22*100</f>
        <v>0.46199204423076667</v>
      </c>
      <c r="AD22" s="22">
        <f>Rev_Dep_diff!AD22/Rev_Dep_0!AD22*100</f>
        <v>0.4964412600925972</v>
      </c>
      <c r="AE22" s="22">
        <f>Rev_Dep_diff!AE22/Rev_Dep_0!AE22*100</f>
        <v>0.4975776817402065</v>
      </c>
      <c r="AF22" s="22">
        <f>Rev_Dep_diff!AF22/Rev_Dep_0!AF22*100</f>
        <v>0.47982922200017919</v>
      </c>
      <c r="AG22" s="22">
        <f>Rev_Dep_diff!AG22/Rev_Dep_0!AG22*100</f>
        <v>0.45496778743403848</v>
      </c>
      <c r="AH22" s="22">
        <f>Rev_Dep_diff!AH22/Rev_Dep_0!AH22*100</f>
        <v>0.43443815531769342</v>
      </c>
      <c r="AI22" s="22">
        <f>Rev_Dep_diff!AI22/Rev_Dep_0!AI22*100</f>
        <v>0.41601254770820517</v>
      </c>
      <c r="AJ22" s="22">
        <f>Rev_Dep_diff!AJ22/Rev_Dep_0!AJ22*100</f>
        <v>0.39378106516964856</v>
      </c>
      <c r="AK22" s="22">
        <f>Rev_Dep_diff!AK22/Rev_Dep_0!AK22*100</f>
        <v>0.37186850199339644</v>
      </c>
      <c r="AL22" s="22">
        <f>Rev_Dep_diff!AL22/Rev_Dep_0!AL22*100</f>
        <v>0.35053118283910761</v>
      </c>
      <c r="AM22" s="22">
        <f>Rev_Dep_diff!AM22/Rev_Dep_0!AM22*100</f>
        <v>0.32479223143403668</v>
      </c>
      <c r="AN22" s="22">
        <f>Rev_Dep_diff!AN22/Rev_Dep_0!AN22*100</f>
        <v>0.29910012428648808</v>
      </c>
      <c r="AO22" s="22">
        <f>Rev_Dep_diff!AO22/Rev_Dep_0!AO22*100</f>
        <v>0.27115588554203512</v>
      </c>
      <c r="AP22" s="22">
        <f>Rev_Dep_diff!AP22/Rev_Dep_0!AP22*100</f>
        <v>0.23879018690755549</v>
      </c>
      <c r="AQ22" s="22">
        <f>Rev_Dep_diff!AQ22/Rev_Dep_0!AQ22*100</f>
        <v>0.20735578383233788</v>
      </c>
      <c r="AR22" s="22">
        <f>Rev_Dep_diff!AR22/Rev_Dep_0!AR22*100</f>
        <v>0.17663940488293264</v>
      </c>
      <c r="AS22" s="22">
        <f>Rev_Dep_diff!AS22/Rev_Dep_0!AS22*100</f>
        <v>0.14626176747090297</v>
      </c>
      <c r="AT22" s="22">
        <f>Rev_Dep_diff!AT22/Rev_Dep_0!AT22*100</f>
        <v>0.11911933629939117</v>
      </c>
      <c r="AU22" s="22">
        <f>Rev_Dep_diff!AU22/Rev_Dep_0!AU22*100</f>
        <v>9.6607463686381692E-2</v>
      </c>
      <c r="AV22" s="22">
        <f>Rev_Dep_diff!AV22/Rev_Dep_0!AV22*100</f>
        <v>7.5142041135850657E-2</v>
      </c>
    </row>
    <row r="23" spans="1:48" x14ac:dyDescent="0.25">
      <c r="A23" t="str">
        <f>résultats!B548</f>
        <v>EXP_14_H01_0</v>
      </c>
      <c r="B23">
        <f>Rev_Dep_2!B23-Rev_Dep_0!B23</f>
        <v>0</v>
      </c>
      <c r="C23">
        <f>Rev_Dep_2!C23-Rev_Dep_0!C23</f>
        <v>0</v>
      </c>
      <c r="D23">
        <f>Rev_Dep_2!D23-Rev_Dep_0!D23</f>
        <v>0</v>
      </c>
      <c r="E23">
        <f>Rev_Dep_2!E23-Rev_Dep_0!E23</f>
        <v>0</v>
      </c>
      <c r="F23">
        <f>Rev_Dep_2!F23-Rev_Dep_0!F23</f>
        <v>0</v>
      </c>
      <c r="G23">
        <f>Rev_Dep_2!G23-Rev_Dep_0!G23</f>
        <v>0</v>
      </c>
      <c r="H23">
        <f>Rev_Dep_2!H23-Rev_Dep_0!H23</f>
        <v>0</v>
      </c>
      <c r="I23">
        <f>Rev_Dep_2!I23-Rev_Dep_0!I23</f>
        <v>0</v>
      </c>
      <c r="J23">
        <f>Rev_Dep_2!J23-Rev_Dep_0!J23</f>
        <v>0</v>
      </c>
      <c r="K23">
        <f>Rev_Dep_2!K23-Rev_Dep_0!K23</f>
        <v>0</v>
      </c>
      <c r="L23">
        <f>Rev_Dep_2!L23-Rev_Dep_0!L23</f>
        <v>0</v>
      </c>
      <c r="M23">
        <f>Rev_Dep_2!M23-Rev_Dep_0!M23</f>
        <v>0</v>
      </c>
      <c r="N23">
        <f>Rev_Dep_2!N23-Rev_Dep_0!N23</f>
        <v>0</v>
      </c>
      <c r="O23">
        <f>Rev_Dep_2!O23-Rev_Dep_0!O23</f>
        <v>0</v>
      </c>
      <c r="P23">
        <f>Rev_Dep_2!P23-Rev_Dep_0!P23</f>
        <v>0</v>
      </c>
      <c r="Q23">
        <f>Rev_Dep_2!Q23-Rev_Dep_0!Q23</f>
        <v>0</v>
      </c>
      <c r="R23">
        <f>Rev_Dep_2!R23-Rev_Dep_0!R23</f>
        <v>0</v>
      </c>
      <c r="S23">
        <f>Rev_Dep_2!S23-Rev_Dep_0!S23</f>
        <v>0</v>
      </c>
      <c r="T23">
        <f>Rev_Dep_2!T23-Rev_Dep_0!T23</f>
        <v>0</v>
      </c>
      <c r="U23" s="22">
        <f>Rev_Dep_diff!U23/Rev_Dep_0!U23*100</f>
        <v>0</v>
      </c>
      <c r="V23" s="22">
        <f>Rev_Dep_diff!V23/Rev_Dep_0!V23*100</f>
        <v>1.5741380283092424E-2</v>
      </c>
      <c r="W23" s="22">
        <f>Rev_Dep_diff!W23/Rev_Dep_0!W23*100</f>
        <v>4.1865479398335834E-2</v>
      </c>
      <c r="X23" s="22">
        <f>Rev_Dep_diff!X23/Rev_Dep_0!X23*100</f>
        <v>4.1064927162421605E-2</v>
      </c>
      <c r="Y23" s="22">
        <f>Rev_Dep_diff!Y23/Rev_Dep_0!Y23*100</f>
        <v>1.7552184557763507E-2</v>
      </c>
      <c r="Z23" s="22">
        <f>Rev_Dep_diff!Z23/Rev_Dep_0!Z23*100</f>
        <v>-2.1461219586183133E-2</v>
      </c>
      <c r="AA23" s="22">
        <f>Rev_Dep_diff!AA23/Rev_Dep_0!AA23*100</f>
        <v>-7.5829329872468723E-2</v>
      </c>
      <c r="AB23" s="22">
        <f>Rev_Dep_diff!AB23/Rev_Dep_0!AB23*100</f>
        <v>-0.14065215620608915</v>
      </c>
      <c r="AC23" s="22">
        <f>Rev_Dep_diff!AC23/Rev_Dep_0!AC23*100</f>
        <v>-0.20868351757802134</v>
      </c>
      <c r="AD23" s="22">
        <f>Rev_Dep_diff!AD23/Rev_Dep_0!AD23*100</f>
        <v>-0.27761333046450032</v>
      </c>
      <c r="AE23" s="22">
        <f>Rev_Dep_diff!AE23/Rev_Dep_0!AE23*100</f>
        <v>-0.34373466466836511</v>
      </c>
      <c r="AF23" s="22">
        <f>Rev_Dep_diff!AF23/Rev_Dep_0!AF23*100</f>
        <v>-0.40170985565517303</v>
      </c>
      <c r="AG23" s="22">
        <f>Rev_Dep_diff!AG23/Rev_Dep_0!AG23*100</f>
        <v>-0.44807503210242078</v>
      </c>
      <c r="AH23" s="22">
        <f>Rev_Dep_diff!AH23/Rev_Dep_0!AH23*100</f>
        <v>-0.48025104952451969</v>
      </c>
      <c r="AI23" s="22">
        <f>Rev_Dep_diff!AI23/Rev_Dep_0!AI23*100</f>
        <v>-0.49684124330071422</v>
      </c>
      <c r="AJ23" s="22">
        <f>Rev_Dep_diff!AJ23/Rev_Dep_0!AJ23*100</f>
        <v>-0.49781147881093663</v>
      </c>
      <c r="AK23" s="22">
        <f>Rev_Dep_diff!AK23/Rev_Dep_0!AK23*100</f>
        <v>-0.48463558892909059</v>
      </c>
      <c r="AL23" s="22">
        <f>Rev_Dep_diff!AL23/Rev_Dep_0!AL23*100</f>
        <v>-0.4598336539953552</v>
      </c>
      <c r="AM23" s="22">
        <f>Rev_Dep_diff!AM23/Rev_Dep_0!AM23*100</f>
        <v>-0.42524608166051336</v>
      </c>
      <c r="AN23" s="22">
        <f>Rev_Dep_diff!AN23/Rev_Dep_0!AN23*100</f>
        <v>-0.38515877653624409</v>
      </c>
      <c r="AO23" s="22">
        <f>Rev_Dep_diff!AO23/Rev_Dep_0!AO23*100</f>
        <v>-0.34298205677310178</v>
      </c>
      <c r="AP23" s="22">
        <f>Rev_Dep_diff!AP23/Rev_Dep_0!AP23*100</f>
        <v>-0.30090613093839785</v>
      </c>
      <c r="AQ23" s="22">
        <f>Rev_Dep_diff!AQ23/Rev_Dep_0!AQ23*100</f>
        <v>-0.26086771750823839</v>
      </c>
      <c r="AR23" s="22">
        <f>Rev_Dep_diff!AR23/Rev_Dep_0!AR23*100</f>
        <v>-0.22316714072566252</v>
      </c>
      <c r="AS23" s="22">
        <f>Rev_Dep_diff!AS23/Rev_Dep_0!AS23*100</f>
        <v>-0.18807204702477004</v>
      </c>
      <c r="AT23" s="22">
        <f>Rev_Dep_diff!AT23/Rev_Dep_0!AT23*100</f>
        <v>-0.15626350715101719</v>
      </c>
      <c r="AU23" s="22">
        <f>Rev_Dep_diff!AU23/Rev_Dep_0!AU23*100</f>
        <v>-0.12738154117808081</v>
      </c>
      <c r="AV23" s="22">
        <f>Rev_Dep_diff!AV23/Rev_Dep_0!AV23*100</f>
        <v>-0.10085158754383645</v>
      </c>
    </row>
    <row r="24" spans="1:48" x14ac:dyDescent="0.25">
      <c r="A24" t="str">
        <f>résultats!B549</f>
        <v>EXP_15_H01_0</v>
      </c>
      <c r="B24">
        <f>Rev_Dep_2!B24-Rev_Dep_0!B24</f>
        <v>0</v>
      </c>
      <c r="C24">
        <f>Rev_Dep_2!C24-Rev_Dep_0!C24</f>
        <v>0</v>
      </c>
      <c r="D24">
        <f>Rev_Dep_2!D24-Rev_Dep_0!D24</f>
        <v>0</v>
      </c>
      <c r="E24">
        <f>Rev_Dep_2!E24-Rev_Dep_0!E24</f>
        <v>0</v>
      </c>
      <c r="F24">
        <f>Rev_Dep_2!F24-Rev_Dep_0!F24</f>
        <v>0</v>
      </c>
      <c r="G24">
        <f>Rev_Dep_2!G24-Rev_Dep_0!G24</f>
        <v>0</v>
      </c>
      <c r="H24">
        <f>Rev_Dep_2!H24-Rev_Dep_0!H24</f>
        <v>0</v>
      </c>
      <c r="I24">
        <f>Rev_Dep_2!I24-Rev_Dep_0!I24</f>
        <v>0</v>
      </c>
      <c r="J24">
        <f>Rev_Dep_2!J24-Rev_Dep_0!J24</f>
        <v>0</v>
      </c>
      <c r="K24">
        <f>Rev_Dep_2!K24-Rev_Dep_0!K24</f>
        <v>0</v>
      </c>
      <c r="L24">
        <f>Rev_Dep_2!L24-Rev_Dep_0!L24</f>
        <v>0</v>
      </c>
      <c r="M24">
        <f>Rev_Dep_2!M24-Rev_Dep_0!M24</f>
        <v>0</v>
      </c>
      <c r="N24">
        <f>Rev_Dep_2!N24-Rev_Dep_0!N24</f>
        <v>0</v>
      </c>
      <c r="O24">
        <f>Rev_Dep_2!O24-Rev_Dep_0!O24</f>
        <v>0</v>
      </c>
      <c r="P24">
        <f>Rev_Dep_2!P24-Rev_Dep_0!P24</f>
        <v>0</v>
      </c>
      <c r="Q24">
        <f>Rev_Dep_2!Q24-Rev_Dep_0!Q24</f>
        <v>0</v>
      </c>
      <c r="R24">
        <f>Rev_Dep_2!R24-Rev_Dep_0!R24</f>
        <v>0</v>
      </c>
      <c r="S24">
        <f>Rev_Dep_2!S24-Rev_Dep_0!S24</f>
        <v>0</v>
      </c>
      <c r="T24">
        <f>Rev_Dep_2!T24-Rev_Dep_0!T24</f>
        <v>0</v>
      </c>
      <c r="U24" s="22">
        <f>Rev_Dep_diff!U24/Rev_Dep_0!U24*100</f>
        <v>0</v>
      </c>
      <c r="V24" s="22">
        <f>Rev_Dep_diff!V24/Rev_Dep_0!V24*100</f>
        <v>2.1488820691624985E-2</v>
      </c>
      <c r="W24" s="22">
        <f>Rev_Dep_diff!W24/Rev_Dep_0!W24*100</f>
        <v>5.6357008443912254E-2</v>
      </c>
      <c r="X24" s="22">
        <f>Rev_Dep_diff!X24/Rev_Dep_0!X24*100</f>
        <v>7.0262452801674549E-2</v>
      </c>
      <c r="Y24" s="22">
        <f>Rev_Dep_diff!Y24/Rev_Dep_0!Y24*100</f>
        <v>6.462108689178668E-2</v>
      </c>
      <c r="Z24" s="22">
        <f>Rev_Dep_diff!Z24/Rev_Dep_0!Z24*100</f>
        <v>4.198932422892182E-2</v>
      </c>
      <c r="AA24" s="22">
        <f>Rev_Dep_diff!AA24/Rev_Dep_0!AA24*100</f>
        <v>5.101724172262235E-3</v>
      </c>
      <c r="AB24" s="22">
        <f>Rev_Dep_diff!AB24/Rev_Dep_0!AB24*100</f>
        <v>-4.2853879532730912E-2</v>
      </c>
      <c r="AC24" s="22">
        <f>Rev_Dep_diff!AC24/Rev_Dep_0!AC24*100</f>
        <v>-0.10073210076349372</v>
      </c>
      <c r="AD24" s="22">
        <f>Rev_Dep_diff!AD24/Rev_Dep_0!AD24*100</f>
        <v>-0.16446652223055289</v>
      </c>
      <c r="AE24" s="22">
        <f>Rev_Dep_diff!AE24/Rev_Dep_0!AE24*100</f>
        <v>-0.22812229900198841</v>
      </c>
      <c r="AF24" s="22">
        <f>Rev_Dep_diff!AF24/Rev_Dep_0!AF24*100</f>
        <v>-0.28487394642054248</v>
      </c>
      <c r="AG24" s="22">
        <f>Rev_Dep_diff!AG24/Rev_Dep_0!AG24*100</f>
        <v>-0.32990290002716099</v>
      </c>
      <c r="AH24" s="22">
        <f>Rev_Dep_diff!AH24/Rev_Dep_0!AH24*100</f>
        <v>-0.35955665095537132</v>
      </c>
      <c r="AI24" s="22">
        <f>Rev_Dep_diff!AI24/Rev_Dep_0!AI24*100</f>
        <v>-0.3716814963979771</v>
      </c>
      <c r="AJ24" s="22">
        <f>Rev_Dep_diff!AJ24/Rev_Dep_0!AJ24*100</f>
        <v>-0.36577695748537226</v>
      </c>
      <c r="AK24" s="22">
        <f>Rev_Dep_diff!AK24/Rev_Dep_0!AK24*100</f>
        <v>-0.34313754286903986</v>
      </c>
      <c r="AL24" s="22">
        <f>Rev_Dep_diff!AL24/Rev_Dep_0!AL24*100</f>
        <v>-0.30638270532779877</v>
      </c>
      <c r="AM24" s="22">
        <f>Rev_Dep_diff!AM24/Rev_Dep_0!AM24*100</f>
        <v>-0.25606815867998589</v>
      </c>
      <c r="AN24" s="22">
        <f>Rev_Dep_diff!AN24/Rev_Dep_0!AN24*100</f>
        <v>-0.19913946916243763</v>
      </c>
      <c r="AO24" s="22">
        <f>Rev_Dep_diff!AO24/Rev_Dep_0!AO24*100</f>
        <v>-0.14030371533963992</v>
      </c>
      <c r="AP24" s="22">
        <f>Rev_Dep_diff!AP24/Rev_Dep_0!AP24*100</f>
        <v>-8.2806354388658673E-2</v>
      </c>
      <c r="AQ24" s="22">
        <f>Rev_Dep_diff!AQ24/Rev_Dep_0!AQ24*100</f>
        <v>-2.9403155647123345E-2</v>
      </c>
      <c r="AR24" s="22">
        <f>Rev_Dep_diff!AR24/Rev_Dep_0!AR24*100</f>
        <v>1.9192694443050641E-2</v>
      </c>
      <c r="AS24" s="22">
        <f>Rev_Dep_diff!AS24/Rev_Dep_0!AS24*100</f>
        <v>6.2539044921781264E-2</v>
      </c>
      <c r="AT24" s="22">
        <f>Rev_Dep_diff!AT24/Rev_Dep_0!AT24*100</f>
        <v>9.9722934147431413E-2</v>
      </c>
      <c r="AU24" s="22">
        <f>Rev_Dep_diff!AU24/Rev_Dep_0!AU24*100</f>
        <v>0.13102085869052871</v>
      </c>
      <c r="AV24" s="22">
        <f>Rev_Dep_diff!AV24/Rev_Dep_0!AV24*100</f>
        <v>0.15703430207168992</v>
      </c>
    </row>
    <row r="25" spans="1:48" x14ac:dyDescent="0.25">
      <c r="A25" t="str">
        <f>résultats!B550</f>
        <v>EXP_16_H01_0</v>
      </c>
      <c r="B25">
        <f>Rev_Dep_2!B25-Rev_Dep_0!B25</f>
        <v>0</v>
      </c>
      <c r="C25">
        <f>Rev_Dep_2!C25-Rev_Dep_0!C25</f>
        <v>0</v>
      </c>
      <c r="D25">
        <f>Rev_Dep_2!D25-Rev_Dep_0!D25</f>
        <v>0</v>
      </c>
      <c r="E25">
        <f>Rev_Dep_2!E25-Rev_Dep_0!E25</f>
        <v>0</v>
      </c>
      <c r="F25">
        <f>Rev_Dep_2!F25-Rev_Dep_0!F25</f>
        <v>0</v>
      </c>
      <c r="G25">
        <f>Rev_Dep_2!G25-Rev_Dep_0!G25</f>
        <v>0</v>
      </c>
      <c r="H25">
        <f>Rev_Dep_2!H25-Rev_Dep_0!H25</f>
        <v>0</v>
      </c>
      <c r="I25">
        <f>Rev_Dep_2!I25-Rev_Dep_0!I25</f>
        <v>0</v>
      </c>
      <c r="J25">
        <f>Rev_Dep_2!J25-Rev_Dep_0!J25</f>
        <v>0</v>
      </c>
      <c r="K25">
        <f>Rev_Dep_2!K25-Rev_Dep_0!K25</f>
        <v>0</v>
      </c>
      <c r="L25">
        <f>Rev_Dep_2!L25-Rev_Dep_0!L25</f>
        <v>0</v>
      </c>
      <c r="M25">
        <f>Rev_Dep_2!M25-Rev_Dep_0!M25</f>
        <v>0</v>
      </c>
      <c r="N25">
        <f>Rev_Dep_2!N25-Rev_Dep_0!N25</f>
        <v>0</v>
      </c>
      <c r="O25">
        <f>Rev_Dep_2!O25-Rev_Dep_0!O25</f>
        <v>0</v>
      </c>
      <c r="P25">
        <f>Rev_Dep_2!P25-Rev_Dep_0!P25</f>
        <v>0</v>
      </c>
      <c r="Q25">
        <f>Rev_Dep_2!Q25-Rev_Dep_0!Q25</f>
        <v>0</v>
      </c>
      <c r="R25">
        <f>Rev_Dep_2!R25-Rev_Dep_0!R25</f>
        <v>0</v>
      </c>
      <c r="S25">
        <f>Rev_Dep_2!S25-Rev_Dep_0!S25</f>
        <v>0</v>
      </c>
      <c r="T25">
        <f>Rev_Dep_2!T25-Rev_Dep_0!T25</f>
        <v>0</v>
      </c>
      <c r="U25" s="22">
        <f>Rev_Dep_diff!U25/Rev_Dep_0!U25*100</f>
        <v>0</v>
      </c>
      <c r="V25" s="22">
        <f>Rev_Dep_diff!V25/Rev_Dep_0!V25*100</f>
        <v>3.5515983569640329E-2</v>
      </c>
      <c r="W25" s="22">
        <f>Rev_Dep_diff!W25/Rev_Dep_0!W25*100</f>
        <v>0.13691152557301339</v>
      </c>
      <c r="X25" s="22">
        <f>Rev_Dep_diff!X25/Rev_Dep_0!X25*100</f>
        <v>0.26726093563518288</v>
      </c>
      <c r="Y25" s="22">
        <f>Rev_Dep_diff!Y25/Rev_Dep_0!Y25*100</f>
        <v>0.39374751496226418</v>
      </c>
      <c r="Z25" s="22">
        <f>Rev_Dep_diff!Z25/Rev_Dep_0!Z25*100</f>
        <v>0.49965380262205916</v>
      </c>
      <c r="AA25" s="22">
        <f>Rev_Dep_diff!AA25/Rev_Dep_0!AA25*100</f>
        <v>0.57877289879249105</v>
      </c>
      <c r="AB25" s="22">
        <f>Rev_Dep_diff!AB25/Rev_Dep_0!AB25*100</f>
        <v>0.6299332685793666</v>
      </c>
      <c r="AC25" s="22">
        <f>Rev_Dep_diff!AC25/Rev_Dep_0!AC25*100</f>
        <v>0.65040004078566105</v>
      </c>
      <c r="AD25" s="22">
        <f>Rev_Dep_diff!AD25/Rev_Dep_0!AD25*100</f>
        <v>0.63994607976281115</v>
      </c>
      <c r="AE25" s="22">
        <f>Rev_Dep_diff!AE25/Rev_Dep_0!AE25*100</f>
        <v>0.60664451425390653</v>
      </c>
      <c r="AF25" s="22">
        <f>Rev_Dep_diff!AF25/Rev_Dep_0!AF25*100</f>
        <v>0.56036541862901779</v>
      </c>
      <c r="AG25" s="22">
        <f>Rev_Dep_diff!AG25/Rev_Dep_0!AG25*100</f>
        <v>0.50899567452457739</v>
      </c>
      <c r="AH25" s="22">
        <f>Rev_Dep_diff!AH25/Rev_Dep_0!AH25*100</f>
        <v>0.45759909246173203</v>
      </c>
      <c r="AI25" s="22">
        <f>Rev_Dep_diff!AI25/Rev_Dep_0!AI25*100</f>
        <v>0.40951553661917095</v>
      </c>
      <c r="AJ25" s="22">
        <f>Rev_Dep_diff!AJ25/Rev_Dep_0!AJ25*100</f>
        <v>0.36676162455989558</v>
      </c>
      <c r="AK25" s="22">
        <f>Rev_Dep_diff!AK25/Rev_Dep_0!AK25*100</f>
        <v>0.3296947629730686</v>
      </c>
      <c r="AL25" s="22">
        <f>Rev_Dep_diff!AL25/Rev_Dep_0!AL25*100</f>
        <v>0.29726301445505748</v>
      </c>
      <c r="AM25" s="22">
        <f>Rev_Dep_diff!AM25/Rev_Dep_0!AM25*100</f>
        <v>0.26796628125429584</v>
      </c>
      <c r="AN25" s="22">
        <f>Rev_Dep_diff!AN25/Rev_Dep_0!AN25*100</f>
        <v>0.24046849755079786</v>
      </c>
      <c r="AO25" s="22">
        <f>Rev_Dep_diff!AO25/Rev_Dep_0!AO25*100</f>
        <v>0.21184163085958307</v>
      </c>
      <c r="AP25" s="22">
        <f>Rev_Dep_diff!AP25/Rev_Dep_0!AP25*100</f>
        <v>0.17946981223860062</v>
      </c>
      <c r="AQ25" s="22">
        <f>Rev_Dep_diff!AQ25/Rev_Dep_0!AQ25*100</f>
        <v>0.14119980731266052</v>
      </c>
      <c r="AR25" s="22">
        <f>Rev_Dep_diff!AR25/Rev_Dep_0!AR25*100</f>
        <v>9.7680673507362023E-2</v>
      </c>
      <c r="AS25" s="22">
        <f>Rev_Dep_diff!AS25/Rev_Dep_0!AS25*100</f>
        <v>5.0870422537183935E-2</v>
      </c>
      <c r="AT25" s="22">
        <f>Rev_Dep_diff!AT25/Rev_Dep_0!AT25*100</f>
        <v>2.0112363523169261E-3</v>
      </c>
      <c r="AU25" s="22">
        <f>Rev_Dep_diff!AU25/Rev_Dep_0!AU25*100</f>
        <v>-4.691250277840104E-2</v>
      </c>
      <c r="AV25" s="22">
        <f>Rev_Dep_diff!AV25/Rev_Dep_0!AV25*100</f>
        <v>-9.3596743919859629E-2</v>
      </c>
    </row>
    <row r="26" spans="1:48" x14ac:dyDescent="0.25">
      <c r="A26" t="str">
        <f>résultats!B551</f>
        <v>EXP_17_H01_0</v>
      </c>
      <c r="B26">
        <f>Rev_Dep_2!B26-Rev_Dep_0!B26</f>
        <v>0</v>
      </c>
      <c r="C26">
        <f>Rev_Dep_2!C26-Rev_Dep_0!C26</f>
        <v>0</v>
      </c>
      <c r="D26">
        <f>Rev_Dep_2!D26-Rev_Dep_0!D26</f>
        <v>0</v>
      </c>
      <c r="E26">
        <f>Rev_Dep_2!E26-Rev_Dep_0!E26</f>
        <v>0</v>
      </c>
      <c r="F26">
        <f>Rev_Dep_2!F26-Rev_Dep_0!F26</f>
        <v>0</v>
      </c>
      <c r="G26">
        <f>Rev_Dep_2!G26-Rev_Dep_0!G26</f>
        <v>0</v>
      </c>
      <c r="H26">
        <f>Rev_Dep_2!H26-Rev_Dep_0!H26</f>
        <v>0</v>
      </c>
      <c r="I26">
        <f>Rev_Dep_2!I26-Rev_Dep_0!I26</f>
        <v>0</v>
      </c>
      <c r="J26">
        <f>Rev_Dep_2!J26-Rev_Dep_0!J26</f>
        <v>0</v>
      </c>
      <c r="K26">
        <f>Rev_Dep_2!K26-Rev_Dep_0!K26</f>
        <v>0</v>
      </c>
      <c r="L26">
        <f>Rev_Dep_2!L26-Rev_Dep_0!L26</f>
        <v>0</v>
      </c>
      <c r="M26">
        <f>Rev_Dep_2!M26-Rev_Dep_0!M26</f>
        <v>0</v>
      </c>
      <c r="N26">
        <f>Rev_Dep_2!N26-Rev_Dep_0!N26</f>
        <v>0</v>
      </c>
      <c r="O26">
        <f>Rev_Dep_2!O26-Rev_Dep_0!O26</f>
        <v>0</v>
      </c>
      <c r="P26">
        <f>Rev_Dep_2!P26-Rev_Dep_0!P26</f>
        <v>0</v>
      </c>
      <c r="Q26">
        <f>Rev_Dep_2!Q26-Rev_Dep_0!Q26</f>
        <v>0</v>
      </c>
      <c r="R26">
        <f>Rev_Dep_2!R26-Rev_Dep_0!R26</f>
        <v>0</v>
      </c>
      <c r="S26">
        <f>Rev_Dep_2!S26-Rev_Dep_0!S26</f>
        <v>0</v>
      </c>
      <c r="T26">
        <f>Rev_Dep_2!T26-Rev_Dep_0!T26</f>
        <v>0</v>
      </c>
      <c r="U26" s="22">
        <f>Rev_Dep_diff!U26/Rev_Dep_0!U26*100</f>
        <v>0</v>
      </c>
      <c r="V26" s="22">
        <f>Rev_Dep_diff!V26/Rev_Dep_0!V26*100</f>
        <v>3.5534163576670337E-2</v>
      </c>
      <c r="W26" s="22">
        <f>Rev_Dep_diff!W26/Rev_Dep_0!W26*100</f>
        <v>0.13698091801050172</v>
      </c>
      <c r="X26" s="22">
        <f>Rev_Dep_diff!X26/Rev_Dep_0!X26*100</f>
        <v>0.26739496024536979</v>
      </c>
      <c r="Y26" s="22">
        <f>Rev_Dep_diff!Y26/Rev_Dep_0!Y26*100</f>
        <v>0.39394206422721728</v>
      </c>
      <c r="Z26" s="22">
        <f>Rev_Dep_diff!Z26/Rev_Dep_0!Z26*100</f>
        <v>0.49989636344091593</v>
      </c>
      <c r="AA26" s="22">
        <f>Rev_Dep_diff!AA26/Rev_Dep_0!AA26*100</f>
        <v>0.57904824768066132</v>
      </c>
      <c r="AB26" s="22">
        <f>Rev_Dep_diff!AB26/Rev_Dep_0!AB26*100</f>
        <v>0.6302262296576534</v>
      </c>
      <c r="AC26" s="22">
        <f>Rev_Dep_diff!AC26/Rev_Dep_0!AC26*100</f>
        <v>0.65069491101832355</v>
      </c>
      <c r="AD26" s="22">
        <f>Rev_Dep_diff!AD26/Rev_Dep_0!AD26*100</f>
        <v>0.64022792362272651</v>
      </c>
      <c r="AE26" s="22">
        <f>Rev_Dep_diff!AE26/Rev_Dep_0!AE26*100</f>
        <v>0.60690289133326181</v>
      </c>
      <c r="AF26" s="22">
        <f>Rev_Dep_diff!AF26/Rev_Dep_0!AF26*100</f>
        <v>0.56059505256657638</v>
      </c>
      <c r="AG26" s="22">
        <f>Rev_Dep_diff!AG26/Rev_Dep_0!AG26*100</f>
        <v>0.50919519710446781</v>
      </c>
      <c r="AH26" s="22">
        <f>Rev_Dep_diff!AH26/Rev_Dep_0!AH26*100</f>
        <v>0.45776936335145635</v>
      </c>
      <c r="AI26" s="22">
        <f>Rev_Dep_diff!AI26/Rev_Dep_0!AI26*100</f>
        <v>0.40965876028250309</v>
      </c>
      <c r="AJ26" s="22">
        <f>Rev_Dep_diff!AJ26/Rev_Dep_0!AJ26*100</f>
        <v>0.36688109948267938</v>
      </c>
      <c r="AK26" s="22">
        <f>Rev_Dep_diff!AK26/Rev_Dep_0!AK26*100</f>
        <v>0.32979356056679532</v>
      </c>
      <c r="AL26" s="22">
        <f>Rev_Dep_diff!AL26/Rev_Dep_0!AL26*100</f>
        <v>0.29734373519856072</v>
      </c>
      <c r="AM26" s="22">
        <f>Rev_Dep_diff!AM26/Rev_Dep_0!AM26*100</f>
        <v>0.2680307354845024</v>
      </c>
      <c r="AN26" s="22">
        <f>Rev_Dep_diff!AN26/Rev_Dep_0!AN26*100</f>
        <v>0.24051780531787631</v>
      </c>
      <c r="AO26" s="22">
        <f>Rev_Dep_diff!AO26/Rev_Dep_0!AO26*100</f>
        <v>0.2118756140361886</v>
      </c>
      <c r="AP26" s="22">
        <f>Rev_Dep_diff!AP26/Rev_Dep_0!AP26*100</f>
        <v>0.17948714474839061</v>
      </c>
      <c r="AQ26" s="22">
        <f>Rev_Dep_diff!AQ26/Rev_Dep_0!AQ26*100</f>
        <v>0.14119835624962851</v>
      </c>
      <c r="AR26" s="22">
        <f>Rev_Dep_diff!AR26/Rev_Dep_0!AR26*100</f>
        <v>9.7658617080539592E-2</v>
      </c>
      <c r="AS26" s="22">
        <f>Rev_Dep_diff!AS26/Rev_Dep_0!AS26*100</f>
        <v>5.0826821990785427E-2</v>
      </c>
      <c r="AT26" s="22">
        <f>Rev_Dep_diff!AT26/Rev_Dep_0!AT26*100</f>
        <v>1.945775930426124E-3</v>
      </c>
      <c r="AU26" s="22">
        <f>Rev_Dep_diff!AU26/Rev_Dep_0!AU26*100</f>
        <v>-4.699922811436285E-2</v>
      </c>
      <c r="AV26" s="22">
        <f>Rev_Dep_diff!AV26/Rev_Dep_0!AV26*100</f>
        <v>-9.3703228252311963E-2</v>
      </c>
    </row>
    <row r="27" spans="1:48" x14ac:dyDescent="0.25">
      <c r="A27" t="str">
        <f>résultats!B552</f>
        <v>EXP_18_H01_0</v>
      </c>
      <c r="B27">
        <f>Rev_Dep_2!B27-Rev_Dep_0!B27</f>
        <v>0</v>
      </c>
      <c r="C27">
        <f>Rev_Dep_2!C27-Rev_Dep_0!C27</f>
        <v>0</v>
      </c>
      <c r="D27">
        <f>Rev_Dep_2!D27-Rev_Dep_0!D27</f>
        <v>0</v>
      </c>
      <c r="E27">
        <f>Rev_Dep_2!E27-Rev_Dep_0!E27</f>
        <v>0</v>
      </c>
      <c r="F27">
        <f>Rev_Dep_2!F27-Rev_Dep_0!F27</f>
        <v>0</v>
      </c>
      <c r="G27">
        <f>Rev_Dep_2!G27-Rev_Dep_0!G27</f>
        <v>0</v>
      </c>
      <c r="H27">
        <f>Rev_Dep_2!H27-Rev_Dep_0!H27</f>
        <v>0</v>
      </c>
      <c r="I27">
        <f>Rev_Dep_2!I27-Rev_Dep_0!I27</f>
        <v>0</v>
      </c>
      <c r="J27">
        <f>Rev_Dep_2!J27-Rev_Dep_0!J27</f>
        <v>0</v>
      </c>
      <c r="K27">
        <f>Rev_Dep_2!K27-Rev_Dep_0!K27</f>
        <v>0</v>
      </c>
      <c r="L27">
        <f>Rev_Dep_2!L27-Rev_Dep_0!L27</f>
        <v>0</v>
      </c>
      <c r="M27">
        <f>Rev_Dep_2!M27-Rev_Dep_0!M27</f>
        <v>0</v>
      </c>
      <c r="N27">
        <f>Rev_Dep_2!N27-Rev_Dep_0!N27</f>
        <v>0</v>
      </c>
      <c r="O27">
        <f>Rev_Dep_2!O27-Rev_Dep_0!O27</f>
        <v>0</v>
      </c>
      <c r="P27">
        <f>Rev_Dep_2!P27-Rev_Dep_0!P27</f>
        <v>0</v>
      </c>
      <c r="Q27">
        <f>Rev_Dep_2!Q27-Rev_Dep_0!Q27</f>
        <v>0</v>
      </c>
      <c r="R27">
        <f>Rev_Dep_2!R27-Rev_Dep_0!R27</f>
        <v>0</v>
      </c>
      <c r="S27">
        <f>Rev_Dep_2!S27-Rev_Dep_0!S27</f>
        <v>0</v>
      </c>
      <c r="T27">
        <f>Rev_Dep_2!T27-Rev_Dep_0!T27</f>
        <v>0</v>
      </c>
      <c r="U27" s="22">
        <f>Rev_Dep_diff!U27/Rev_Dep_0!U27*100</f>
        <v>0</v>
      </c>
      <c r="V27" s="22">
        <f>Rev_Dep_diff!V27/Rev_Dep_0!V27*100</f>
        <v>5.5357034562892878E-2</v>
      </c>
      <c r="W27" s="22">
        <f>Rev_Dep_diff!W27/Rev_Dep_0!W27*100</f>
        <v>0.23746015073497906</v>
      </c>
      <c r="X27" s="22">
        <f>Rev_Dep_diff!X27/Rev_Dep_0!X27*100</f>
        <v>0.43225394696286357</v>
      </c>
      <c r="Y27" s="22">
        <f>Rev_Dep_diff!Y27/Rev_Dep_0!Y27*100</f>
        <v>0.61486073912801775</v>
      </c>
      <c r="Z27" s="22">
        <f>Rev_Dep_diff!Z27/Rev_Dep_0!Z27*100</f>
        <v>0.77322288674865958</v>
      </c>
      <c r="AA27" s="22">
        <f>Rev_Dep_diff!AA27/Rev_Dep_0!AA27*100</f>
        <v>0.89982861015843052</v>
      </c>
      <c r="AB27" s="22">
        <f>Rev_Dep_diff!AB27/Rev_Dep_0!AB27*100</f>
        <v>0.98843839676104817</v>
      </c>
      <c r="AC27" s="22">
        <f>Rev_Dep_diff!AC27/Rev_Dep_0!AC27*100</f>
        <v>1.035917795805239</v>
      </c>
      <c r="AD27" s="22">
        <f>Rev_Dep_diff!AD27/Rev_Dep_0!AD27*100</f>
        <v>1.0408966351632849</v>
      </c>
      <c r="AE27" s="22">
        <f>Rev_Dep_diff!AE27/Rev_Dep_0!AE27*100</f>
        <v>1.0057397265870247</v>
      </c>
      <c r="AF27" s="22">
        <f>Rev_Dep_diff!AF27/Rev_Dep_0!AF27*100</f>
        <v>0.94133678432010737</v>
      </c>
      <c r="AG27" s="22">
        <f>Rev_Dep_diff!AG27/Rev_Dep_0!AG27*100</f>
        <v>0.85643826692499825</v>
      </c>
      <c r="AH27" s="22">
        <f>Rev_Dep_diff!AH27/Rev_Dep_0!AH27*100</f>
        <v>0.75824512632116281</v>
      </c>
      <c r="AI27" s="22">
        <f>Rev_Dep_diff!AI27/Rev_Dep_0!AI27*100</f>
        <v>0.65439456537272311</v>
      </c>
      <c r="AJ27" s="22">
        <f>Rev_Dep_diff!AJ27/Rev_Dep_0!AJ27*100</f>
        <v>0.55160884251150089</v>
      </c>
      <c r="AK27" s="22">
        <f>Rev_Dep_diff!AK27/Rev_Dep_0!AK27*100</f>
        <v>0.45428994901515662</v>
      </c>
      <c r="AL27" s="22">
        <f>Rev_Dep_diff!AL27/Rev_Dep_0!AL27*100</f>
        <v>0.36444592416426391</v>
      </c>
      <c r="AM27" s="22">
        <f>Rev_Dep_diff!AM27/Rev_Dep_0!AM27*100</f>
        <v>0.28316743383887927</v>
      </c>
      <c r="AN27" s="22">
        <f>Rev_Dep_diff!AN27/Rev_Dep_0!AN27*100</f>
        <v>0.21062629178243367</v>
      </c>
      <c r="AO27" s="22">
        <f>Rev_Dep_diff!AO27/Rev_Dep_0!AO27*100</f>
        <v>0.14304287699918775</v>
      </c>
      <c r="AP27" s="22">
        <f>Rev_Dep_diff!AP27/Rev_Dep_0!AP27*100</f>
        <v>7.7494892207628632E-2</v>
      </c>
      <c r="AQ27" s="22">
        <f>Rev_Dep_diff!AQ27/Rev_Dep_0!AQ27*100</f>
        <v>1.1147799334585325E-2</v>
      </c>
      <c r="AR27" s="22">
        <f>Rev_Dep_diff!AR27/Rev_Dep_0!AR27*100</f>
        <v>-5.4858273150910603E-2</v>
      </c>
      <c r="AS27" s="22">
        <f>Rev_Dep_diff!AS27/Rev_Dep_0!AS27*100</f>
        <v>-0.11911370616396204</v>
      </c>
      <c r="AT27" s="22">
        <f>Rev_Dep_diff!AT27/Rev_Dep_0!AT27*100</f>
        <v>-0.18204878326324589</v>
      </c>
      <c r="AU27" s="22">
        <f>Rev_Dep_diff!AU27/Rev_Dep_0!AU27*100</f>
        <v>-0.24176257102348048</v>
      </c>
      <c r="AV27" s="22">
        <f>Rev_Dep_diff!AV27/Rev_Dep_0!AV27*100</f>
        <v>-0.29634093853363624</v>
      </c>
    </row>
    <row r="28" spans="1:48" x14ac:dyDescent="0.25">
      <c r="A28" t="str">
        <f>résultats!B553</f>
        <v>EXP_19_H01_0</v>
      </c>
      <c r="B28">
        <f>Rev_Dep_2!B28-Rev_Dep_0!B28</f>
        <v>0</v>
      </c>
      <c r="C28">
        <f>Rev_Dep_2!C28-Rev_Dep_0!C28</f>
        <v>0</v>
      </c>
      <c r="D28">
        <f>Rev_Dep_2!D28-Rev_Dep_0!D28</f>
        <v>0</v>
      </c>
      <c r="E28">
        <f>Rev_Dep_2!E28-Rev_Dep_0!E28</f>
        <v>0</v>
      </c>
      <c r="F28">
        <f>Rev_Dep_2!F28-Rev_Dep_0!F28</f>
        <v>0</v>
      </c>
      <c r="G28">
        <f>Rev_Dep_2!G28-Rev_Dep_0!G28</f>
        <v>0</v>
      </c>
      <c r="H28">
        <f>Rev_Dep_2!H28-Rev_Dep_0!H28</f>
        <v>0</v>
      </c>
      <c r="I28">
        <f>Rev_Dep_2!I28-Rev_Dep_0!I28</f>
        <v>0</v>
      </c>
      <c r="J28">
        <f>Rev_Dep_2!J28-Rev_Dep_0!J28</f>
        <v>0</v>
      </c>
      <c r="K28">
        <f>Rev_Dep_2!K28-Rev_Dep_0!K28</f>
        <v>0</v>
      </c>
      <c r="L28">
        <f>Rev_Dep_2!L28-Rev_Dep_0!L28</f>
        <v>0</v>
      </c>
      <c r="M28">
        <f>Rev_Dep_2!M28-Rev_Dep_0!M28</f>
        <v>0</v>
      </c>
      <c r="N28">
        <f>Rev_Dep_2!N28-Rev_Dep_0!N28</f>
        <v>0</v>
      </c>
      <c r="O28">
        <f>Rev_Dep_2!O28-Rev_Dep_0!O28</f>
        <v>0</v>
      </c>
      <c r="P28">
        <f>Rev_Dep_2!P28-Rev_Dep_0!P28</f>
        <v>0</v>
      </c>
      <c r="Q28">
        <f>Rev_Dep_2!Q28-Rev_Dep_0!Q28</f>
        <v>0</v>
      </c>
      <c r="R28">
        <f>Rev_Dep_2!R28-Rev_Dep_0!R28</f>
        <v>0</v>
      </c>
      <c r="S28">
        <f>Rev_Dep_2!S28-Rev_Dep_0!S28</f>
        <v>0</v>
      </c>
      <c r="T28">
        <f>Rev_Dep_2!T28-Rev_Dep_0!T28</f>
        <v>0</v>
      </c>
      <c r="U28" s="22">
        <f>Rev_Dep_diff!U28/Rev_Dep_0!U28*100</f>
        <v>0</v>
      </c>
      <c r="V28" s="22">
        <f>Rev_Dep_diff!V28/Rev_Dep_0!V28*100</f>
        <v>3.5554369937736856E-2</v>
      </c>
      <c r="W28" s="22">
        <f>Rev_Dep_diff!W28/Rev_Dep_0!W28*100</f>
        <v>0.1370581379823369</v>
      </c>
      <c r="X28" s="22">
        <f>Rev_Dep_diff!X28/Rev_Dep_0!X28*100</f>
        <v>0.26754412033587732</v>
      </c>
      <c r="Y28" s="22">
        <f>Rev_Dep_diff!Y28/Rev_Dep_0!Y28*100</f>
        <v>0.39415860265358921</v>
      </c>
      <c r="Z28" s="22">
        <f>Rev_Dep_diff!Z28/Rev_Dep_0!Z28*100</f>
        <v>0.50016632998349186</v>
      </c>
      <c r="AA28" s="22">
        <f>Rev_Dep_diff!AA28/Rev_Dep_0!AA28*100</f>
        <v>0.57935463750408711</v>
      </c>
      <c r="AB28" s="22">
        <f>Rev_Dep_diff!AB28/Rev_Dep_0!AB28*100</f>
        <v>0.63055218593411311</v>
      </c>
      <c r="AC28" s="22">
        <f>Rev_Dep_diff!AC28/Rev_Dep_0!AC28*100</f>
        <v>0.65102301014075348</v>
      </c>
      <c r="AD28" s="22">
        <f>Rev_Dep_diff!AD28/Rev_Dep_0!AD28*100</f>
        <v>0.64054150864483528</v>
      </c>
      <c r="AE28" s="22">
        <f>Rev_Dep_diff!AE28/Rev_Dep_0!AE28*100</f>
        <v>0.60719038868737107</v>
      </c>
      <c r="AF28" s="22">
        <f>Rev_Dep_diff!AF28/Rev_Dep_0!AF28*100</f>
        <v>0.56085056672679812</v>
      </c>
      <c r="AG28" s="22">
        <f>Rev_Dep_diff!AG28/Rev_Dep_0!AG28*100</f>
        <v>0.50941716214491872</v>
      </c>
      <c r="AH28" s="22">
        <f>Rev_Dep_diff!AH28/Rev_Dep_0!AH28*100</f>
        <v>0.45795874474984521</v>
      </c>
      <c r="AI28" s="22">
        <f>Rev_Dep_diff!AI28/Rev_Dep_0!AI28*100</f>
        <v>0.40981813797080319</v>
      </c>
      <c r="AJ28" s="22">
        <f>Rev_Dep_diff!AJ28/Rev_Dep_0!AJ28*100</f>
        <v>0.36701397018796672</v>
      </c>
      <c r="AK28" s="22">
        <f>Rev_Dep_diff!AK28/Rev_Dep_0!AK28*100</f>
        <v>0.32990344440039004</v>
      </c>
      <c r="AL28" s="22">
        <f>Rev_Dep_diff!AL28/Rev_Dep_0!AL28*100</f>
        <v>0.29743349011552733</v>
      </c>
      <c r="AM28" s="22">
        <f>Rev_Dep_diff!AM28/Rev_Dep_0!AM28*100</f>
        <v>0.26810236279389366</v>
      </c>
      <c r="AN28" s="22">
        <f>Rev_Dep_diff!AN28/Rev_Dep_0!AN28*100</f>
        <v>0.24057255519976603</v>
      </c>
      <c r="AO28" s="22">
        <f>Rev_Dep_diff!AO28/Rev_Dep_0!AO28*100</f>
        <v>0.21191336954648185</v>
      </c>
      <c r="AP28" s="22">
        <f>Rev_Dep_diff!AP28/Rev_Dep_0!AP28*100</f>
        <v>0.17950649005098113</v>
      </c>
      <c r="AQ28" s="22">
        <f>Rev_Dep_diff!AQ28/Rev_Dep_0!AQ28*100</f>
        <v>0.14119678208900488</v>
      </c>
      <c r="AR28" s="22">
        <f>Rev_Dep_diff!AR28/Rev_Dep_0!AR28*100</f>
        <v>9.7633958159728557E-2</v>
      </c>
      <c r="AS28" s="22">
        <f>Rev_Dep_diff!AS28/Rev_Dep_0!AS28*100</f>
        <v>5.0778266627087495E-2</v>
      </c>
      <c r="AT28" s="22">
        <f>Rev_Dep_diff!AT28/Rev_Dep_0!AT28*100</f>
        <v>1.8728491718100993E-3</v>
      </c>
      <c r="AU28" s="22">
        <f>Rev_Dep_diff!AU28/Rev_Dep_0!AU28*100</f>
        <v>-4.7095760637285419E-2</v>
      </c>
      <c r="AV28" s="22">
        <f>Rev_Dep_diff!AV28/Rev_Dep_0!AV28*100</f>
        <v>-9.3821755697314907E-2</v>
      </c>
    </row>
    <row r="29" spans="1:48" x14ac:dyDescent="0.25">
      <c r="A29" t="str">
        <f>résultats!B554</f>
        <v>EXP_20_H01_0</v>
      </c>
      <c r="B29">
        <f>Rev_Dep_2!B29-Rev_Dep_0!B29</f>
        <v>0</v>
      </c>
      <c r="C29">
        <f>Rev_Dep_2!C29-Rev_Dep_0!C29</f>
        <v>0</v>
      </c>
      <c r="D29">
        <f>Rev_Dep_2!D29-Rev_Dep_0!D29</f>
        <v>0</v>
      </c>
      <c r="E29">
        <f>Rev_Dep_2!E29-Rev_Dep_0!E29</f>
        <v>0</v>
      </c>
      <c r="F29">
        <f>Rev_Dep_2!F29-Rev_Dep_0!F29</f>
        <v>0</v>
      </c>
      <c r="G29">
        <f>Rev_Dep_2!G29-Rev_Dep_0!G29</f>
        <v>0</v>
      </c>
      <c r="H29">
        <f>Rev_Dep_2!H29-Rev_Dep_0!H29</f>
        <v>0</v>
      </c>
      <c r="I29">
        <f>Rev_Dep_2!I29-Rev_Dep_0!I29</f>
        <v>0</v>
      </c>
      <c r="J29">
        <f>Rev_Dep_2!J29-Rev_Dep_0!J29</f>
        <v>0</v>
      </c>
      <c r="K29">
        <f>Rev_Dep_2!K29-Rev_Dep_0!K29</f>
        <v>0</v>
      </c>
      <c r="L29">
        <f>Rev_Dep_2!L29-Rev_Dep_0!L29</f>
        <v>0</v>
      </c>
      <c r="M29">
        <f>Rev_Dep_2!M29-Rev_Dep_0!M29</f>
        <v>0</v>
      </c>
      <c r="N29">
        <f>Rev_Dep_2!N29-Rev_Dep_0!N29</f>
        <v>0</v>
      </c>
      <c r="O29">
        <f>Rev_Dep_2!O29-Rev_Dep_0!O29</f>
        <v>0</v>
      </c>
      <c r="P29">
        <f>Rev_Dep_2!P29-Rev_Dep_0!P29</f>
        <v>0</v>
      </c>
      <c r="Q29">
        <f>Rev_Dep_2!Q29-Rev_Dep_0!Q29</f>
        <v>0</v>
      </c>
      <c r="R29">
        <f>Rev_Dep_2!R29-Rev_Dep_0!R29</f>
        <v>0</v>
      </c>
      <c r="S29">
        <f>Rev_Dep_2!S29-Rev_Dep_0!S29</f>
        <v>0</v>
      </c>
      <c r="T29">
        <f>Rev_Dep_2!T29-Rev_Dep_0!T29</f>
        <v>0</v>
      </c>
      <c r="U29" s="22">
        <f>Rev_Dep_diff!U29/Rev_Dep_0!U29*100</f>
        <v>0</v>
      </c>
      <c r="V29" s="22">
        <f>Rev_Dep_diff!V29/Rev_Dep_0!V29*100</f>
        <v>3.5560583867187898E-2</v>
      </c>
      <c r="W29" s="22">
        <f>Rev_Dep_diff!W29/Rev_Dep_0!W29*100</f>
        <v>0.13708179755830985</v>
      </c>
      <c r="X29" s="22">
        <f>Rev_Dep_diff!X29/Rev_Dep_0!X29*100</f>
        <v>0.26758976025158693</v>
      </c>
      <c r="Y29" s="22">
        <f>Rev_Dep_diff!Y29/Rev_Dep_0!Y29*100</f>
        <v>0.39422494575014283</v>
      </c>
      <c r="Z29" s="22">
        <f>Rev_Dep_diff!Z29/Rev_Dep_0!Z29*100</f>
        <v>0.5002489727263788</v>
      </c>
      <c r="AA29" s="22">
        <f>Rev_Dep_diff!AA29/Rev_Dep_0!AA29*100</f>
        <v>0.57944847757634499</v>
      </c>
      <c r="AB29" s="22">
        <f>Rev_Dep_diff!AB29/Rev_Dep_0!AB29*100</f>
        <v>0.63065201915580116</v>
      </c>
      <c r="AC29" s="22">
        <f>Rev_Dep_diff!AC29/Rev_Dep_0!AC29*100</f>
        <v>0.65112343667876993</v>
      </c>
      <c r="AD29" s="22">
        <f>Rev_Dep_diff!AD29/Rev_Dep_0!AD29*100</f>
        <v>0.64063753647823996</v>
      </c>
      <c r="AE29" s="22">
        <f>Rev_Dep_diff!AE29/Rev_Dep_0!AE29*100</f>
        <v>0.60727839696962982</v>
      </c>
      <c r="AF29" s="22">
        <f>Rev_Dep_diff!AF29/Rev_Dep_0!AF29*100</f>
        <v>0.56092879581027566</v>
      </c>
      <c r="AG29" s="22">
        <f>Rev_Dep_diff!AG29/Rev_Dep_0!AG29*100</f>
        <v>0.50948510971584704</v>
      </c>
      <c r="AH29" s="22">
        <f>Rev_Dep_diff!AH29/Rev_Dep_0!AH29*100</f>
        <v>0.45801673376459739</v>
      </c>
      <c r="AI29" s="22">
        <f>Rev_Dep_diff!AI29/Rev_Dep_0!AI29*100</f>
        <v>0.40986694403203755</v>
      </c>
      <c r="AJ29" s="22">
        <f>Rev_Dep_diff!AJ29/Rev_Dep_0!AJ29*100</f>
        <v>0.367054664908044</v>
      </c>
      <c r="AK29" s="22">
        <f>Rev_Dep_diff!AK29/Rev_Dep_0!AK29*100</f>
        <v>0.32993704232969573</v>
      </c>
      <c r="AL29" s="22">
        <f>Rev_Dep_diff!AL29/Rev_Dep_0!AL29*100</f>
        <v>0.29746099299631307</v>
      </c>
      <c r="AM29" s="22">
        <f>Rev_Dep_diff!AM29/Rev_Dep_0!AM29*100</f>
        <v>0.26812427633719149</v>
      </c>
      <c r="AN29" s="22">
        <f>Rev_Dep_diff!AN29/Rev_Dep_0!AN29*100</f>
        <v>0.24058937705600464</v>
      </c>
      <c r="AO29" s="22">
        <f>Rev_Dep_diff!AO29/Rev_Dep_0!AO29*100</f>
        <v>0.21192494848424107</v>
      </c>
      <c r="AP29" s="22">
        <f>Rev_Dep_diff!AP29/Rev_Dep_0!AP29*100</f>
        <v>0.17951233420464685</v>
      </c>
      <c r="AQ29" s="22">
        <f>Rev_Dep_diff!AQ29/Rev_Dep_0!AQ29*100</f>
        <v>0.14119622085004793</v>
      </c>
      <c r="AR29" s="22">
        <f>Rev_Dep_diff!AR29/Rev_Dep_0!AR29*100</f>
        <v>9.7626449279193409E-2</v>
      </c>
      <c r="AS29" s="22">
        <f>Rev_Dep_diff!AS29/Rev_Dep_0!AS29*100</f>
        <v>5.0763397814125512E-2</v>
      </c>
      <c r="AT29" s="22">
        <f>Rev_Dep_diff!AT29/Rev_Dep_0!AT29*100</f>
        <v>1.8505495885984479E-3</v>
      </c>
      <c r="AU29" s="22">
        <f>Rev_Dep_diff!AU29/Rev_Dep_0!AU29*100</f>
        <v>-4.7125377181199822E-2</v>
      </c>
      <c r="AV29" s="22">
        <f>Rev_Dep_diff!AV29/Rev_Dep_0!AV29*100</f>
        <v>-9.3858054684562778E-2</v>
      </c>
    </row>
    <row r="30" spans="1:48" x14ac:dyDescent="0.25">
      <c r="A30" t="str">
        <f>résultats!B555</f>
        <v>EXP_21_H01_0</v>
      </c>
      <c r="B30">
        <f>Rev_Dep_2!B30-Rev_Dep_0!B30</f>
        <v>0</v>
      </c>
      <c r="C30">
        <f>Rev_Dep_2!C30-Rev_Dep_0!C30</f>
        <v>0</v>
      </c>
      <c r="D30">
        <f>Rev_Dep_2!D30-Rev_Dep_0!D30</f>
        <v>0</v>
      </c>
      <c r="E30">
        <f>Rev_Dep_2!E30-Rev_Dep_0!E30</f>
        <v>0</v>
      </c>
      <c r="F30">
        <f>Rev_Dep_2!F30-Rev_Dep_0!F30</f>
        <v>0</v>
      </c>
      <c r="G30">
        <f>Rev_Dep_2!G30-Rev_Dep_0!G30</f>
        <v>0</v>
      </c>
      <c r="H30">
        <f>Rev_Dep_2!H30-Rev_Dep_0!H30</f>
        <v>0</v>
      </c>
      <c r="I30">
        <f>Rev_Dep_2!I30-Rev_Dep_0!I30</f>
        <v>0</v>
      </c>
      <c r="J30">
        <f>Rev_Dep_2!J30-Rev_Dep_0!J30</f>
        <v>0</v>
      </c>
      <c r="K30">
        <f>Rev_Dep_2!K30-Rev_Dep_0!K30</f>
        <v>0</v>
      </c>
      <c r="L30">
        <f>Rev_Dep_2!L30-Rev_Dep_0!L30</f>
        <v>0</v>
      </c>
      <c r="M30">
        <f>Rev_Dep_2!M30-Rev_Dep_0!M30</f>
        <v>0</v>
      </c>
      <c r="N30">
        <f>Rev_Dep_2!N30-Rev_Dep_0!N30</f>
        <v>0</v>
      </c>
      <c r="O30">
        <f>Rev_Dep_2!O30-Rev_Dep_0!O30</f>
        <v>0</v>
      </c>
      <c r="P30">
        <f>Rev_Dep_2!P30-Rev_Dep_0!P30</f>
        <v>0</v>
      </c>
      <c r="Q30">
        <f>Rev_Dep_2!Q30-Rev_Dep_0!Q30</f>
        <v>0</v>
      </c>
      <c r="R30">
        <f>Rev_Dep_2!R30-Rev_Dep_0!R30</f>
        <v>0</v>
      </c>
      <c r="S30">
        <f>Rev_Dep_2!S30-Rev_Dep_0!S30</f>
        <v>0</v>
      </c>
      <c r="T30">
        <f>Rev_Dep_2!T30-Rev_Dep_0!T30</f>
        <v>0</v>
      </c>
      <c r="U30" s="22">
        <f>Rev_Dep_diff!U30/Rev_Dep_0!U30*100</f>
        <v>0</v>
      </c>
      <c r="V30" s="22">
        <f>Rev_Dep_diff!V30/Rev_Dep_0!V30*100</f>
        <v>3.2231670792098061E-3</v>
      </c>
      <c r="W30" s="22">
        <f>Rev_Dep_diff!W30/Rev_Dep_0!W30*100</f>
        <v>1.063207409576318E-2</v>
      </c>
      <c r="X30" s="22">
        <f>Rev_Dep_diff!X30/Rev_Dep_0!X30*100</f>
        <v>1.3705507218803403E-2</v>
      </c>
      <c r="Y30" s="22">
        <f>Rev_Dep_diff!Y30/Rev_Dep_0!Y30*100</f>
        <v>4.0937156603963239E-3</v>
      </c>
      <c r="Z30" s="22">
        <f>Rev_Dep_diff!Z30/Rev_Dep_0!Z30*100</f>
        <v>-1.569952323341877E-2</v>
      </c>
      <c r="AA30" s="22">
        <f>Rev_Dep_diff!AA30/Rev_Dep_0!AA30*100</f>
        <v>-4.0693846175294979E-2</v>
      </c>
      <c r="AB30" s="22">
        <f>Rev_Dep_diff!AB30/Rev_Dep_0!AB30*100</f>
        <v>-6.6433387034248934E-2</v>
      </c>
      <c r="AC30" s="22">
        <f>Rev_Dep_diff!AC30/Rev_Dep_0!AC30*100</f>
        <v>-9.0189371696188403E-2</v>
      </c>
      <c r="AD30" s="22">
        <f>Rev_Dep_diff!AD30/Rev_Dep_0!AD30*100</f>
        <v>-0.11098628836910562</v>
      </c>
      <c r="AE30" s="22">
        <f>Rev_Dep_diff!AE30/Rev_Dep_0!AE30*100</f>
        <v>-0.12911514722943085</v>
      </c>
      <c r="AF30" s="22">
        <f>Rev_Dep_diff!AF30/Rev_Dep_0!AF30*100</f>
        <v>-0.1453172051457127</v>
      </c>
      <c r="AG30" s="22">
        <f>Rev_Dep_diff!AG30/Rev_Dep_0!AG30*100</f>
        <v>-0.16091348824988544</v>
      </c>
      <c r="AH30" s="22">
        <f>Rev_Dep_diff!AH30/Rev_Dep_0!AH30*100</f>
        <v>-0.17694870121132913</v>
      </c>
      <c r="AI30" s="22">
        <f>Rev_Dep_diff!AI30/Rev_Dep_0!AI30*100</f>
        <v>-0.19373206860335684</v>
      </c>
      <c r="AJ30" s="22">
        <f>Rev_Dep_diff!AJ30/Rev_Dep_0!AJ30*100</f>
        <v>-0.21107668397999232</v>
      </c>
      <c r="AK30" s="22">
        <f>Rev_Dep_diff!AK30/Rev_Dep_0!AK30*100</f>
        <v>-0.22842618771948398</v>
      </c>
      <c r="AL30" s="22">
        <f>Rev_Dep_diff!AL30/Rev_Dep_0!AL30*100</f>
        <v>-0.24507252368015375</v>
      </c>
      <c r="AM30" s="22">
        <f>Rev_Dep_diff!AM30/Rev_Dep_0!AM30*100</f>
        <v>-0.26043283856646732</v>
      </c>
      <c r="AN30" s="22">
        <f>Rev_Dep_diff!AN30/Rev_Dep_0!AN30*100</f>
        <v>-0.27448377448764333</v>
      </c>
      <c r="AO30" s="22">
        <f>Rev_Dep_diff!AO30/Rev_Dep_0!AO30*100</f>
        <v>-0.28717197651470872</v>
      </c>
      <c r="AP30" s="22">
        <f>Rev_Dep_diff!AP30/Rev_Dep_0!AP30*100</f>
        <v>-0.29825752333788058</v>
      </c>
      <c r="AQ30" s="22">
        <f>Rev_Dep_diff!AQ30/Rev_Dep_0!AQ30*100</f>
        <v>-0.3074304944246487</v>
      </c>
      <c r="AR30" s="22">
        <f>Rev_Dep_diff!AR30/Rev_Dep_0!AR30*100</f>
        <v>-0.31449593390077962</v>
      </c>
      <c r="AS30" s="22">
        <f>Rev_Dep_diff!AS30/Rev_Dep_0!AS30*100</f>
        <v>-0.31929758671954717</v>
      </c>
      <c r="AT30" s="22">
        <f>Rev_Dep_diff!AT30/Rev_Dep_0!AT30*100</f>
        <v>-0.32196314022510197</v>
      </c>
      <c r="AU30" s="22">
        <f>Rev_Dep_diff!AU30/Rev_Dep_0!AU30*100</f>
        <v>-0.32291631723416581</v>
      </c>
      <c r="AV30" s="22">
        <f>Rev_Dep_diff!AV30/Rev_Dep_0!AV30*100</f>
        <v>-0.32263012873741281</v>
      </c>
    </row>
    <row r="31" spans="1:48" x14ac:dyDescent="0.25">
      <c r="A31" t="str">
        <f>résultats!B556</f>
        <v>EXP_22_H01_0</v>
      </c>
      <c r="B31">
        <f>Rev_Dep_2!B31-Rev_Dep_0!B31</f>
        <v>0</v>
      </c>
      <c r="C31">
        <f>Rev_Dep_2!C31-Rev_Dep_0!C31</f>
        <v>0</v>
      </c>
      <c r="D31">
        <f>Rev_Dep_2!D31-Rev_Dep_0!D31</f>
        <v>0</v>
      </c>
      <c r="E31">
        <f>Rev_Dep_2!E31-Rev_Dep_0!E31</f>
        <v>0</v>
      </c>
      <c r="F31">
        <f>Rev_Dep_2!F31-Rev_Dep_0!F31</f>
        <v>0</v>
      </c>
      <c r="G31">
        <f>Rev_Dep_2!G31-Rev_Dep_0!G31</f>
        <v>0</v>
      </c>
      <c r="H31">
        <f>Rev_Dep_2!H31-Rev_Dep_0!H31</f>
        <v>0</v>
      </c>
      <c r="I31">
        <f>Rev_Dep_2!I31-Rev_Dep_0!I31</f>
        <v>0</v>
      </c>
      <c r="J31">
        <f>Rev_Dep_2!J31-Rev_Dep_0!J31</f>
        <v>0</v>
      </c>
      <c r="K31">
        <f>Rev_Dep_2!K31-Rev_Dep_0!K31</f>
        <v>0</v>
      </c>
      <c r="L31">
        <f>Rev_Dep_2!L31-Rev_Dep_0!L31</f>
        <v>0</v>
      </c>
      <c r="M31">
        <f>Rev_Dep_2!M31-Rev_Dep_0!M31</f>
        <v>0</v>
      </c>
      <c r="N31">
        <f>Rev_Dep_2!N31-Rev_Dep_0!N31</f>
        <v>0</v>
      </c>
      <c r="O31">
        <f>Rev_Dep_2!O31-Rev_Dep_0!O31</f>
        <v>0</v>
      </c>
      <c r="P31">
        <f>Rev_Dep_2!P31-Rev_Dep_0!P31</f>
        <v>0</v>
      </c>
      <c r="Q31">
        <f>Rev_Dep_2!Q31-Rev_Dep_0!Q31</f>
        <v>0</v>
      </c>
      <c r="R31">
        <f>Rev_Dep_2!R31-Rev_Dep_0!R31</f>
        <v>0</v>
      </c>
      <c r="S31">
        <f>Rev_Dep_2!S31-Rev_Dep_0!S31</f>
        <v>0</v>
      </c>
      <c r="T31">
        <f>Rev_Dep_2!T31-Rev_Dep_0!T31</f>
        <v>0</v>
      </c>
      <c r="U31" s="22">
        <f>Rev_Dep_diff!U31/Rev_Dep_0!U31*100</f>
        <v>0</v>
      </c>
      <c r="V31" s="22">
        <f>Rev_Dep_diff!V31/Rev_Dep_0!V31*100</f>
        <v>1.6113726168114875E-2</v>
      </c>
      <c r="W31" s="22">
        <f>Rev_Dep_diff!W31/Rev_Dep_0!W31*100</f>
        <v>5.7278000493822721E-2</v>
      </c>
      <c r="X31" s="22">
        <f>Rev_Dep_diff!X31/Rev_Dep_0!X31*100</f>
        <v>0.11945272426902469</v>
      </c>
      <c r="Y31" s="22">
        <f>Rev_Dep_diff!Y31/Rev_Dep_0!Y31*100</f>
        <v>0.17619476588856794</v>
      </c>
      <c r="Z31" s="22">
        <f>Rev_Dep_diff!Z31/Rev_Dep_0!Z31*100</f>
        <v>0.22595772879243342</v>
      </c>
      <c r="AA31" s="22">
        <f>Rev_Dep_diff!AA31/Rev_Dep_0!AA31*100</f>
        <v>0.26808875498104173</v>
      </c>
      <c r="AB31" s="22">
        <f>Rev_Dep_diff!AB31/Rev_Dep_0!AB31*100</f>
        <v>0.30303651243954799</v>
      </c>
      <c r="AC31" s="22">
        <f>Rev_Dep_diff!AC31/Rev_Dep_0!AC31*100</f>
        <v>0.32211407235006534</v>
      </c>
      <c r="AD31" s="22">
        <f>Rev_Dep_diff!AD31/Rev_Dep_0!AD31*100</f>
        <v>0.32999323181162271</v>
      </c>
      <c r="AE31" s="22">
        <f>Rev_Dep_diff!AE31/Rev_Dep_0!AE31*100</f>
        <v>0.32983290527945419</v>
      </c>
      <c r="AF31" s="22">
        <f>Rev_Dep_diff!AF31/Rev_Dep_0!AF31*100</f>
        <v>0.32537651951555097</v>
      </c>
      <c r="AG31" s="22">
        <f>Rev_Dep_diff!AG31/Rev_Dep_0!AG31*100</f>
        <v>0.31876121811547531</v>
      </c>
      <c r="AH31" s="22">
        <f>Rev_Dep_diff!AH31/Rev_Dep_0!AH31*100</f>
        <v>0.31137528756300414</v>
      </c>
      <c r="AI31" s="22">
        <f>Rev_Dep_diff!AI31/Rev_Dep_0!AI31*100</f>
        <v>0.30360861146205514</v>
      </c>
      <c r="AJ31" s="22">
        <f>Rev_Dep_diff!AJ31/Rev_Dep_0!AJ31*100</f>
        <v>0.29561619552543722</v>
      </c>
      <c r="AK31" s="22">
        <f>Rev_Dep_diff!AK31/Rev_Dep_0!AK31*100</f>
        <v>0.28733157094124478</v>
      </c>
      <c r="AL31" s="22">
        <f>Rev_Dep_diff!AL31/Rev_Dep_0!AL31*100</f>
        <v>0.27838823105454696</v>
      </c>
      <c r="AM31" s="22">
        <f>Rev_Dep_diff!AM31/Rev_Dep_0!AM31*100</f>
        <v>0.26671378275407293</v>
      </c>
      <c r="AN31" s="22">
        <f>Rev_Dep_diff!AN31/Rev_Dep_0!AN31*100</f>
        <v>0.25327919049940534</v>
      </c>
      <c r="AO31" s="22">
        <f>Rev_Dep_diff!AO31/Rev_Dep_0!AO31*100</f>
        <v>0.23798278358678682</v>
      </c>
      <c r="AP31" s="22">
        <f>Rev_Dep_diff!AP31/Rev_Dep_0!AP31*100</f>
        <v>0.22114821985179306</v>
      </c>
      <c r="AQ31" s="22">
        <f>Rev_Dep_diff!AQ31/Rev_Dep_0!AQ31*100</f>
        <v>0.20340797012641404</v>
      </c>
      <c r="AR31" s="22">
        <f>Rev_Dep_diff!AR31/Rev_Dep_0!AR31*100</f>
        <v>0.18400175467311383</v>
      </c>
      <c r="AS31" s="22">
        <f>Rev_Dep_diff!AS31/Rev_Dep_0!AS31*100</f>
        <v>0.16410397906970889</v>
      </c>
      <c r="AT31" s="22">
        <f>Rev_Dep_diff!AT31/Rev_Dep_0!AT31*100</f>
        <v>0.14484930216358935</v>
      </c>
      <c r="AU31" s="22">
        <f>Rev_Dep_diff!AU31/Rev_Dep_0!AU31*100</f>
        <v>0.12706934396896624</v>
      </c>
      <c r="AV31" s="22">
        <f>Rev_Dep_diff!AV31/Rev_Dep_0!AV31*100</f>
        <v>0.11123406473795784</v>
      </c>
    </row>
    <row r="32" spans="1:48" x14ac:dyDescent="0.25">
      <c r="A32" t="str">
        <f>résultats!B557</f>
        <v>EXP_23_H01_0</v>
      </c>
      <c r="B32">
        <f>Rev_Dep_2!B32-Rev_Dep_0!B32</f>
        <v>0</v>
      </c>
      <c r="C32">
        <f>Rev_Dep_2!C32-Rev_Dep_0!C32</f>
        <v>0</v>
      </c>
      <c r="D32">
        <f>Rev_Dep_2!D32-Rev_Dep_0!D32</f>
        <v>0</v>
      </c>
      <c r="E32">
        <f>Rev_Dep_2!E32-Rev_Dep_0!E32</f>
        <v>0</v>
      </c>
      <c r="F32">
        <f>Rev_Dep_2!F32-Rev_Dep_0!F32</f>
        <v>0</v>
      </c>
      <c r="G32">
        <f>Rev_Dep_2!G32-Rev_Dep_0!G32</f>
        <v>0</v>
      </c>
      <c r="H32">
        <f>Rev_Dep_2!H32-Rev_Dep_0!H32</f>
        <v>0</v>
      </c>
      <c r="I32">
        <f>Rev_Dep_2!I32-Rev_Dep_0!I32</f>
        <v>0</v>
      </c>
      <c r="J32">
        <f>Rev_Dep_2!J32-Rev_Dep_0!J32</f>
        <v>0</v>
      </c>
      <c r="K32">
        <f>Rev_Dep_2!K32-Rev_Dep_0!K32</f>
        <v>0</v>
      </c>
      <c r="L32">
        <f>Rev_Dep_2!L32-Rev_Dep_0!L32</f>
        <v>0</v>
      </c>
      <c r="M32">
        <f>Rev_Dep_2!M32-Rev_Dep_0!M32</f>
        <v>0</v>
      </c>
      <c r="N32">
        <f>Rev_Dep_2!N32-Rev_Dep_0!N32</f>
        <v>0</v>
      </c>
      <c r="O32">
        <f>Rev_Dep_2!O32-Rev_Dep_0!O32</f>
        <v>0</v>
      </c>
      <c r="P32">
        <f>Rev_Dep_2!P32-Rev_Dep_0!P32</f>
        <v>0</v>
      </c>
      <c r="Q32">
        <f>Rev_Dep_2!Q32-Rev_Dep_0!Q32</f>
        <v>0</v>
      </c>
      <c r="R32">
        <f>Rev_Dep_2!R32-Rev_Dep_0!R32</f>
        <v>0</v>
      </c>
      <c r="S32">
        <f>Rev_Dep_2!S32-Rev_Dep_0!S32</f>
        <v>0</v>
      </c>
      <c r="T32">
        <f>Rev_Dep_2!T32-Rev_Dep_0!T32</f>
        <v>0</v>
      </c>
      <c r="U32" s="22">
        <f>Rev_Dep_diff!U32/Rev_Dep_0!U32*100</f>
        <v>0</v>
      </c>
      <c r="V32" s="22">
        <f>Rev_Dep_diff!V32/Rev_Dep_0!V32*100</f>
        <v>-4.5165798192383706E-2</v>
      </c>
      <c r="W32" s="22">
        <f>Rev_Dep_diff!W32/Rev_Dep_0!W32*100</f>
        <v>-0.10591375121552883</v>
      </c>
      <c r="X32" s="22">
        <f>Rev_Dep_diff!X32/Rev_Dep_0!X32*100</f>
        <v>-0.16719543195329747</v>
      </c>
      <c r="Y32" s="22">
        <f>Rev_Dep_diff!Y32/Rev_Dep_0!Y32*100</f>
        <v>-0.2636130666827281</v>
      </c>
      <c r="Z32" s="22">
        <f>Rev_Dep_diff!Z32/Rev_Dep_0!Z32*100</f>
        <v>-0.38350576414220061</v>
      </c>
      <c r="AA32" s="22">
        <f>Rev_Dep_diff!AA32/Rev_Dep_0!AA32*100</f>
        <v>-0.52048891135105613</v>
      </c>
      <c r="AB32" s="22">
        <f>Rev_Dep_diff!AB32/Rev_Dep_0!AB32*100</f>
        <v>-0.66700986242951299</v>
      </c>
      <c r="AC32" s="22">
        <f>Rev_Dep_diff!AC32/Rev_Dep_0!AC32*100</f>
        <v>-0.78628947234401869</v>
      </c>
      <c r="AD32" s="22">
        <f>Rev_Dep_diff!AD32/Rev_Dep_0!AD32*100</f>
        <v>-0.88704429020529596</v>
      </c>
      <c r="AE32" s="22">
        <f>Rev_Dep_diff!AE32/Rev_Dep_0!AE32*100</f>
        <v>-0.97328651370035146</v>
      </c>
      <c r="AF32" s="22">
        <f>Rev_Dep_diff!AF32/Rev_Dep_0!AF32*100</f>
        <v>-1.0467082214865542</v>
      </c>
      <c r="AG32" s="22">
        <f>Rev_Dep_diff!AG32/Rev_Dep_0!AG32*100</f>
        <v>-1.1083244861445207</v>
      </c>
      <c r="AH32" s="22">
        <f>Rev_Dep_diff!AH32/Rev_Dep_0!AH32*100</f>
        <v>-1.1604152058808281</v>
      </c>
      <c r="AI32" s="22">
        <f>Rev_Dep_diff!AI32/Rev_Dep_0!AI32*100</f>
        <v>-1.2023461521209211</v>
      </c>
      <c r="AJ32" s="22">
        <f>Rev_Dep_diff!AJ32/Rev_Dep_0!AJ32*100</f>
        <v>-1.2342488344489988</v>
      </c>
      <c r="AK32" s="22">
        <f>Rev_Dep_diff!AK32/Rev_Dep_0!AK32*100</f>
        <v>-1.2564674570036196</v>
      </c>
      <c r="AL32" s="22">
        <f>Rev_Dep_diff!AL32/Rev_Dep_0!AL32*100</f>
        <v>-1.2693704304004803</v>
      </c>
      <c r="AM32" s="22">
        <f>Rev_Dep_diff!AM32/Rev_Dep_0!AM32*100</f>
        <v>-1.2691122659013319</v>
      </c>
      <c r="AN32" s="22">
        <f>Rev_Dep_diff!AN32/Rev_Dep_0!AN32*100</f>
        <v>-1.258131121699908</v>
      </c>
      <c r="AO32" s="22">
        <f>Rev_Dep_diff!AO32/Rev_Dep_0!AO32*100</f>
        <v>-1.2391955087039686</v>
      </c>
      <c r="AP32" s="22">
        <f>Rev_Dep_diff!AP32/Rev_Dep_0!AP32*100</f>
        <v>-1.2148230170700527</v>
      </c>
      <c r="AQ32" s="22">
        <f>Rev_Dep_diff!AQ32/Rev_Dep_0!AQ32*100</f>
        <v>-1.1873152280854549</v>
      </c>
      <c r="AR32" s="22">
        <f>Rev_Dep_diff!AR32/Rev_Dep_0!AR32*100</f>
        <v>-1.157282816486648</v>
      </c>
      <c r="AS32" s="22">
        <f>Rev_Dep_diff!AS32/Rev_Dep_0!AS32*100</f>
        <v>-1.1262313784392779</v>
      </c>
      <c r="AT32" s="22">
        <f>Rev_Dep_diff!AT32/Rev_Dep_0!AT32*100</f>
        <v>-1.0955059562275193</v>
      </c>
      <c r="AU32" s="22">
        <f>Rev_Dep_diff!AU32/Rev_Dep_0!AU32*100</f>
        <v>-1.0661568525908733</v>
      </c>
      <c r="AV32" s="22">
        <f>Rev_Dep_diff!AV32/Rev_Dep_0!AV32*100</f>
        <v>-1.0385693049663838</v>
      </c>
    </row>
    <row r="33" spans="1:48" x14ac:dyDescent="0.25">
      <c r="A33" t="str">
        <f>résultats!B558</f>
        <v>EXP_24_H01_0</v>
      </c>
      <c r="B33">
        <f>Rev_Dep_2!B33-Rev_Dep_0!B33</f>
        <v>0</v>
      </c>
      <c r="C33">
        <f>Rev_Dep_2!C33-Rev_Dep_0!C33</f>
        <v>0</v>
      </c>
      <c r="D33">
        <f>Rev_Dep_2!D33-Rev_Dep_0!D33</f>
        <v>0</v>
      </c>
      <c r="E33">
        <f>Rev_Dep_2!E33-Rev_Dep_0!E33</f>
        <v>0</v>
      </c>
      <c r="F33">
        <f>Rev_Dep_2!F33-Rev_Dep_0!F33</f>
        <v>0</v>
      </c>
      <c r="G33">
        <f>Rev_Dep_2!G33-Rev_Dep_0!G33</f>
        <v>0</v>
      </c>
      <c r="H33">
        <f>Rev_Dep_2!H33-Rev_Dep_0!H33</f>
        <v>0</v>
      </c>
      <c r="I33">
        <f>Rev_Dep_2!I33-Rev_Dep_0!I33</f>
        <v>0</v>
      </c>
      <c r="J33">
        <f>Rev_Dep_2!J33-Rev_Dep_0!J33</f>
        <v>0</v>
      </c>
      <c r="K33">
        <f>Rev_Dep_2!K33-Rev_Dep_0!K33</f>
        <v>0</v>
      </c>
      <c r="L33">
        <f>Rev_Dep_2!L33-Rev_Dep_0!L33</f>
        <v>0</v>
      </c>
      <c r="M33">
        <f>Rev_Dep_2!M33-Rev_Dep_0!M33</f>
        <v>0</v>
      </c>
      <c r="N33">
        <f>Rev_Dep_2!N33-Rev_Dep_0!N33</f>
        <v>0</v>
      </c>
      <c r="O33">
        <f>Rev_Dep_2!O33-Rev_Dep_0!O33</f>
        <v>0</v>
      </c>
      <c r="P33">
        <f>Rev_Dep_2!P33-Rev_Dep_0!P33</f>
        <v>0</v>
      </c>
      <c r="Q33">
        <f>Rev_Dep_2!Q33-Rev_Dep_0!Q33</f>
        <v>0</v>
      </c>
      <c r="R33">
        <f>Rev_Dep_2!R33-Rev_Dep_0!R33</f>
        <v>0</v>
      </c>
      <c r="S33">
        <f>Rev_Dep_2!S33-Rev_Dep_0!S33</f>
        <v>0</v>
      </c>
      <c r="T33">
        <f>Rev_Dep_2!T33-Rev_Dep_0!T33</f>
        <v>0</v>
      </c>
      <c r="U33" s="22">
        <f>Rev_Dep_diff!U33/Rev_Dep_0!U33*100</f>
        <v>0</v>
      </c>
      <c r="V33" s="22">
        <f>Rev_Dep_diff!V33/Rev_Dep_0!V33*100</f>
        <v>9.6767334609876535E-2</v>
      </c>
      <c r="W33" s="22">
        <f>Rev_Dep_diff!W33/Rev_Dep_0!W33*100</f>
        <v>0.16374250217249803</v>
      </c>
      <c r="X33" s="22">
        <f>Rev_Dep_diff!X33/Rev_Dep_0!X33*100</f>
        <v>0.11176268082092014</v>
      </c>
      <c r="Y33" s="22">
        <f>Rev_Dep_diff!Y33/Rev_Dep_0!Y33*100</f>
        <v>0.13041758910866127</v>
      </c>
      <c r="Z33" s="22">
        <f>Rev_Dep_diff!Z33/Rev_Dep_0!Z33*100</f>
        <v>0.18951278454333406</v>
      </c>
      <c r="AA33" s="22">
        <f>Rev_Dep_diff!AA33/Rev_Dep_0!AA33*100</f>
        <v>0.28344323416774064</v>
      </c>
      <c r="AB33" s="22">
        <f>Rev_Dep_diff!AB33/Rev_Dep_0!AB33*100</f>
        <v>0.4016503191534776</v>
      </c>
      <c r="AC33" s="22">
        <f>Rev_Dep_diff!AC33/Rev_Dep_0!AC33*100</f>
        <v>0.47564797071023907</v>
      </c>
      <c r="AD33" s="22">
        <f>Rev_Dep_diff!AD33/Rev_Dep_0!AD33*100</f>
        <v>0.52711373775017067</v>
      </c>
      <c r="AE33" s="22">
        <f>Rev_Dep_diff!AE33/Rev_Dep_0!AE33*100</f>
        <v>0.57107164082881434</v>
      </c>
      <c r="AF33" s="22">
        <f>Rev_Dep_diff!AF33/Rev_Dep_0!AF33*100</f>
        <v>0.61028101821161884</v>
      </c>
      <c r="AG33" s="22">
        <f>Rev_Dep_diff!AG33/Rev_Dep_0!AG33*100</f>
        <v>0.64561490872032157</v>
      </c>
      <c r="AH33" s="22">
        <f>Rev_Dep_diff!AH33/Rev_Dep_0!AH33*100</f>
        <v>0.68186827815815676</v>
      </c>
      <c r="AI33" s="22">
        <f>Rev_Dep_diff!AI33/Rev_Dep_0!AI33*100</f>
        <v>0.71655832679074549</v>
      </c>
      <c r="AJ33" s="22">
        <f>Rev_Dep_diff!AJ33/Rev_Dep_0!AJ33*100</f>
        <v>0.74911675874459438</v>
      </c>
      <c r="AK33" s="22">
        <f>Rev_Dep_diff!AK33/Rev_Dep_0!AK33*100</f>
        <v>0.77984453293797762</v>
      </c>
      <c r="AL33" s="22">
        <f>Rev_Dep_diff!AL33/Rev_Dep_0!AL33*100</f>
        <v>0.80783569516419584</v>
      </c>
      <c r="AM33" s="22">
        <f>Rev_Dep_diff!AM33/Rev_Dep_0!AM33*100</f>
        <v>0.82555835127717747</v>
      </c>
      <c r="AN33" s="22">
        <f>Rev_Dep_diff!AN33/Rev_Dep_0!AN33*100</f>
        <v>0.82799921810762012</v>
      </c>
      <c r="AO33" s="22">
        <f>Rev_Dep_diff!AO33/Rev_Dep_0!AO33*100</f>
        <v>0.81975242391971859</v>
      </c>
      <c r="AP33" s="22">
        <f>Rev_Dep_diff!AP33/Rev_Dep_0!AP33*100</f>
        <v>0.80488684526154419</v>
      </c>
      <c r="AQ33" s="22">
        <f>Rev_Dep_diff!AQ33/Rev_Dep_0!AQ33*100</f>
        <v>0.78716014381601596</v>
      </c>
      <c r="AR33" s="22">
        <f>Rev_Dep_diff!AR33/Rev_Dep_0!AR33*100</f>
        <v>0.76656996747232975</v>
      </c>
      <c r="AS33" s="22">
        <f>Rev_Dep_diff!AS33/Rev_Dep_0!AS33*100</f>
        <v>0.74774066543005091</v>
      </c>
      <c r="AT33" s="22">
        <f>Rev_Dep_diff!AT33/Rev_Dep_0!AT33*100</f>
        <v>0.73142110079566547</v>
      </c>
      <c r="AU33" s="22">
        <f>Rev_Dep_diff!AU33/Rev_Dep_0!AU33*100</f>
        <v>0.71835538277939759</v>
      </c>
      <c r="AV33" s="22">
        <f>Rev_Dep_diff!AV33/Rev_Dep_0!AV33*100</f>
        <v>0.70874364996396733</v>
      </c>
    </row>
    <row r="34" spans="1:48" x14ac:dyDescent="0.25">
      <c r="A34" t="str">
        <f>résultats!B559</f>
        <v>PEXP_H01_0</v>
      </c>
      <c r="B34">
        <f>Rev_Dep_2!B34-Rev_Dep_0!B34</f>
        <v>0</v>
      </c>
      <c r="C34">
        <f>Rev_Dep_2!C34-Rev_Dep_0!C34</f>
        <v>0</v>
      </c>
      <c r="D34">
        <f>Rev_Dep_2!D34-Rev_Dep_0!D34</f>
        <v>0</v>
      </c>
      <c r="E34">
        <f>Rev_Dep_2!E34-Rev_Dep_0!E34</f>
        <v>0</v>
      </c>
      <c r="F34">
        <f>Rev_Dep_2!F34-Rev_Dep_0!F34</f>
        <v>0</v>
      </c>
      <c r="G34">
        <f>Rev_Dep_2!G34-Rev_Dep_0!G34</f>
        <v>0</v>
      </c>
      <c r="H34">
        <f>Rev_Dep_2!H34-Rev_Dep_0!H34</f>
        <v>0</v>
      </c>
      <c r="I34">
        <f>Rev_Dep_2!I34-Rev_Dep_0!I34</f>
        <v>0</v>
      </c>
      <c r="J34">
        <f>Rev_Dep_2!J34-Rev_Dep_0!J34</f>
        <v>0</v>
      </c>
      <c r="K34">
        <f>Rev_Dep_2!K34-Rev_Dep_0!K34</f>
        <v>0</v>
      </c>
      <c r="L34">
        <f>Rev_Dep_2!L34-Rev_Dep_0!L34</f>
        <v>0</v>
      </c>
      <c r="M34">
        <f>Rev_Dep_2!M34-Rev_Dep_0!M34</f>
        <v>0</v>
      </c>
      <c r="N34">
        <f>Rev_Dep_2!N34-Rev_Dep_0!N34</f>
        <v>0</v>
      </c>
      <c r="O34">
        <f>Rev_Dep_2!O34-Rev_Dep_0!O34</f>
        <v>0</v>
      </c>
      <c r="P34">
        <f>Rev_Dep_2!P34-Rev_Dep_0!P34</f>
        <v>0</v>
      </c>
      <c r="Q34">
        <f>Rev_Dep_2!Q34-Rev_Dep_0!Q34</f>
        <v>0</v>
      </c>
      <c r="R34">
        <f>Rev_Dep_2!R34-Rev_Dep_0!R34</f>
        <v>0</v>
      </c>
      <c r="S34">
        <f>Rev_Dep_2!S34-Rev_Dep_0!S34</f>
        <v>0</v>
      </c>
      <c r="T34">
        <f>Rev_Dep_2!T34-Rev_Dep_0!T34</f>
        <v>0</v>
      </c>
      <c r="U34" s="22">
        <f>Rev_Dep_diff!U34/Rev_Dep_0!U34*100</f>
        <v>0</v>
      </c>
      <c r="V34" s="22">
        <f>Rev_Dep_diff!V34/Rev_Dep_0!V34*100</f>
        <v>3.2754640019103554E-2</v>
      </c>
      <c r="W34" s="22">
        <f>Rev_Dep_diff!W34/Rev_Dep_0!W34*100</f>
        <v>7.0991695421191006E-2</v>
      </c>
      <c r="X34" s="22">
        <f>Rev_Dep_diff!X34/Rev_Dep_0!X34*100</f>
        <v>0.12631483468838992</v>
      </c>
      <c r="Y34" s="22">
        <f>Rev_Dep_diff!Y34/Rev_Dep_0!Y34*100</f>
        <v>0.20223431433357386</v>
      </c>
      <c r="Z34" s="22">
        <f>Rev_Dep_diff!Z34/Rev_Dep_0!Z34*100</f>
        <v>0.29759048054237275</v>
      </c>
      <c r="AA34" s="22">
        <f>Rev_Dep_diff!AA34/Rev_Dep_0!AA34*100</f>
        <v>0.40715880529133264</v>
      </c>
      <c r="AB34" s="22">
        <f>Rev_Dep_diff!AB34/Rev_Dep_0!AB34*100</f>
        <v>0.52353470766802379</v>
      </c>
      <c r="AC34" s="22">
        <f>Rev_Dep_diff!AC34/Rev_Dep_0!AC34*100</f>
        <v>0.65250864813068332</v>
      </c>
      <c r="AD34" s="22">
        <f>Rev_Dep_diff!AD34/Rev_Dep_0!AD34*100</f>
        <v>0.77723140851128381</v>
      </c>
      <c r="AE34" s="22">
        <f>Rev_Dep_diff!AE34/Rev_Dep_0!AE34*100</f>
        <v>0.88659142569438165</v>
      </c>
      <c r="AF34" s="22">
        <f>Rev_Dep_diff!AF34/Rev_Dep_0!AF34*100</f>
        <v>0.97038660157863166</v>
      </c>
      <c r="AG34" s="22">
        <f>Rev_Dep_diff!AG34/Rev_Dep_0!AG34*100</f>
        <v>1.0209888478670872</v>
      </c>
      <c r="AH34" s="22">
        <f>Rev_Dep_diff!AH34/Rev_Dep_0!AH34*100</f>
        <v>1.0352440582036901</v>
      </c>
      <c r="AI34" s="22">
        <f>Rev_Dep_diff!AI34/Rev_Dep_0!AI34*100</f>
        <v>1.0125638153704919</v>
      </c>
      <c r="AJ34" s="22">
        <f>Rev_Dep_diff!AJ34/Rev_Dep_0!AJ34*100</f>
        <v>0.95495689886112511</v>
      </c>
      <c r="AK34" s="22">
        <f>Rev_Dep_diff!AK34/Rev_Dep_0!AK34*100</f>
        <v>0.86656571740867139</v>
      </c>
      <c r="AL34" s="22">
        <f>Rev_Dep_diff!AL34/Rev_Dep_0!AL34*100</f>
        <v>0.75304354266366313</v>
      </c>
      <c r="AM34" s="22">
        <f>Rev_Dep_diff!AM34/Rev_Dep_0!AM34*100</f>
        <v>0.62072527253986109</v>
      </c>
      <c r="AN34" s="22">
        <f>Rev_Dep_diff!AN34/Rev_Dep_0!AN34*100</f>
        <v>0.47654634071834667</v>
      </c>
      <c r="AO34" s="22">
        <f>Rev_Dep_diff!AO34/Rev_Dep_0!AO34*100</f>
        <v>0.32727154077969195</v>
      </c>
      <c r="AP34" s="22">
        <f>Rev_Dep_diff!AP34/Rev_Dep_0!AP34*100</f>
        <v>0.17900391817264757</v>
      </c>
      <c r="AQ34" s="22">
        <f>Rev_Dep_diff!AQ34/Rev_Dep_0!AQ34*100</f>
        <v>3.6635637571557654E-2</v>
      </c>
      <c r="AR34" s="22">
        <f>Rev_Dep_diff!AR34/Rev_Dep_0!AR34*100</f>
        <v>-9.6772443167297148E-2</v>
      </c>
      <c r="AS34" s="22">
        <f>Rev_Dep_diff!AS34/Rev_Dep_0!AS34*100</f>
        <v>-0.2187829558412463</v>
      </c>
      <c r="AT34" s="22">
        <f>Rev_Dep_diff!AT34/Rev_Dep_0!AT34*100</f>
        <v>-0.32751682116925585</v>
      </c>
      <c r="AU34" s="22">
        <f>Rev_Dep_diff!AU34/Rev_Dep_0!AU34*100</f>
        <v>-0.42210453246729479</v>
      </c>
      <c r="AV34" s="22">
        <f>Rev_Dep_diff!AV34/Rev_Dep_0!AV34*100</f>
        <v>-0.50185138327557099</v>
      </c>
    </row>
    <row r="35" spans="1:48" x14ac:dyDescent="0.25">
      <c r="A35" t="str">
        <f>résultats!B560</f>
        <v>PEXP_01_H01_0</v>
      </c>
      <c r="B35">
        <f>Rev_Dep_2!B35-Rev_Dep_0!B35</f>
        <v>0</v>
      </c>
      <c r="C35">
        <f>Rev_Dep_2!C35-Rev_Dep_0!C35</f>
        <v>0</v>
      </c>
      <c r="D35">
        <f>Rev_Dep_2!D35-Rev_Dep_0!D35</f>
        <v>0</v>
      </c>
      <c r="E35">
        <f>Rev_Dep_2!E35-Rev_Dep_0!E35</f>
        <v>0</v>
      </c>
      <c r="F35">
        <f>Rev_Dep_2!F35-Rev_Dep_0!F35</f>
        <v>0</v>
      </c>
      <c r="G35">
        <f>Rev_Dep_2!G35-Rev_Dep_0!G35</f>
        <v>0</v>
      </c>
      <c r="H35">
        <f>Rev_Dep_2!H35-Rev_Dep_0!H35</f>
        <v>0</v>
      </c>
      <c r="I35">
        <f>Rev_Dep_2!I35-Rev_Dep_0!I35</f>
        <v>0</v>
      </c>
      <c r="J35">
        <f>Rev_Dep_2!J35-Rev_Dep_0!J35</f>
        <v>0</v>
      </c>
      <c r="K35">
        <f>Rev_Dep_2!K35-Rev_Dep_0!K35</f>
        <v>0</v>
      </c>
      <c r="L35">
        <f>Rev_Dep_2!L35-Rev_Dep_0!L35</f>
        <v>0</v>
      </c>
      <c r="M35">
        <f>Rev_Dep_2!M35-Rev_Dep_0!M35</f>
        <v>0</v>
      </c>
      <c r="N35">
        <f>Rev_Dep_2!N35-Rev_Dep_0!N35</f>
        <v>0</v>
      </c>
      <c r="O35">
        <f>Rev_Dep_2!O35-Rev_Dep_0!O35</f>
        <v>0</v>
      </c>
      <c r="P35">
        <f>Rev_Dep_2!P35-Rev_Dep_0!P35</f>
        <v>0</v>
      </c>
      <c r="Q35">
        <f>Rev_Dep_2!Q35-Rev_Dep_0!Q35</f>
        <v>0</v>
      </c>
      <c r="R35">
        <f>Rev_Dep_2!R35-Rev_Dep_0!R35</f>
        <v>0</v>
      </c>
      <c r="S35">
        <f>Rev_Dep_2!S35-Rev_Dep_0!S35</f>
        <v>0</v>
      </c>
      <c r="T35">
        <f>Rev_Dep_2!T35-Rev_Dep_0!T35</f>
        <v>0</v>
      </c>
      <c r="U35" s="22">
        <f>Rev_Dep_diff!U35/Rev_Dep_0!U35*100</f>
        <v>0</v>
      </c>
      <c r="V35" s="22">
        <f>Rev_Dep_diff!V35/Rev_Dep_0!V35*100</f>
        <v>1.7180432742202295E-2</v>
      </c>
      <c r="W35" s="22">
        <f>Rev_Dep_diff!W35/Rev_Dep_0!W35*100</f>
        <v>5.0886098893405757E-2</v>
      </c>
      <c r="X35" s="22">
        <f>Rev_Dep_diff!X35/Rev_Dep_0!X35*100</f>
        <v>0.10456653023477877</v>
      </c>
      <c r="Y35" s="22">
        <f>Rev_Dep_diff!Y35/Rev_Dep_0!Y35*100</f>
        <v>0.17932567659438256</v>
      </c>
      <c r="Z35" s="22">
        <f>Rev_Dep_diff!Z35/Rev_Dep_0!Z35*100</f>
        <v>0.27282436045152919</v>
      </c>
      <c r="AA35" s="22">
        <f>Rev_Dep_diff!AA35/Rev_Dep_0!AA35*100</f>
        <v>0.38007387921056557</v>
      </c>
      <c r="AB35" s="22">
        <f>Rev_Dep_diff!AB35/Rev_Dep_0!AB35*100</f>
        <v>0.49401887741594819</v>
      </c>
      <c r="AC35" s="22">
        <f>Rev_Dep_diff!AC35/Rev_Dep_0!AC35*100</f>
        <v>0.61403163488428725</v>
      </c>
      <c r="AD35" s="22">
        <f>Rev_Dep_diff!AD35/Rev_Dep_0!AD35*100</f>
        <v>0.72805997531961475</v>
      </c>
      <c r="AE35" s="22">
        <f>Rev_Dep_diff!AE35/Rev_Dep_0!AE35*100</f>
        <v>0.82684675210879333</v>
      </c>
      <c r="AF35" s="22">
        <f>Rev_Dep_diff!AF35/Rev_Dep_0!AF35*100</f>
        <v>0.90239924657297355</v>
      </c>
      <c r="AG35" s="22">
        <f>Rev_Dep_diff!AG35/Rev_Dep_0!AG35*100</f>
        <v>0.94833688000059946</v>
      </c>
      <c r="AH35" s="22">
        <f>Rev_Dep_diff!AH35/Rev_Dep_0!AH35*100</f>
        <v>0.96080753814016817</v>
      </c>
      <c r="AI35" s="22">
        <f>Rev_Dep_diff!AI35/Rev_Dep_0!AI35*100</f>
        <v>0.93885879596330157</v>
      </c>
      <c r="AJ35" s="22">
        <f>Rev_Dep_diff!AJ35/Rev_Dep_0!AJ35*100</f>
        <v>0.88429147749749148</v>
      </c>
      <c r="AK35" s="22">
        <f>Rev_Dep_diff!AK35/Rev_Dep_0!AK35*100</f>
        <v>0.8011900485393455</v>
      </c>
      <c r="AL35" s="22">
        <f>Rev_Dep_diff!AL35/Rev_Dep_0!AL35*100</f>
        <v>0.69519003625185372</v>
      </c>
      <c r="AM35" s="22">
        <f>Rev_Dep_diff!AM35/Rev_Dep_0!AM35*100</f>
        <v>0.57287570760601392</v>
      </c>
      <c r="AN35" s="22">
        <f>Rev_Dep_diff!AN35/Rev_Dep_0!AN35*100</f>
        <v>0.44089960367267667</v>
      </c>
      <c r="AO35" s="22">
        <f>Rev_Dep_diff!AO35/Rev_Dep_0!AO35*100</f>
        <v>0.30549698656925295</v>
      </c>
      <c r="AP35" s="22">
        <f>Rev_Dep_diff!AP35/Rev_Dep_0!AP35*100</f>
        <v>0.17209991967253802</v>
      </c>
      <c r="AQ35" s="22">
        <f>Rev_Dep_diff!AQ35/Rev_Dep_0!AQ35*100</f>
        <v>4.5175250405765706E-2</v>
      </c>
      <c r="AR35" s="22">
        <f>Rev_Dep_diff!AR35/Rev_Dep_0!AR35*100</f>
        <v>-7.224315772873971E-2</v>
      </c>
      <c r="AS35" s="22">
        <f>Rev_Dep_diff!AS35/Rev_Dep_0!AS35*100</f>
        <v>-0.17807391653256807</v>
      </c>
      <c r="AT35" s="22">
        <f>Rev_Dep_diff!AT35/Rev_Dep_0!AT35*100</f>
        <v>-0.27106357844751533</v>
      </c>
      <c r="AU35" s="22">
        <f>Rev_Dep_diff!AU35/Rev_Dep_0!AU35*100</f>
        <v>-0.35076151182370596</v>
      </c>
      <c r="AV35" s="22">
        <f>Rev_Dep_diff!AV35/Rev_Dep_0!AV35*100</f>
        <v>-0.41726912832392071</v>
      </c>
    </row>
    <row r="36" spans="1:48" x14ac:dyDescent="0.25">
      <c r="A36" t="str">
        <f>résultats!B561</f>
        <v>PEXP_02_H01_0</v>
      </c>
      <c r="B36">
        <f>Rev_Dep_2!B36-Rev_Dep_0!B36</f>
        <v>0</v>
      </c>
      <c r="C36">
        <f>Rev_Dep_2!C36-Rev_Dep_0!C36</f>
        <v>0</v>
      </c>
      <c r="D36">
        <f>Rev_Dep_2!D36-Rev_Dep_0!D36</f>
        <v>0</v>
      </c>
      <c r="E36">
        <f>Rev_Dep_2!E36-Rev_Dep_0!E36</f>
        <v>0</v>
      </c>
      <c r="F36">
        <f>Rev_Dep_2!F36-Rev_Dep_0!F36</f>
        <v>0</v>
      </c>
      <c r="G36">
        <f>Rev_Dep_2!G36-Rev_Dep_0!G36</f>
        <v>0</v>
      </c>
      <c r="H36">
        <f>Rev_Dep_2!H36-Rev_Dep_0!H36</f>
        <v>0</v>
      </c>
      <c r="I36">
        <f>Rev_Dep_2!I36-Rev_Dep_0!I36</f>
        <v>0</v>
      </c>
      <c r="J36">
        <f>Rev_Dep_2!J36-Rev_Dep_0!J36</f>
        <v>0</v>
      </c>
      <c r="K36">
        <f>Rev_Dep_2!K36-Rev_Dep_0!K36</f>
        <v>0</v>
      </c>
      <c r="L36">
        <f>Rev_Dep_2!L36-Rev_Dep_0!L36</f>
        <v>0</v>
      </c>
      <c r="M36">
        <f>Rev_Dep_2!M36-Rev_Dep_0!M36</f>
        <v>0</v>
      </c>
      <c r="N36">
        <f>Rev_Dep_2!N36-Rev_Dep_0!N36</f>
        <v>0</v>
      </c>
      <c r="O36">
        <f>Rev_Dep_2!O36-Rev_Dep_0!O36</f>
        <v>0</v>
      </c>
      <c r="P36">
        <f>Rev_Dep_2!P36-Rev_Dep_0!P36</f>
        <v>0</v>
      </c>
      <c r="Q36">
        <f>Rev_Dep_2!Q36-Rev_Dep_0!Q36</f>
        <v>0</v>
      </c>
      <c r="R36">
        <f>Rev_Dep_2!R36-Rev_Dep_0!R36</f>
        <v>0</v>
      </c>
      <c r="S36">
        <f>Rev_Dep_2!S36-Rev_Dep_0!S36</f>
        <v>0</v>
      </c>
      <c r="T36">
        <f>Rev_Dep_2!T36-Rev_Dep_0!T36</f>
        <v>0</v>
      </c>
      <c r="U36" s="22">
        <f>Rev_Dep_diff!U36/Rev_Dep_0!U36*100</f>
        <v>0</v>
      </c>
      <c r="V36" s="22">
        <f>Rev_Dep_diff!V36/Rev_Dep_0!V36*100</f>
        <v>1.5256682545258823E-2</v>
      </c>
      <c r="W36" s="22">
        <f>Rev_Dep_diff!W36/Rev_Dep_0!W36*100</f>
        <v>4.63660883153134E-2</v>
      </c>
      <c r="X36" s="22">
        <f>Rev_Dep_diff!X36/Rev_Dep_0!X36*100</f>
        <v>9.7977746973106197E-2</v>
      </c>
      <c r="Y36" s="22">
        <f>Rev_Dep_diff!Y36/Rev_Dep_0!Y36*100</f>
        <v>0.17014525631488775</v>
      </c>
      <c r="Z36" s="22">
        <f>Rev_Dep_diff!Z36/Rev_Dep_0!Z36*100</f>
        <v>0.26039901847982655</v>
      </c>
      <c r="AA36" s="22">
        <f>Rev_Dep_diff!AA36/Rev_Dep_0!AA36*100</f>
        <v>0.36396388302958199</v>
      </c>
      <c r="AB36" s="22">
        <f>Rev_Dep_diff!AB36/Rev_Dep_0!AB36*100</f>
        <v>0.4741319665726238</v>
      </c>
      <c r="AC36" s="22">
        <f>Rev_Dep_diff!AC36/Rev_Dep_0!AC36*100</f>
        <v>0.59300057705055187</v>
      </c>
      <c r="AD36" s="22">
        <f>Rev_Dep_diff!AD36/Rev_Dep_0!AD36*100</f>
        <v>0.70762448769651343</v>
      </c>
      <c r="AE36" s="22">
        <f>Rev_Dep_diff!AE36/Rev_Dep_0!AE36*100</f>
        <v>0.80829755752888977</v>
      </c>
      <c r="AF36" s="22">
        <f>Rev_Dep_diff!AF36/Rev_Dep_0!AF36*100</f>
        <v>0.88678498483402357</v>
      </c>
      <c r="AG36" s="22">
        <f>Rev_Dep_diff!AG36/Rev_Dep_0!AG36*100</f>
        <v>0.93657851528112446</v>
      </c>
      <c r="AH36" s="22">
        <f>Rev_Dep_diff!AH36/Rev_Dep_0!AH36*100</f>
        <v>0.95360848294357248</v>
      </c>
      <c r="AI36" s="22">
        <f>Rev_Dep_diff!AI36/Rev_Dep_0!AI36*100</f>
        <v>0.9366795176075936</v>
      </c>
      <c r="AJ36" s="22">
        <f>Rev_Dep_diff!AJ36/Rev_Dep_0!AJ36*100</f>
        <v>0.88732980303084208</v>
      </c>
      <c r="AK36" s="22">
        <f>Rev_Dep_diff!AK36/Rev_Dep_0!AK36*100</f>
        <v>0.80938540132586934</v>
      </c>
      <c r="AL36" s="22">
        <f>Rev_Dep_diff!AL36/Rev_Dep_0!AL36*100</f>
        <v>0.70825556054467742</v>
      </c>
      <c r="AM36" s="22">
        <f>Rev_Dep_diff!AM36/Rev_Dep_0!AM36*100</f>
        <v>0.59019500179937856</v>
      </c>
      <c r="AN36" s="22">
        <f>Rev_Dep_diff!AN36/Rev_Dep_0!AN36*100</f>
        <v>0.46186409616548252</v>
      </c>
      <c r="AO36" s="22">
        <f>Rev_Dep_diff!AO36/Rev_Dep_0!AO36*100</f>
        <v>0.32948506592216864</v>
      </c>
      <c r="AP36" s="22">
        <f>Rev_Dep_diff!AP36/Rev_Dep_0!AP36*100</f>
        <v>0.198476751348314</v>
      </c>
      <c r="AQ36" s="22">
        <f>Rev_Dep_diff!AQ36/Rev_Dep_0!AQ36*100</f>
        <v>7.3304703496929344E-2</v>
      </c>
      <c r="AR36" s="22">
        <f>Rev_Dep_diff!AR36/Rev_Dep_0!AR36*100</f>
        <v>-4.2960510451916317E-2</v>
      </c>
      <c r="AS36" s="22">
        <f>Rev_Dep_diff!AS36/Rev_Dep_0!AS36*100</f>
        <v>-0.14813036358053611</v>
      </c>
      <c r="AT36" s="22">
        <f>Rev_Dep_diff!AT36/Rev_Dep_0!AT36*100</f>
        <v>-0.24088936313573961</v>
      </c>
      <c r="AU36" s="22">
        <f>Rev_Dep_diff!AU36/Rev_Dep_0!AU36*100</f>
        <v>-0.32072440112556622</v>
      </c>
      <c r="AV36" s="22">
        <f>Rev_Dep_diff!AV36/Rev_Dep_0!AV36*100</f>
        <v>-0.38768880014466661</v>
      </c>
    </row>
    <row r="37" spans="1:48" x14ac:dyDescent="0.25">
      <c r="A37" t="str">
        <f>résultats!B562</f>
        <v>PEXP_03_H01_0</v>
      </c>
      <c r="B37">
        <f>Rev_Dep_2!B37-Rev_Dep_0!B37</f>
        <v>0</v>
      </c>
      <c r="C37">
        <f>Rev_Dep_2!C37-Rev_Dep_0!C37</f>
        <v>0</v>
      </c>
      <c r="D37">
        <f>Rev_Dep_2!D37-Rev_Dep_0!D37</f>
        <v>0</v>
      </c>
      <c r="E37">
        <f>Rev_Dep_2!E37-Rev_Dep_0!E37</f>
        <v>0</v>
      </c>
      <c r="F37">
        <f>Rev_Dep_2!F37-Rev_Dep_0!F37</f>
        <v>0</v>
      </c>
      <c r="G37">
        <f>Rev_Dep_2!G37-Rev_Dep_0!G37</f>
        <v>0</v>
      </c>
      <c r="H37">
        <f>Rev_Dep_2!H37-Rev_Dep_0!H37</f>
        <v>0</v>
      </c>
      <c r="I37">
        <f>Rev_Dep_2!I37-Rev_Dep_0!I37</f>
        <v>0</v>
      </c>
      <c r="J37">
        <f>Rev_Dep_2!J37-Rev_Dep_0!J37</f>
        <v>0</v>
      </c>
      <c r="K37">
        <f>Rev_Dep_2!K37-Rev_Dep_0!K37</f>
        <v>0</v>
      </c>
      <c r="L37">
        <f>Rev_Dep_2!L37-Rev_Dep_0!L37</f>
        <v>0</v>
      </c>
      <c r="M37">
        <f>Rev_Dep_2!M37-Rev_Dep_0!M37</f>
        <v>0</v>
      </c>
      <c r="N37">
        <f>Rev_Dep_2!N37-Rev_Dep_0!N37</f>
        <v>0</v>
      </c>
      <c r="O37">
        <f>Rev_Dep_2!O37-Rev_Dep_0!O37</f>
        <v>0</v>
      </c>
      <c r="P37">
        <f>Rev_Dep_2!P37-Rev_Dep_0!P37</f>
        <v>0</v>
      </c>
      <c r="Q37">
        <f>Rev_Dep_2!Q37-Rev_Dep_0!Q37</f>
        <v>0</v>
      </c>
      <c r="R37">
        <f>Rev_Dep_2!R37-Rev_Dep_0!R37</f>
        <v>0</v>
      </c>
      <c r="S37">
        <f>Rev_Dep_2!S37-Rev_Dep_0!S37</f>
        <v>0</v>
      </c>
      <c r="T37">
        <f>Rev_Dep_2!T37-Rev_Dep_0!T37</f>
        <v>0</v>
      </c>
      <c r="U37" s="22">
        <f>Rev_Dep_diff!U37/Rev_Dep_0!U37*100</f>
        <v>0</v>
      </c>
      <c r="V37" s="22">
        <f>Rev_Dep_diff!V37/Rev_Dep_0!V37*100</f>
        <v>8.4877125340938921E-3</v>
      </c>
      <c r="W37" s="22">
        <f>Rev_Dep_diff!W37/Rev_Dep_0!W37*100</f>
        <v>1.796096471536893E-2</v>
      </c>
      <c r="X37" s="22">
        <f>Rev_Dep_diff!X37/Rev_Dep_0!X37*100</f>
        <v>3.2418023065004763E-2</v>
      </c>
      <c r="Y37" s="22">
        <f>Rev_Dep_diff!Y37/Rev_Dep_0!Y37*100</f>
        <v>5.4033825666643262E-2</v>
      </c>
      <c r="Z37" s="22">
        <f>Rev_Dep_diff!Z37/Rev_Dep_0!Z37*100</f>
        <v>8.2575237127911233E-2</v>
      </c>
      <c r="AA37" s="22">
        <f>Rev_Dep_diff!AA37/Rev_Dep_0!AA37*100</f>
        <v>0.11626312966716645</v>
      </c>
      <c r="AB37" s="22">
        <f>Rev_Dep_diff!AB37/Rev_Dep_0!AB37*100</f>
        <v>0.15242339654106232</v>
      </c>
      <c r="AC37" s="22">
        <f>Rev_Dep_diff!AC37/Rev_Dep_0!AC37*100</f>
        <v>0.19257250406332246</v>
      </c>
      <c r="AD37" s="22">
        <f>Rev_Dep_diff!AD37/Rev_Dep_0!AD37*100</f>
        <v>0.23120485996972359</v>
      </c>
      <c r="AE37" s="22">
        <f>Rev_Dep_diff!AE37/Rev_Dep_0!AE37*100</f>
        <v>0.26476436470972747</v>
      </c>
      <c r="AF37" s="22">
        <f>Rev_Dep_diff!AF37/Rev_Dep_0!AF37*100</f>
        <v>0.29014312095745243</v>
      </c>
      <c r="AG37" s="22">
        <f>Rev_Dep_diff!AG37/Rev_Dep_0!AG37*100</f>
        <v>0.30498465185518109</v>
      </c>
      <c r="AH37" s="22">
        <f>Rev_Dep_diff!AH37/Rev_Dep_0!AH37*100</f>
        <v>0.30793359903808992</v>
      </c>
      <c r="AI37" s="22">
        <f>Rev_Dep_diff!AI37/Rev_Dep_0!AI37*100</f>
        <v>0.29873920409985988</v>
      </c>
      <c r="AJ37" s="22">
        <f>Rev_Dep_diff!AJ37/Rev_Dep_0!AJ37*100</f>
        <v>0.27810969275511777</v>
      </c>
      <c r="AK37" s="22">
        <f>Rev_Dep_diff!AK37/Rev_Dep_0!AK37*100</f>
        <v>0.24752485968738583</v>
      </c>
      <c r="AL37" s="22">
        <f>Rev_Dep_diff!AL37/Rev_Dep_0!AL37*100</f>
        <v>0.20898901764346639</v>
      </c>
      <c r="AM37" s="22">
        <f>Rev_Dep_diff!AM37/Rev_Dep_0!AM37*100</f>
        <v>0.16481107345271817</v>
      </c>
      <c r="AN37" s="22">
        <f>Rev_Dep_diff!AN37/Rev_Dep_0!AN37*100</f>
        <v>0.11727548683601217</v>
      </c>
      <c r="AO37" s="22">
        <f>Rev_Dep_diff!AO37/Rev_Dep_0!AO37*100</f>
        <v>6.860499174005863E-2</v>
      </c>
      <c r="AP37" s="22">
        <f>Rev_Dep_diff!AP37/Rev_Dep_0!AP37*100</f>
        <v>2.0730504254999036E-2</v>
      </c>
      <c r="AQ37" s="22">
        <f>Rev_Dep_diff!AQ37/Rev_Dep_0!AQ37*100</f>
        <v>-2.473517003139513E-2</v>
      </c>
      <c r="AR37" s="22">
        <f>Rev_Dep_diff!AR37/Rev_Dep_0!AR37*100</f>
        <v>-6.6821155681164965E-2</v>
      </c>
      <c r="AS37" s="22">
        <f>Rev_Dep_diff!AS37/Rev_Dep_0!AS37*100</f>
        <v>-0.10487659512775735</v>
      </c>
      <c r="AT37" s="22">
        <f>Rev_Dep_diff!AT37/Rev_Dep_0!AT37*100</f>
        <v>-0.13844805338272612</v>
      </c>
      <c r="AU37" s="22">
        <f>Rev_Dep_diff!AU37/Rev_Dep_0!AU37*100</f>
        <v>-0.16737612333583266</v>
      </c>
      <c r="AV37" s="22">
        <f>Rev_Dep_diff!AV37/Rev_Dep_0!AV37*100</f>
        <v>-0.19170637712846314</v>
      </c>
    </row>
    <row r="38" spans="1:48" x14ac:dyDescent="0.25">
      <c r="A38" t="str">
        <f>résultats!B563</f>
        <v>PEXP_04_H01_0</v>
      </c>
      <c r="B38">
        <f>Rev_Dep_2!B38-Rev_Dep_0!B38</f>
        <v>0</v>
      </c>
      <c r="C38">
        <f>Rev_Dep_2!C38-Rev_Dep_0!C38</f>
        <v>0</v>
      </c>
      <c r="D38">
        <f>Rev_Dep_2!D38-Rev_Dep_0!D38</f>
        <v>0</v>
      </c>
      <c r="E38">
        <f>Rev_Dep_2!E38-Rev_Dep_0!E38</f>
        <v>0</v>
      </c>
      <c r="F38">
        <f>Rev_Dep_2!F38-Rev_Dep_0!F38</f>
        <v>0</v>
      </c>
      <c r="G38">
        <f>Rev_Dep_2!G38-Rev_Dep_0!G38</f>
        <v>0</v>
      </c>
      <c r="H38">
        <f>Rev_Dep_2!H38-Rev_Dep_0!H38</f>
        <v>0</v>
      </c>
      <c r="I38">
        <f>Rev_Dep_2!I38-Rev_Dep_0!I38</f>
        <v>0</v>
      </c>
      <c r="J38">
        <f>Rev_Dep_2!J38-Rev_Dep_0!J38</f>
        <v>0</v>
      </c>
      <c r="K38">
        <f>Rev_Dep_2!K38-Rev_Dep_0!K38</f>
        <v>0</v>
      </c>
      <c r="L38">
        <f>Rev_Dep_2!L38-Rev_Dep_0!L38</f>
        <v>0</v>
      </c>
      <c r="M38">
        <f>Rev_Dep_2!M38-Rev_Dep_0!M38</f>
        <v>0</v>
      </c>
      <c r="N38">
        <f>Rev_Dep_2!N38-Rev_Dep_0!N38</f>
        <v>0</v>
      </c>
      <c r="O38">
        <f>Rev_Dep_2!O38-Rev_Dep_0!O38</f>
        <v>0</v>
      </c>
      <c r="P38">
        <f>Rev_Dep_2!P38-Rev_Dep_0!P38</f>
        <v>0</v>
      </c>
      <c r="Q38">
        <f>Rev_Dep_2!Q38-Rev_Dep_0!Q38</f>
        <v>0</v>
      </c>
      <c r="R38">
        <f>Rev_Dep_2!R38-Rev_Dep_0!R38</f>
        <v>0</v>
      </c>
      <c r="S38">
        <f>Rev_Dep_2!S38-Rev_Dep_0!S38</f>
        <v>0</v>
      </c>
      <c r="T38">
        <f>Rev_Dep_2!T38-Rev_Dep_0!T38</f>
        <v>0</v>
      </c>
      <c r="U38" s="22">
        <f>Rev_Dep_diff!U38/Rev_Dep_0!U38*100</f>
        <v>0</v>
      </c>
      <c r="V38" s="22">
        <f>Rev_Dep_diff!V38/Rev_Dep_0!V38*100</f>
        <v>1.8307716916454664E-2</v>
      </c>
      <c r="W38" s="22">
        <f>Rev_Dep_diff!W38/Rev_Dep_0!W38*100</f>
        <v>4.8665757664566184E-2</v>
      </c>
      <c r="X38" s="22">
        <f>Rev_Dep_diff!X38/Rev_Dep_0!X38*100</f>
        <v>0.10131693756256846</v>
      </c>
      <c r="Y38" s="22">
        <f>Rev_Dep_diff!Y38/Rev_Dep_0!Y38*100</f>
        <v>0.17408819136737314</v>
      </c>
      <c r="Z38" s="22">
        <f>Rev_Dep_diff!Z38/Rev_Dep_0!Z38*100</f>
        <v>0.26370865630133783</v>
      </c>
      <c r="AA38" s="22">
        <f>Rev_Dep_diff!AA38/Rev_Dep_0!AA38*100</f>
        <v>0.36499155904678637</v>
      </c>
      <c r="AB38" s="22">
        <f>Rev_Dep_diff!AB38/Rev_Dep_0!AB38*100</f>
        <v>0.47364441490125786</v>
      </c>
      <c r="AC38" s="22">
        <f>Rev_Dep_diff!AC38/Rev_Dep_0!AC38*100</f>
        <v>0.58073974194141198</v>
      </c>
      <c r="AD38" s="22">
        <f>Rev_Dep_diff!AD38/Rev_Dep_0!AD38*100</f>
        <v>0.68013804262649691</v>
      </c>
      <c r="AE38" s="22">
        <f>Rev_Dep_diff!AE38/Rev_Dep_0!AE38*100</f>
        <v>0.76532016767891775</v>
      </c>
      <c r="AF38" s="22">
        <f>Rev_Dep_diff!AF38/Rev_Dep_0!AF38*100</f>
        <v>0.82955442018362946</v>
      </c>
      <c r="AG38" s="22">
        <f>Rev_Dep_diff!AG38/Rev_Dep_0!AG38*100</f>
        <v>0.86735725606267</v>
      </c>
      <c r="AH38" s="22">
        <f>Rev_Dep_diff!AH38/Rev_Dep_0!AH38*100</f>
        <v>0.8753804141792707</v>
      </c>
      <c r="AI38" s="22">
        <f>Rev_Dep_diff!AI38/Rev_Dep_0!AI38*100</f>
        <v>0.85282706836855871</v>
      </c>
      <c r="AJ38" s="22">
        <f>Rev_Dep_diff!AJ38/Rev_Dep_0!AJ38*100</f>
        <v>0.80127061243216313</v>
      </c>
      <c r="AK38" s="22">
        <f>Rev_Dep_diff!AK38/Rev_Dep_0!AK38*100</f>
        <v>0.72430562521417474</v>
      </c>
      <c r="AL38" s="22">
        <f>Rev_Dep_diff!AL38/Rev_Dep_0!AL38*100</f>
        <v>0.62691926297283429</v>
      </c>
      <c r="AM38" s="22">
        <f>Rev_Dep_diff!AM38/Rev_Dep_0!AM38*100</f>
        <v>0.51488881917655216</v>
      </c>
      <c r="AN38" s="22">
        <f>Rev_Dep_diff!AN38/Rev_Dep_0!AN38*100</f>
        <v>0.39414469534933316</v>
      </c>
      <c r="AO38" s="22">
        <f>Rev_Dep_diff!AO38/Rev_Dep_0!AO38*100</f>
        <v>0.27032246340109528</v>
      </c>
      <c r="AP38" s="22">
        <f>Rev_Dep_diff!AP38/Rev_Dep_0!AP38*100</f>
        <v>0.14828622762111721</v>
      </c>
      <c r="AQ38" s="22">
        <f>Rev_Dep_diff!AQ38/Rev_Dep_0!AQ38*100</f>
        <v>3.4356787699997858E-2</v>
      </c>
      <c r="AR38" s="22">
        <f>Rev_Dep_diff!AR38/Rev_Dep_0!AR38*100</f>
        <v>-7.1322431265458272E-2</v>
      </c>
      <c r="AS38" s="22">
        <f>Rev_Dep_diff!AS38/Rev_Dep_0!AS38*100</f>
        <v>-0.16977485621433627</v>
      </c>
      <c r="AT38" s="22">
        <f>Rev_Dep_diff!AT38/Rev_Dep_0!AT38*100</f>
        <v>-0.25739162886993355</v>
      </c>
      <c r="AU38" s="22">
        <f>Rev_Dep_diff!AU38/Rev_Dep_0!AU38*100</f>
        <v>-0.33294524761661937</v>
      </c>
      <c r="AV38" s="22">
        <f>Rev_Dep_diff!AV38/Rev_Dep_0!AV38*100</f>
        <v>-0.39635319279383963</v>
      </c>
    </row>
    <row r="39" spans="1:48" x14ac:dyDescent="0.25">
      <c r="A39" t="str">
        <f>résultats!B564</f>
        <v>PEXP_05_H01_0</v>
      </c>
      <c r="B39">
        <f>Rev_Dep_2!B39-Rev_Dep_0!B39</f>
        <v>0</v>
      </c>
      <c r="C39">
        <f>Rev_Dep_2!C39-Rev_Dep_0!C39</f>
        <v>0</v>
      </c>
      <c r="D39">
        <f>Rev_Dep_2!D39-Rev_Dep_0!D39</f>
        <v>0</v>
      </c>
      <c r="E39">
        <f>Rev_Dep_2!E39-Rev_Dep_0!E39</f>
        <v>0</v>
      </c>
      <c r="F39">
        <f>Rev_Dep_2!F39-Rev_Dep_0!F39</f>
        <v>0</v>
      </c>
      <c r="G39">
        <f>Rev_Dep_2!G39-Rev_Dep_0!G39</f>
        <v>0</v>
      </c>
      <c r="H39">
        <f>Rev_Dep_2!H39-Rev_Dep_0!H39</f>
        <v>0</v>
      </c>
      <c r="I39">
        <f>Rev_Dep_2!I39-Rev_Dep_0!I39</f>
        <v>0</v>
      </c>
      <c r="J39">
        <f>Rev_Dep_2!J39-Rev_Dep_0!J39</f>
        <v>0</v>
      </c>
      <c r="K39">
        <f>Rev_Dep_2!K39-Rev_Dep_0!K39</f>
        <v>0</v>
      </c>
      <c r="L39">
        <f>Rev_Dep_2!L39-Rev_Dep_0!L39</f>
        <v>0</v>
      </c>
      <c r="M39">
        <f>Rev_Dep_2!M39-Rev_Dep_0!M39</f>
        <v>0</v>
      </c>
      <c r="N39">
        <f>Rev_Dep_2!N39-Rev_Dep_0!N39</f>
        <v>0</v>
      </c>
      <c r="O39">
        <f>Rev_Dep_2!O39-Rev_Dep_0!O39</f>
        <v>0</v>
      </c>
      <c r="P39">
        <f>Rev_Dep_2!P39-Rev_Dep_0!P39</f>
        <v>0</v>
      </c>
      <c r="Q39">
        <f>Rev_Dep_2!Q39-Rev_Dep_0!Q39</f>
        <v>0</v>
      </c>
      <c r="R39">
        <f>Rev_Dep_2!R39-Rev_Dep_0!R39</f>
        <v>0</v>
      </c>
      <c r="S39">
        <f>Rev_Dep_2!S39-Rev_Dep_0!S39</f>
        <v>0</v>
      </c>
      <c r="T39">
        <f>Rev_Dep_2!T39-Rev_Dep_0!T39</f>
        <v>0</v>
      </c>
      <c r="U39" s="22">
        <f>Rev_Dep_diff!U39/Rev_Dep_0!U39*100</f>
        <v>0</v>
      </c>
      <c r="V39" s="22">
        <f>Rev_Dep_diff!V39/Rev_Dep_0!V39*100</f>
        <v>3.9573961170263905E-2</v>
      </c>
      <c r="W39" s="22">
        <f>Rev_Dep_diff!W39/Rev_Dep_0!W39*100</f>
        <v>7.4402348835548429E-2</v>
      </c>
      <c r="X39" s="22">
        <f>Rev_Dep_diff!X39/Rev_Dep_0!X39*100</f>
        <v>0.12004514647034475</v>
      </c>
      <c r="Y39" s="22">
        <f>Rev_Dep_diff!Y39/Rev_Dep_0!Y39*100</f>
        <v>0.1816633284432751</v>
      </c>
      <c r="Z39" s="22">
        <f>Rev_Dep_diff!Z39/Rev_Dep_0!Z39*100</f>
        <v>0.25799156838530113</v>
      </c>
      <c r="AA39" s="22">
        <f>Rev_Dep_diff!AA39/Rev_Dep_0!AA39*100</f>
        <v>0.34451310485272624</v>
      </c>
      <c r="AB39" s="22">
        <f>Rev_Dep_diff!AB39/Rev_Dep_0!AB39*100</f>
        <v>0.49698034575592798</v>
      </c>
      <c r="AC39" s="22">
        <f>Rev_Dep_diff!AC39/Rev_Dep_0!AC39*100</f>
        <v>0.55422633448681013</v>
      </c>
      <c r="AD39" s="22">
        <f>Rev_Dep_diff!AD39/Rev_Dep_0!AD39*100</f>
        <v>0.62868237531741933</v>
      </c>
      <c r="AE39" s="22">
        <f>Rev_Dep_diff!AE39/Rev_Dep_0!AE39*100</f>
        <v>0.70301331240134501</v>
      </c>
      <c r="AF39" s="22">
        <f>Rev_Dep_diff!AF39/Rev_Dep_0!AF39*100</f>
        <v>0.76480325851143016</v>
      </c>
      <c r="AG39" s="22">
        <f>Rev_Dep_diff!AG39/Rev_Dep_0!AG39*100</f>
        <v>0.80593786638603437</v>
      </c>
      <c r="AH39" s="22">
        <f>Rev_Dep_diff!AH39/Rev_Dep_0!AH39*100</f>
        <v>0.82196280546921241</v>
      </c>
      <c r="AI39" s="22">
        <f>Rev_Dep_diff!AI39/Rev_Dep_0!AI39*100</f>
        <v>0.81141929454759587</v>
      </c>
      <c r="AJ39" s="22">
        <f>Rev_Dep_diff!AJ39/Rev_Dep_0!AJ39*100</f>
        <v>0.77512895807803295</v>
      </c>
      <c r="AK39" s="22">
        <f>Rev_Dep_diff!AK39/Rev_Dep_0!AK39*100</f>
        <v>0.71587885855358258</v>
      </c>
      <c r="AL39" s="22">
        <f>Rev_Dep_diff!AL39/Rev_Dep_0!AL39*100</f>
        <v>0.63776682825384379</v>
      </c>
      <c r="AM39" s="22">
        <f>Rev_Dep_diff!AM39/Rev_Dep_0!AM39*100</f>
        <v>0.54591136256989126</v>
      </c>
      <c r="AN39" s="22">
        <f>Rev_Dep_diff!AN39/Rev_Dep_0!AN39*100</f>
        <v>0.44505354398388064</v>
      </c>
      <c r="AO39" s="22">
        <f>Rev_Dep_diff!AO39/Rev_Dep_0!AO39*100</f>
        <v>0.34032180316168609</v>
      </c>
      <c r="AP39" s="22">
        <f>Rev_Dep_diff!AP39/Rev_Dep_0!AP39*100</f>
        <v>0.23628484314882076</v>
      </c>
      <c r="AQ39" s="22">
        <f>Rev_Dep_diff!AQ39/Rev_Dep_0!AQ39*100</f>
        <v>0.19768101932990312</v>
      </c>
      <c r="AR39" s="22">
        <f>Rev_Dep_diff!AR39/Rev_Dep_0!AR39*100</f>
        <v>0.13723005034531952</v>
      </c>
      <c r="AS39" s="22">
        <f>Rev_Dep_diff!AS39/Rev_Dep_0!AS39*100</f>
        <v>1.2184784118735827E-2</v>
      </c>
      <c r="AT39" s="22">
        <f>Rev_Dep_diff!AT39/Rev_Dep_0!AT39*100</f>
        <v>-8.3487322161238262E-2</v>
      </c>
      <c r="AU39" s="22">
        <f>Rev_Dep_diff!AU39/Rev_Dep_0!AU39*100</f>
        <v>-0.1572674327421085</v>
      </c>
      <c r="AV39" s="22">
        <f>Rev_Dep_diff!AV39/Rev_Dep_0!AV39*100</f>
        <v>-0.21411303318994804</v>
      </c>
    </row>
    <row r="40" spans="1:48" x14ac:dyDescent="0.25">
      <c r="A40" t="str">
        <f>résultats!B565</f>
        <v>PEXP_06_H01_0</v>
      </c>
      <c r="B40">
        <f>Rev_Dep_2!B40-Rev_Dep_0!B40</f>
        <v>0</v>
      </c>
      <c r="C40">
        <f>Rev_Dep_2!C40-Rev_Dep_0!C40</f>
        <v>0</v>
      </c>
      <c r="D40">
        <f>Rev_Dep_2!D40-Rev_Dep_0!D40</f>
        <v>0</v>
      </c>
      <c r="E40">
        <f>Rev_Dep_2!E40-Rev_Dep_0!E40</f>
        <v>0</v>
      </c>
      <c r="F40">
        <f>Rev_Dep_2!F40-Rev_Dep_0!F40</f>
        <v>0</v>
      </c>
      <c r="G40">
        <f>Rev_Dep_2!G40-Rev_Dep_0!G40</f>
        <v>0</v>
      </c>
      <c r="H40">
        <f>Rev_Dep_2!H40-Rev_Dep_0!H40</f>
        <v>0</v>
      </c>
      <c r="I40">
        <f>Rev_Dep_2!I40-Rev_Dep_0!I40</f>
        <v>0</v>
      </c>
      <c r="J40">
        <f>Rev_Dep_2!J40-Rev_Dep_0!J40</f>
        <v>0</v>
      </c>
      <c r="K40">
        <f>Rev_Dep_2!K40-Rev_Dep_0!K40</f>
        <v>0</v>
      </c>
      <c r="L40">
        <f>Rev_Dep_2!L40-Rev_Dep_0!L40</f>
        <v>0</v>
      </c>
      <c r="M40">
        <f>Rev_Dep_2!M40-Rev_Dep_0!M40</f>
        <v>0</v>
      </c>
      <c r="N40">
        <f>Rev_Dep_2!N40-Rev_Dep_0!N40</f>
        <v>0</v>
      </c>
      <c r="O40">
        <f>Rev_Dep_2!O40-Rev_Dep_0!O40</f>
        <v>0</v>
      </c>
      <c r="P40">
        <f>Rev_Dep_2!P40-Rev_Dep_0!P40</f>
        <v>0</v>
      </c>
      <c r="Q40">
        <f>Rev_Dep_2!Q40-Rev_Dep_0!Q40</f>
        <v>0</v>
      </c>
      <c r="R40">
        <f>Rev_Dep_2!R40-Rev_Dep_0!R40</f>
        <v>0</v>
      </c>
      <c r="S40">
        <f>Rev_Dep_2!S40-Rev_Dep_0!S40</f>
        <v>0</v>
      </c>
      <c r="T40">
        <f>Rev_Dep_2!T40-Rev_Dep_0!T40</f>
        <v>0</v>
      </c>
      <c r="U40" s="22">
        <f>Rev_Dep_diff!U40/Rev_Dep_0!U40*100</f>
        <v>0</v>
      </c>
      <c r="V40" s="22">
        <f>Rev_Dep_diff!V40/Rev_Dep_0!V40*100</f>
        <v>1.6076653951731169E-2</v>
      </c>
      <c r="W40" s="22">
        <f>Rev_Dep_diff!W40/Rev_Dep_0!W40*100</f>
        <v>4.0468923163538041E-2</v>
      </c>
      <c r="X40" s="22">
        <f>Rev_Dep_diff!X40/Rev_Dep_0!X40*100</f>
        <v>8.2573000082110923E-2</v>
      </c>
      <c r="Y40" s="22">
        <f>Rev_Dep_diff!Y40/Rev_Dep_0!Y40*100</f>
        <v>0.14199387244017475</v>
      </c>
      <c r="Z40" s="22">
        <f>Rev_Dep_diff!Z40/Rev_Dep_0!Z40*100</f>
        <v>0.21619283072752118</v>
      </c>
      <c r="AA40" s="22">
        <f>Rev_Dep_diff!AA40/Rev_Dep_0!AA40*100</f>
        <v>0.30089532579099371</v>
      </c>
      <c r="AB40" s="22">
        <f>Rev_Dep_diff!AB40/Rev_Dep_0!AB40*100</f>
        <v>0.39066056215059808</v>
      </c>
      <c r="AC40" s="22">
        <f>Rev_Dep_diff!AC40/Rev_Dep_0!AC40*100</f>
        <v>0.48402115473110835</v>
      </c>
      <c r="AD40" s="22">
        <f>Rev_Dep_diff!AD40/Rev_Dep_0!AD40*100</f>
        <v>0.57233385976345263</v>
      </c>
      <c r="AE40" s="22">
        <f>Rev_Dep_diff!AE40/Rev_Dep_0!AE40*100</f>
        <v>0.64931115430578723</v>
      </c>
      <c r="AF40" s="22">
        <f>Rev_Dep_diff!AF40/Rev_Dep_0!AF40*100</f>
        <v>0.70901312991495158</v>
      </c>
      <c r="AG40" s="22">
        <f>Rev_Dep_diff!AG40/Rev_Dep_0!AG40*100</f>
        <v>0.74672929703983382</v>
      </c>
      <c r="AH40" s="22">
        <f>Rev_Dep_diff!AH40/Rev_Dep_0!AH40*100</f>
        <v>0.75954524309187366</v>
      </c>
      <c r="AI40" s="22">
        <f>Rev_Dep_diff!AI40/Rev_Dep_0!AI40*100</f>
        <v>0.74663484709435479</v>
      </c>
      <c r="AJ40" s="22">
        <f>Rev_Dep_diff!AJ40/Rev_Dep_0!AJ40*100</f>
        <v>0.70908607984644101</v>
      </c>
      <c r="AK40" s="22">
        <f>Rev_Dep_diff!AK40/Rev_Dep_0!AK40*100</f>
        <v>0.64967935203458005</v>
      </c>
      <c r="AL40" s="22">
        <f>Rev_Dep_diff!AL40/Rev_Dep_0!AL40*100</f>
        <v>0.57239315301432592</v>
      </c>
      <c r="AM40" s="22">
        <f>Rev_Dep_diff!AM40/Rev_Dep_0!AM40*100</f>
        <v>0.48187513815718919</v>
      </c>
      <c r="AN40" s="22">
        <f>Rev_Dep_diff!AN40/Rev_Dep_0!AN40*100</f>
        <v>0.3829691795706357</v>
      </c>
      <c r="AO40" s="22">
        <f>Rev_Dep_diff!AO40/Rev_Dep_0!AO40*100</f>
        <v>0.28045318966433258</v>
      </c>
      <c r="AP40" s="22">
        <f>Rev_Dep_diff!AP40/Rev_Dep_0!AP40*100</f>
        <v>0.17853479841190933</v>
      </c>
      <c r="AQ40" s="22">
        <f>Rev_Dep_diff!AQ40/Rev_Dep_0!AQ40*100</f>
        <v>8.0855826333585415E-2</v>
      </c>
      <c r="AR40" s="22">
        <f>Rev_Dep_diff!AR40/Rev_Dep_0!AR40*100</f>
        <v>-1.0366231522045008E-2</v>
      </c>
      <c r="AS40" s="22">
        <f>Rev_Dep_diff!AS40/Rev_Dep_0!AS40*100</f>
        <v>-9.3673103078565287E-2</v>
      </c>
      <c r="AT40" s="22">
        <f>Rev_Dep_diff!AT40/Rev_Dep_0!AT40*100</f>
        <v>-0.16779885801815178</v>
      </c>
      <c r="AU40" s="22">
        <f>Rev_Dep_diff!AU40/Rev_Dep_0!AU40*100</f>
        <v>-0.23215491371012467</v>
      </c>
      <c r="AV40" s="22">
        <f>Rev_Dep_diff!AV40/Rev_Dep_0!AV40*100</f>
        <v>-0.28663989073571411</v>
      </c>
    </row>
    <row r="41" spans="1:48" x14ac:dyDescent="0.25">
      <c r="A41" t="str">
        <f>résultats!B566</f>
        <v>PEXP_07_H01_0</v>
      </c>
      <c r="B41">
        <f>Rev_Dep_2!B41-Rev_Dep_0!B41</f>
        <v>0</v>
      </c>
      <c r="C41">
        <f>Rev_Dep_2!C41-Rev_Dep_0!C41</f>
        <v>0</v>
      </c>
      <c r="D41">
        <f>Rev_Dep_2!D41-Rev_Dep_0!D41</f>
        <v>0</v>
      </c>
      <c r="E41">
        <f>Rev_Dep_2!E41-Rev_Dep_0!E41</f>
        <v>0</v>
      </c>
      <c r="F41">
        <f>Rev_Dep_2!F41-Rev_Dep_0!F41</f>
        <v>0</v>
      </c>
      <c r="G41">
        <f>Rev_Dep_2!G41-Rev_Dep_0!G41</f>
        <v>0</v>
      </c>
      <c r="H41">
        <f>Rev_Dep_2!H41-Rev_Dep_0!H41</f>
        <v>0</v>
      </c>
      <c r="I41">
        <f>Rev_Dep_2!I41-Rev_Dep_0!I41</f>
        <v>0</v>
      </c>
      <c r="J41">
        <f>Rev_Dep_2!J41-Rev_Dep_0!J41</f>
        <v>0</v>
      </c>
      <c r="K41">
        <f>Rev_Dep_2!K41-Rev_Dep_0!K41</f>
        <v>0</v>
      </c>
      <c r="L41">
        <f>Rev_Dep_2!L41-Rev_Dep_0!L41</f>
        <v>0</v>
      </c>
      <c r="M41">
        <f>Rev_Dep_2!M41-Rev_Dep_0!M41</f>
        <v>0</v>
      </c>
      <c r="N41">
        <f>Rev_Dep_2!N41-Rev_Dep_0!N41</f>
        <v>0</v>
      </c>
      <c r="O41">
        <f>Rev_Dep_2!O41-Rev_Dep_0!O41</f>
        <v>0</v>
      </c>
      <c r="P41">
        <f>Rev_Dep_2!P41-Rev_Dep_0!P41</f>
        <v>0</v>
      </c>
      <c r="Q41">
        <f>Rev_Dep_2!Q41-Rev_Dep_0!Q41</f>
        <v>0</v>
      </c>
      <c r="R41">
        <f>Rev_Dep_2!R41-Rev_Dep_0!R41</f>
        <v>0</v>
      </c>
      <c r="S41">
        <f>Rev_Dep_2!S41-Rev_Dep_0!S41</f>
        <v>0</v>
      </c>
      <c r="T41">
        <f>Rev_Dep_2!T41-Rev_Dep_0!T41</f>
        <v>0</v>
      </c>
      <c r="U41" s="22">
        <f>Rev_Dep_diff!U41/Rev_Dep_0!U41*100</f>
        <v>0</v>
      </c>
      <c r="V41" s="22">
        <f>Rev_Dep_diff!V41/Rev_Dep_0!V41*100</f>
        <v>1.0358501203012594E-2</v>
      </c>
      <c r="W41" s="22">
        <f>Rev_Dep_diff!W41/Rev_Dep_0!W41*100</f>
        <v>3.2130632531434465E-2</v>
      </c>
      <c r="X41" s="22">
        <f>Rev_Dep_diff!X41/Rev_Dep_0!X41*100</f>
        <v>7.3527889567261639E-2</v>
      </c>
      <c r="Y41" s="22">
        <f>Rev_Dep_diff!Y41/Rev_Dep_0!Y41*100</f>
        <v>0.12851648164084792</v>
      </c>
      <c r="Z41" s="22">
        <f>Rev_Dep_diff!Z41/Rev_Dep_0!Z41*100</f>
        <v>0.19343255695695002</v>
      </c>
      <c r="AA41" s="22">
        <f>Rev_Dep_diff!AA41/Rev_Dep_0!AA41*100</f>
        <v>0.26450275509580107</v>
      </c>
      <c r="AB41" s="22">
        <f>Rev_Dep_diff!AB41/Rev_Dep_0!AB41*100</f>
        <v>0.33765996810795329</v>
      </c>
      <c r="AC41" s="22">
        <f>Rev_Dep_diff!AC41/Rev_Dep_0!AC41*100</f>
        <v>0.41106593934837926</v>
      </c>
      <c r="AD41" s="22">
        <f>Rev_Dep_diff!AD41/Rev_Dep_0!AD41*100</f>
        <v>0.47850718068857578</v>
      </c>
      <c r="AE41" s="22">
        <f>Rev_Dep_diff!AE41/Rev_Dep_0!AE41*100</f>
        <v>0.53530865780107273</v>
      </c>
      <c r="AF41" s="22">
        <f>Rev_Dep_diff!AF41/Rev_Dep_0!AF41*100</f>
        <v>0.57758135139838929</v>
      </c>
      <c r="AG41" s="22">
        <f>Rev_Dep_diff!AG41/Rev_Dep_0!AG41*100</f>
        <v>0.60228404867387719</v>
      </c>
      <c r="AH41" s="22">
        <f>Rev_Dep_diff!AH41/Rev_Dep_0!AH41*100</f>
        <v>0.60754542348459051</v>
      </c>
      <c r="AI41" s="22">
        <f>Rev_Dep_diff!AI41/Rev_Dep_0!AI41*100</f>
        <v>0.59302859342724468</v>
      </c>
      <c r="AJ41" s="22">
        <f>Rev_Dep_diff!AJ41/Rev_Dep_0!AJ41*100</f>
        <v>0.55987649690059282</v>
      </c>
      <c r="AK41" s="22">
        <f>Rev_Dep_diff!AK41/Rev_Dep_0!AK41*100</f>
        <v>0.51031752428639365</v>
      </c>
      <c r="AL41" s="22">
        <f>Rev_Dep_diff!AL41/Rev_Dep_0!AL41*100</f>
        <v>0.44739303356758464</v>
      </c>
      <c r="AM41" s="22">
        <f>Rev_Dep_diff!AM41/Rev_Dep_0!AM41*100</f>
        <v>0.37461596966485744</v>
      </c>
      <c r="AN41" s="22">
        <f>Rev_Dep_diff!AN41/Rev_Dep_0!AN41*100</f>
        <v>0.29582310275280066</v>
      </c>
      <c r="AO41" s="22">
        <f>Rev_Dep_diff!AO41/Rev_Dep_0!AO41*100</f>
        <v>0.21457319072425762</v>
      </c>
      <c r="AP41" s="22">
        <f>Rev_Dep_diff!AP41/Rev_Dep_0!AP41*100</f>
        <v>0.1339611016100811</v>
      </c>
      <c r="AQ41" s="22">
        <f>Rev_Dep_diff!AQ41/Rev_Dep_0!AQ41*100</f>
        <v>5.6798614964446645E-2</v>
      </c>
      <c r="AR41" s="22">
        <f>Rev_Dep_diff!AR41/Rev_Dep_0!AR41*100</f>
        <v>-1.5211954839411455E-2</v>
      </c>
      <c r="AS41" s="22">
        <f>Rev_Dep_diff!AS41/Rev_Dep_0!AS41*100</f>
        <v>-8.0938082589024657E-2</v>
      </c>
      <c r="AT41" s="22">
        <f>Rev_Dep_diff!AT41/Rev_Dep_0!AT41*100</f>
        <v>-0.13950760376101634</v>
      </c>
      <c r="AU41" s="22">
        <f>Rev_Dep_diff!AU41/Rev_Dep_0!AU41*100</f>
        <v>-0.19057420232458827</v>
      </c>
      <c r="AV41" s="22">
        <f>Rev_Dep_diff!AV41/Rev_Dep_0!AV41*100</f>
        <v>-0.23409812414247666</v>
      </c>
    </row>
    <row r="42" spans="1:48" x14ac:dyDescent="0.25">
      <c r="A42" t="str">
        <f>résultats!B567</f>
        <v>PEXP_08_H01_0</v>
      </c>
      <c r="B42">
        <f>Rev_Dep_2!B42-Rev_Dep_0!B42</f>
        <v>0</v>
      </c>
      <c r="C42">
        <f>Rev_Dep_2!C42-Rev_Dep_0!C42</f>
        <v>0</v>
      </c>
      <c r="D42">
        <f>Rev_Dep_2!D42-Rev_Dep_0!D42</f>
        <v>0</v>
      </c>
      <c r="E42">
        <f>Rev_Dep_2!E42-Rev_Dep_0!E42</f>
        <v>0</v>
      </c>
      <c r="F42">
        <f>Rev_Dep_2!F42-Rev_Dep_0!F42</f>
        <v>0</v>
      </c>
      <c r="G42">
        <f>Rev_Dep_2!G42-Rev_Dep_0!G42</f>
        <v>0</v>
      </c>
      <c r="H42">
        <f>Rev_Dep_2!H42-Rev_Dep_0!H42</f>
        <v>0</v>
      </c>
      <c r="I42">
        <f>Rev_Dep_2!I42-Rev_Dep_0!I42</f>
        <v>0</v>
      </c>
      <c r="J42">
        <f>Rev_Dep_2!J42-Rev_Dep_0!J42</f>
        <v>0</v>
      </c>
      <c r="K42">
        <f>Rev_Dep_2!K42-Rev_Dep_0!K42</f>
        <v>0</v>
      </c>
      <c r="L42">
        <f>Rev_Dep_2!L42-Rev_Dep_0!L42</f>
        <v>0</v>
      </c>
      <c r="M42">
        <f>Rev_Dep_2!M42-Rev_Dep_0!M42</f>
        <v>0</v>
      </c>
      <c r="N42">
        <f>Rev_Dep_2!N42-Rev_Dep_0!N42</f>
        <v>0</v>
      </c>
      <c r="O42">
        <f>Rev_Dep_2!O42-Rev_Dep_0!O42</f>
        <v>0</v>
      </c>
      <c r="P42">
        <f>Rev_Dep_2!P42-Rev_Dep_0!P42</f>
        <v>0</v>
      </c>
      <c r="Q42">
        <f>Rev_Dep_2!Q42-Rev_Dep_0!Q42</f>
        <v>0</v>
      </c>
      <c r="R42">
        <f>Rev_Dep_2!R42-Rev_Dep_0!R42</f>
        <v>0</v>
      </c>
      <c r="S42">
        <f>Rev_Dep_2!S42-Rev_Dep_0!S42</f>
        <v>0</v>
      </c>
      <c r="T42">
        <f>Rev_Dep_2!T42-Rev_Dep_0!T42</f>
        <v>0</v>
      </c>
      <c r="U42" s="22">
        <f>Rev_Dep_diff!U42/Rev_Dep_0!U42*100</f>
        <v>0</v>
      </c>
      <c r="V42" s="22">
        <f>Rev_Dep_diff!V42/Rev_Dep_0!V42*100</f>
        <v>3.381577188819102E-3</v>
      </c>
      <c r="W42" s="22">
        <f>Rev_Dep_diff!W42/Rev_Dep_0!W42*100</f>
        <v>1.058154586201855E-2</v>
      </c>
      <c r="X42" s="22">
        <f>Rev_Dep_diff!X42/Rev_Dep_0!X42*100</f>
        <v>2.3843971954939831E-2</v>
      </c>
      <c r="Y42" s="22">
        <f>Rev_Dep_diff!Y42/Rev_Dep_0!Y42*100</f>
        <v>4.2433962799310332E-2</v>
      </c>
      <c r="Z42" s="22">
        <f>Rev_Dep_diff!Z42/Rev_Dep_0!Z42*100</f>
        <v>6.5418122166526232E-2</v>
      </c>
      <c r="AA42" s="22">
        <f>Rev_Dep_diff!AA42/Rev_Dep_0!AA42*100</f>
        <v>9.1311215673612001E-2</v>
      </c>
      <c r="AB42" s="22">
        <f>Rev_Dep_diff!AB42/Rev_Dep_0!AB42*100</f>
        <v>0.11832598443630955</v>
      </c>
      <c r="AC42" s="22">
        <f>Rev_Dep_diff!AC42/Rev_Dep_0!AC42*100</f>
        <v>0.14664073012883028</v>
      </c>
      <c r="AD42" s="22">
        <f>Rev_Dep_diff!AD42/Rev_Dep_0!AD42*100</f>
        <v>0.17335353639577114</v>
      </c>
      <c r="AE42" s="22">
        <f>Rev_Dep_diff!AE42/Rev_Dep_0!AE42*100</f>
        <v>0.1961504875105621</v>
      </c>
      <c r="AF42" s="22">
        <f>Rev_Dep_diff!AF42/Rev_Dep_0!AF42*100</f>
        <v>0.21319201602712576</v>
      </c>
      <c r="AG42" s="22">
        <f>Rev_Dep_diff!AG42/Rev_Dep_0!AG42*100</f>
        <v>0.22309838246043273</v>
      </c>
      <c r="AH42" s="22">
        <f>Rev_Dep_diff!AH42/Rev_Dep_0!AH42*100</f>
        <v>0.2250765735797868</v>
      </c>
      <c r="AI42" s="22">
        <f>Rev_Dep_diff!AI42/Rev_Dep_0!AI42*100</f>
        <v>0.21899970343325623</v>
      </c>
      <c r="AJ42" s="22">
        <f>Rev_Dep_diff!AJ42/Rev_Dep_0!AJ42*100</f>
        <v>0.20535685719331567</v>
      </c>
      <c r="AK42" s="22">
        <f>Rev_Dep_diff!AK42/Rev_Dep_0!AK42*100</f>
        <v>0.18513170339162505</v>
      </c>
      <c r="AL42" s="22">
        <f>Rev_Dep_diff!AL42/Rev_Dep_0!AL42*100</f>
        <v>0.15964989869097973</v>
      </c>
      <c r="AM42" s="22">
        <f>Rev_Dep_diff!AM42/Rev_Dep_0!AM42*100</f>
        <v>0.13036370115928941</v>
      </c>
      <c r="AN42" s="22">
        <f>Rev_Dep_diff!AN42/Rev_Dep_0!AN42*100</f>
        <v>9.8920736391390013E-2</v>
      </c>
      <c r="AO42" s="22">
        <f>Rev_Dep_diff!AO42/Rev_Dep_0!AO42*100</f>
        <v>6.6828752048715467E-2</v>
      </c>
      <c r="AP42" s="22">
        <f>Rev_Dep_diff!AP42/Rev_Dep_0!AP42*100</f>
        <v>3.5369374336888533E-2</v>
      </c>
      <c r="AQ42" s="22">
        <f>Rev_Dep_diff!AQ42/Rev_Dep_0!AQ42*100</f>
        <v>5.603430311470284E-3</v>
      </c>
      <c r="AR42" s="22">
        <f>Rev_Dep_diff!AR42/Rev_Dep_0!AR42*100</f>
        <v>-2.1841770312221918E-2</v>
      </c>
      <c r="AS42" s="22">
        <f>Rev_Dep_diff!AS42/Rev_Dep_0!AS42*100</f>
        <v>-4.6551147839111337E-2</v>
      </c>
      <c r="AT42" s="22">
        <f>Rev_Dep_diff!AT42/Rev_Dep_0!AT42*100</f>
        <v>-6.820716976157816E-2</v>
      </c>
      <c r="AU42" s="22">
        <f>Rev_Dep_diff!AU42/Rev_Dep_0!AU42*100</f>
        <v>-8.6700819689612435E-2</v>
      </c>
      <c r="AV42" s="22">
        <f>Rev_Dep_diff!AV42/Rev_Dep_0!AV42*100</f>
        <v>-0.10206838076535743</v>
      </c>
    </row>
    <row r="43" spans="1:48" x14ac:dyDescent="0.25">
      <c r="A43" t="str">
        <f>résultats!B568</f>
        <v>PEXP_09_H01_0</v>
      </c>
      <c r="B43">
        <f>Rev_Dep_2!B43-Rev_Dep_0!B43</f>
        <v>0</v>
      </c>
      <c r="C43">
        <f>Rev_Dep_2!C43-Rev_Dep_0!C43</f>
        <v>0</v>
      </c>
      <c r="D43">
        <f>Rev_Dep_2!D43-Rev_Dep_0!D43</f>
        <v>0</v>
      </c>
      <c r="E43">
        <f>Rev_Dep_2!E43-Rev_Dep_0!E43</f>
        <v>0</v>
      </c>
      <c r="F43">
        <f>Rev_Dep_2!F43-Rev_Dep_0!F43</f>
        <v>0</v>
      </c>
      <c r="G43">
        <f>Rev_Dep_2!G43-Rev_Dep_0!G43</f>
        <v>0</v>
      </c>
      <c r="H43">
        <f>Rev_Dep_2!H43-Rev_Dep_0!H43</f>
        <v>0</v>
      </c>
      <c r="I43">
        <f>Rev_Dep_2!I43-Rev_Dep_0!I43</f>
        <v>0</v>
      </c>
      <c r="J43">
        <f>Rev_Dep_2!J43-Rev_Dep_0!J43</f>
        <v>0</v>
      </c>
      <c r="K43">
        <f>Rev_Dep_2!K43-Rev_Dep_0!K43</f>
        <v>0</v>
      </c>
      <c r="L43">
        <f>Rev_Dep_2!L43-Rev_Dep_0!L43</f>
        <v>0</v>
      </c>
      <c r="M43">
        <f>Rev_Dep_2!M43-Rev_Dep_0!M43</f>
        <v>0</v>
      </c>
      <c r="N43">
        <f>Rev_Dep_2!N43-Rev_Dep_0!N43</f>
        <v>0</v>
      </c>
      <c r="O43">
        <f>Rev_Dep_2!O43-Rev_Dep_0!O43</f>
        <v>0</v>
      </c>
      <c r="P43">
        <f>Rev_Dep_2!P43-Rev_Dep_0!P43</f>
        <v>0</v>
      </c>
      <c r="Q43">
        <f>Rev_Dep_2!Q43-Rev_Dep_0!Q43</f>
        <v>0</v>
      </c>
      <c r="R43">
        <f>Rev_Dep_2!R43-Rev_Dep_0!R43</f>
        <v>0</v>
      </c>
      <c r="S43">
        <f>Rev_Dep_2!S43-Rev_Dep_0!S43</f>
        <v>0</v>
      </c>
      <c r="T43">
        <f>Rev_Dep_2!T43-Rev_Dep_0!T43</f>
        <v>0</v>
      </c>
      <c r="U43" s="22">
        <f>Rev_Dep_diff!U43/Rev_Dep_0!U43*100</f>
        <v>0</v>
      </c>
      <c r="V43" s="22">
        <f>Rev_Dep_diff!V43/Rev_Dep_0!V43*100</f>
        <v>3.8490506964884296E-3</v>
      </c>
      <c r="W43" s="22">
        <f>Rev_Dep_diff!W43/Rev_Dep_0!W43*100</f>
        <v>8.8461244812062072E-3</v>
      </c>
      <c r="X43" s="22">
        <f>Rev_Dep_diff!X43/Rev_Dep_0!X43*100</f>
        <v>1.7179434686257902E-2</v>
      </c>
      <c r="Y43" s="22">
        <f>Rev_Dep_diff!Y43/Rev_Dep_0!Y43*100</f>
        <v>2.9656989646480437E-2</v>
      </c>
      <c r="Z43" s="22">
        <f>Rev_Dep_diff!Z43/Rev_Dep_0!Z43*100</f>
        <v>4.5900315745756815E-2</v>
      </c>
      <c r="AA43" s="22">
        <f>Rev_Dep_diff!AA43/Rev_Dep_0!AA43*100</f>
        <v>6.4894980500308772E-2</v>
      </c>
      <c r="AB43" s="22">
        <f>Rev_Dep_diff!AB43/Rev_Dep_0!AB43*100</f>
        <v>8.520994294506487E-2</v>
      </c>
      <c r="AC43" s="22">
        <f>Rev_Dep_diff!AC43/Rev_Dep_0!AC43*100</f>
        <v>0.10756141773036379</v>
      </c>
      <c r="AD43" s="22">
        <f>Rev_Dep_diff!AD43/Rev_Dep_0!AD43*100</f>
        <v>0.12900983585392503</v>
      </c>
      <c r="AE43" s="22">
        <f>Rev_Dep_diff!AE43/Rev_Dep_0!AE43*100</f>
        <v>0.1477041366496224</v>
      </c>
      <c r="AF43" s="22">
        <f>Rev_Dep_diff!AF43/Rev_Dep_0!AF43*100</f>
        <v>0.16204462093675859</v>
      </c>
      <c r="AG43" s="22">
        <f>Rev_Dep_diff!AG43/Rev_Dep_0!AG43*100</f>
        <v>0.17081476295159881</v>
      </c>
      <c r="AH43" s="22">
        <f>Rev_Dep_diff!AH43/Rev_Dep_0!AH43*100</f>
        <v>0.17329624728164875</v>
      </c>
      <c r="AI43" s="22">
        <f>Rev_Dep_diff!AI43/Rev_Dep_0!AI43*100</f>
        <v>0.16933002264486161</v>
      </c>
      <c r="AJ43" s="22">
        <f>Rev_Dep_diff!AJ43/Rev_Dep_0!AJ43*100</f>
        <v>0.15926061097397873</v>
      </c>
      <c r="AK43" s="22">
        <f>Rev_Dep_diff!AK43/Rev_Dep_0!AK43*100</f>
        <v>0.14384373334051589</v>
      </c>
      <c r="AL43" s="22">
        <f>Rev_Dep_diff!AL43/Rev_Dep_0!AL43*100</f>
        <v>0.12412095916489876</v>
      </c>
      <c r="AM43" s="22">
        <f>Rev_Dep_diff!AM43/Rev_Dep_0!AM43*100</f>
        <v>0.10128461430423254</v>
      </c>
      <c r="AN43" s="22">
        <f>Rev_Dep_diff!AN43/Rev_Dep_0!AN43*100</f>
        <v>7.6556014897847108E-2</v>
      </c>
      <c r="AO43" s="22">
        <f>Rev_Dep_diff!AO43/Rev_Dep_0!AO43*100</f>
        <v>5.1126505975235638E-2</v>
      </c>
      <c r="AP43" s="22">
        <f>Rev_Dep_diff!AP43/Rev_Dep_0!AP43*100</f>
        <v>2.6025066126810416E-2</v>
      </c>
      <c r="AQ43" s="22">
        <f>Rev_Dep_diff!AQ43/Rev_Dep_0!AQ43*100</f>
        <v>2.1002056467499032E-3</v>
      </c>
      <c r="AR43" s="22">
        <f>Rev_Dep_diff!AR43/Rev_Dep_0!AR43*100</f>
        <v>-2.0107961960550078E-2</v>
      </c>
      <c r="AS43" s="22">
        <f>Rev_Dep_diff!AS43/Rev_Dep_0!AS43*100</f>
        <v>-4.0237130870993135E-2</v>
      </c>
      <c r="AT43" s="22">
        <f>Rev_Dep_diff!AT43/Rev_Dep_0!AT43*100</f>
        <v>-5.8039426702651484E-2</v>
      </c>
      <c r="AU43" s="22">
        <f>Rev_Dep_diff!AU43/Rev_Dep_0!AU43*100</f>
        <v>-7.3421143751275994E-2</v>
      </c>
      <c r="AV43" s="22">
        <f>Rev_Dep_diff!AV43/Rev_Dep_0!AV43*100</f>
        <v>-8.6391779817144118E-2</v>
      </c>
    </row>
    <row r="44" spans="1:48" x14ac:dyDescent="0.25">
      <c r="A44" t="str">
        <f>résultats!B570</f>
        <v>PEXP_11_H01_0</v>
      </c>
      <c r="B44">
        <f>Rev_Dep_2!B44-Rev_Dep_0!B44</f>
        <v>0</v>
      </c>
      <c r="C44">
        <f>Rev_Dep_2!C44-Rev_Dep_0!C44</f>
        <v>0</v>
      </c>
      <c r="D44">
        <f>Rev_Dep_2!D44-Rev_Dep_0!D44</f>
        <v>0</v>
      </c>
      <c r="E44">
        <f>Rev_Dep_2!E44-Rev_Dep_0!E44</f>
        <v>0</v>
      </c>
      <c r="F44">
        <f>Rev_Dep_2!F44-Rev_Dep_0!F44</f>
        <v>0</v>
      </c>
      <c r="G44">
        <f>Rev_Dep_2!G44-Rev_Dep_0!G44</f>
        <v>0</v>
      </c>
      <c r="H44">
        <f>Rev_Dep_2!H44-Rev_Dep_0!H44</f>
        <v>0</v>
      </c>
      <c r="I44">
        <f>Rev_Dep_2!I44-Rev_Dep_0!I44</f>
        <v>0</v>
      </c>
      <c r="J44">
        <f>Rev_Dep_2!J44-Rev_Dep_0!J44</f>
        <v>0</v>
      </c>
      <c r="K44">
        <f>Rev_Dep_2!K44-Rev_Dep_0!K44</f>
        <v>0</v>
      </c>
      <c r="L44">
        <f>Rev_Dep_2!L44-Rev_Dep_0!L44</f>
        <v>0</v>
      </c>
      <c r="M44">
        <f>Rev_Dep_2!M44-Rev_Dep_0!M44</f>
        <v>0</v>
      </c>
      <c r="N44">
        <f>Rev_Dep_2!N44-Rev_Dep_0!N44</f>
        <v>0</v>
      </c>
      <c r="O44">
        <f>Rev_Dep_2!O44-Rev_Dep_0!O44</f>
        <v>0</v>
      </c>
      <c r="P44">
        <f>Rev_Dep_2!P44-Rev_Dep_0!P44</f>
        <v>0</v>
      </c>
      <c r="Q44">
        <f>Rev_Dep_2!Q44-Rev_Dep_0!Q44</f>
        <v>0</v>
      </c>
      <c r="R44">
        <f>Rev_Dep_2!R44-Rev_Dep_0!R44</f>
        <v>0</v>
      </c>
      <c r="S44">
        <f>Rev_Dep_2!S44-Rev_Dep_0!S44</f>
        <v>0</v>
      </c>
      <c r="T44">
        <f>Rev_Dep_2!T44-Rev_Dep_0!T44</f>
        <v>0</v>
      </c>
      <c r="U44" s="22">
        <f>Rev_Dep_diff!U44/Rev_Dep_0!U44*100</f>
        <v>0</v>
      </c>
      <c r="V44" s="22">
        <f>Rev_Dep_diff!V44/Rev_Dep_0!V44*100</f>
        <v>5.6577492460011753E-3</v>
      </c>
      <c r="W44" s="22">
        <f>Rev_Dep_diff!W44/Rev_Dep_0!W44*100</f>
        <v>1.4230277833543147E-2</v>
      </c>
      <c r="X44" s="22">
        <f>Rev_Dep_diff!X44/Rev_Dep_0!X44*100</f>
        <v>2.8577309935510227E-2</v>
      </c>
      <c r="Y44" s="22">
        <f>Rev_Dep_diff!Y44/Rev_Dep_0!Y44*100</f>
        <v>4.9516473518866955E-2</v>
      </c>
      <c r="Z44" s="22">
        <f>Rev_Dep_diff!Z44/Rev_Dep_0!Z44*100</f>
        <v>7.6383252830687892E-2</v>
      </c>
      <c r="AA44" s="22">
        <f>Rev_Dep_diff!AA44/Rev_Dep_0!AA44*100</f>
        <v>0.10752637524595891</v>
      </c>
      <c r="AB44" s="22">
        <f>Rev_Dep_diff!AB44/Rev_Dep_0!AB44*100</f>
        <v>0.14065662646329105</v>
      </c>
      <c r="AC44" s="22">
        <f>Rev_Dep_diff!AC44/Rev_Dep_0!AC44*100</f>
        <v>0.17596975979520638</v>
      </c>
      <c r="AD44" s="22">
        <f>Rev_Dep_diff!AD44/Rev_Dep_0!AD44*100</f>
        <v>0.209516410823192</v>
      </c>
      <c r="AE44" s="22">
        <f>Rev_Dep_diff!AE44/Rev_Dep_0!AE44*100</f>
        <v>0.2384396559119866</v>
      </c>
      <c r="AF44" s="22">
        <f>Rev_Dep_diff!AF44/Rev_Dep_0!AF44*100</f>
        <v>0.26020744565574394</v>
      </c>
      <c r="AG44" s="22">
        <f>Rev_Dep_diff!AG44/Rev_Dep_0!AG44*100</f>
        <v>0.2729222755910129</v>
      </c>
      <c r="AH44" s="22">
        <f>Rev_Dep_diff!AH44/Rev_Dep_0!AH44*100</f>
        <v>0.27553308948668109</v>
      </c>
      <c r="AI44" s="22">
        <f>Rev_Dep_diff!AI44/Rev_Dep_0!AI44*100</f>
        <v>0.26787134493624221</v>
      </c>
      <c r="AJ44" s="22">
        <f>Rev_Dep_diff!AJ44/Rev_Dep_0!AJ44*100</f>
        <v>0.25056202948531592</v>
      </c>
      <c r="AK44" s="22">
        <f>Rev_Dep_diff!AK44/Rev_Dep_0!AK44*100</f>
        <v>0.22487250525724528</v>
      </c>
      <c r="AL44" s="22">
        <f>Rev_Dep_diff!AL44/Rev_Dep_0!AL44*100</f>
        <v>0.19251121771458735</v>
      </c>
      <c r="AM44" s="22">
        <f>Rev_Dep_diff!AM44/Rev_Dep_0!AM44*100</f>
        <v>0.1553913907523769</v>
      </c>
      <c r="AN44" s="22">
        <f>Rev_Dep_diff!AN44/Rev_Dep_0!AN44*100</f>
        <v>0.1154779279579258</v>
      </c>
      <c r="AO44" s="22">
        <f>Rev_Dep_diff!AO44/Rev_Dep_0!AO44*100</f>
        <v>7.4668757793256796E-2</v>
      </c>
      <c r="AP44" s="22">
        <f>Rev_Dep_diff!AP44/Rev_Dep_0!AP44*100</f>
        <v>3.4600692779388348E-2</v>
      </c>
      <c r="AQ44" s="22">
        <f>Rev_Dep_diff!AQ44/Rev_Dep_0!AQ44*100</f>
        <v>-3.3724737438977988E-3</v>
      </c>
      <c r="AR44" s="22">
        <f>Rev_Dep_diff!AR44/Rev_Dep_0!AR44*100</f>
        <v>-3.842905717435606E-2</v>
      </c>
      <c r="AS44" s="22">
        <f>Rev_Dep_diff!AS44/Rev_Dep_0!AS44*100</f>
        <v>-7.003469328091623E-2</v>
      </c>
      <c r="AT44" s="22">
        <f>Rev_Dep_diff!AT44/Rev_Dep_0!AT44*100</f>
        <v>-9.780830050019218E-2</v>
      </c>
      <c r="AU44" s="22">
        <f>Rev_Dep_diff!AU44/Rev_Dep_0!AU44*100</f>
        <v>-0.12161833744051276</v>
      </c>
      <c r="AV44" s="22">
        <f>Rev_Dep_diff!AV44/Rev_Dep_0!AV44*100</f>
        <v>-0.14150563197898808</v>
      </c>
    </row>
    <row r="45" spans="1:48" x14ac:dyDescent="0.25">
      <c r="A45" t="str">
        <f>résultats!B571</f>
        <v>PEXP_12_H01_0</v>
      </c>
      <c r="B45">
        <f>Rev_Dep_2!B45-Rev_Dep_0!B45</f>
        <v>0</v>
      </c>
      <c r="C45">
        <f>Rev_Dep_2!C45-Rev_Dep_0!C45</f>
        <v>0</v>
      </c>
      <c r="D45">
        <f>Rev_Dep_2!D45-Rev_Dep_0!D45</f>
        <v>0</v>
      </c>
      <c r="E45">
        <f>Rev_Dep_2!E45-Rev_Dep_0!E45</f>
        <v>0</v>
      </c>
      <c r="F45">
        <f>Rev_Dep_2!F45-Rev_Dep_0!F45</f>
        <v>0</v>
      </c>
      <c r="G45">
        <f>Rev_Dep_2!G45-Rev_Dep_0!G45</f>
        <v>0</v>
      </c>
      <c r="H45">
        <f>Rev_Dep_2!H45-Rev_Dep_0!H45</f>
        <v>0</v>
      </c>
      <c r="I45">
        <f>Rev_Dep_2!I45-Rev_Dep_0!I45</f>
        <v>0</v>
      </c>
      <c r="J45">
        <f>Rev_Dep_2!J45-Rev_Dep_0!J45</f>
        <v>0</v>
      </c>
      <c r="K45">
        <f>Rev_Dep_2!K45-Rev_Dep_0!K45</f>
        <v>0</v>
      </c>
      <c r="L45">
        <f>Rev_Dep_2!L45-Rev_Dep_0!L45</f>
        <v>0</v>
      </c>
      <c r="M45">
        <f>Rev_Dep_2!M45-Rev_Dep_0!M45</f>
        <v>0</v>
      </c>
      <c r="N45">
        <f>Rev_Dep_2!N45-Rev_Dep_0!N45</f>
        <v>0</v>
      </c>
      <c r="O45">
        <f>Rev_Dep_2!O45-Rev_Dep_0!O45</f>
        <v>0</v>
      </c>
      <c r="P45">
        <f>Rev_Dep_2!P45-Rev_Dep_0!P45</f>
        <v>0</v>
      </c>
      <c r="Q45">
        <f>Rev_Dep_2!Q45-Rev_Dep_0!Q45</f>
        <v>0</v>
      </c>
      <c r="R45">
        <f>Rev_Dep_2!R45-Rev_Dep_0!R45</f>
        <v>0</v>
      </c>
      <c r="S45">
        <f>Rev_Dep_2!S45-Rev_Dep_0!S45</f>
        <v>0</v>
      </c>
      <c r="T45">
        <f>Rev_Dep_2!T45-Rev_Dep_0!T45</f>
        <v>0</v>
      </c>
      <c r="U45" s="22">
        <f>Rev_Dep_diff!U45/Rev_Dep_0!U45*100</f>
        <v>0</v>
      </c>
      <c r="V45" s="22">
        <f>Rev_Dep_diff!V45/Rev_Dep_0!V45*100</f>
        <v>1.724265547509668E-2</v>
      </c>
      <c r="W45" s="22">
        <f>Rev_Dep_diff!W45/Rev_Dep_0!W45*100</f>
        <v>3.588143386556282E-2</v>
      </c>
      <c r="X45" s="22">
        <f>Rev_Dep_diff!X45/Rev_Dep_0!X45*100</f>
        <v>6.3493122272220162E-2</v>
      </c>
      <c r="Y45" s="22">
        <f>Rev_Dep_diff!Y45/Rev_Dep_0!Y45*100</f>
        <v>0.10396205858582812</v>
      </c>
      <c r="Z45" s="22">
        <f>Rev_Dep_diff!Z45/Rev_Dep_0!Z45*100</f>
        <v>0.15668028185578639</v>
      </c>
      <c r="AA45" s="22">
        <f>Rev_Dep_diff!AA45/Rev_Dep_0!AA45*100</f>
        <v>0.21846651631888228</v>
      </c>
      <c r="AB45" s="22">
        <f>Rev_Dep_diff!AB45/Rev_Dep_0!AB45*100</f>
        <v>0.28471488794599659</v>
      </c>
      <c r="AC45" s="22">
        <f>Rev_Dep_diff!AC45/Rev_Dep_0!AC45*100</f>
        <v>0.35716330847298755</v>
      </c>
      <c r="AD45" s="22">
        <f>Rev_Dep_diff!AD45/Rev_Dep_0!AD45*100</f>
        <v>0.4263754679071376</v>
      </c>
      <c r="AE45" s="22">
        <f>Rev_Dep_diff!AE45/Rev_Dep_0!AE45*100</f>
        <v>0.4870272337271383</v>
      </c>
      <c r="AF45" s="22">
        <f>Rev_Dep_diff!AF45/Rev_Dep_0!AF45*100</f>
        <v>0.5338264370966489</v>
      </c>
      <c r="AG45" s="22">
        <f>Rev_Dep_diff!AG45/Rev_Dep_0!AG45*100</f>
        <v>0.56281962021492804</v>
      </c>
      <c r="AH45" s="22">
        <f>Rev_Dep_diff!AH45/Rev_Dep_0!AH45*100</f>
        <v>0.57191109015934283</v>
      </c>
      <c r="AI45" s="22">
        <f>Rev_Dep_diff!AI45/Rev_Dep_0!AI45*100</f>
        <v>0.56077464772034857</v>
      </c>
      <c r="AJ45" s="22">
        <f>Rev_Dep_diff!AJ45/Rev_Dep_0!AJ45*100</f>
        <v>0.53046183414981252</v>
      </c>
      <c r="AK45" s="22">
        <f>Rev_Dep_diff!AK45/Rev_Dep_0!AK45*100</f>
        <v>0.48329513404796592</v>
      </c>
      <c r="AL45" s="22">
        <f>Rev_Dep_diff!AL45/Rev_Dep_0!AL45*100</f>
        <v>0.42247446924516879</v>
      </c>
      <c r="AM45" s="22">
        <f>Rev_Dep_diff!AM45/Rev_Dep_0!AM45*100</f>
        <v>0.351878049778791</v>
      </c>
      <c r="AN45" s="22">
        <f>Rev_Dep_diff!AN45/Rev_Dep_0!AN45*100</f>
        <v>0.27503676347918243</v>
      </c>
      <c r="AO45" s="22">
        <f>Rev_Dep_diff!AO45/Rev_Dep_0!AO45*100</f>
        <v>0.19565898451315136</v>
      </c>
      <c r="AP45" s="22">
        <f>Rev_Dep_diff!AP45/Rev_Dep_0!AP45*100</f>
        <v>0.11702655690768338</v>
      </c>
      <c r="AQ45" s="22">
        <f>Rev_Dep_diff!AQ45/Rev_Dep_0!AQ45*100</f>
        <v>4.1901135614060038E-2</v>
      </c>
      <c r="AR45" s="22">
        <f>Rev_Dep_diff!AR45/Rev_Dep_0!AR45*100</f>
        <v>-2.8012393239159581E-2</v>
      </c>
      <c r="AS45" s="22">
        <f>Rev_Dep_diff!AS45/Rev_Dep_0!AS45*100</f>
        <v>-9.1515742102116243E-2</v>
      </c>
      <c r="AT45" s="22">
        <f>Rev_Dep_diff!AT45/Rev_Dep_0!AT45*100</f>
        <v>-0.14773114029202397</v>
      </c>
      <c r="AU45" s="22">
        <f>Rev_Dep_diff!AU45/Rev_Dep_0!AU45*100</f>
        <v>-0.19631313240547874</v>
      </c>
      <c r="AV45" s="22">
        <f>Rev_Dep_diff!AV45/Rev_Dep_0!AV45*100</f>
        <v>-0.23725714480921484</v>
      </c>
    </row>
    <row r="46" spans="1:48" x14ac:dyDescent="0.25">
      <c r="A46" t="str">
        <f>résultats!B572</f>
        <v>PEXP_13_H01_0</v>
      </c>
      <c r="B46">
        <f>Rev_Dep_2!B46-Rev_Dep_0!B46</f>
        <v>0</v>
      </c>
      <c r="C46">
        <f>Rev_Dep_2!C46-Rev_Dep_0!C46</f>
        <v>0</v>
      </c>
      <c r="D46">
        <f>Rev_Dep_2!D46-Rev_Dep_0!D46</f>
        <v>0</v>
      </c>
      <c r="E46">
        <f>Rev_Dep_2!E46-Rev_Dep_0!E46</f>
        <v>0</v>
      </c>
      <c r="F46">
        <f>Rev_Dep_2!F46-Rev_Dep_0!F46</f>
        <v>0</v>
      </c>
      <c r="G46">
        <f>Rev_Dep_2!G46-Rev_Dep_0!G46</f>
        <v>0</v>
      </c>
      <c r="H46">
        <f>Rev_Dep_2!H46-Rev_Dep_0!H46</f>
        <v>0</v>
      </c>
      <c r="I46">
        <f>Rev_Dep_2!I46-Rev_Dep_0!I46</f>
        <v>0</v>
      </c>
      <c r="J46">
        <f>Rev_Dep_2!J46-Rev_Dep_0!J46</f>
        <v>0</v>
      </c>
      <c r="K46">
        <f>Rev_Dep_2!K46-Rev_Dep_0!K46</f>
        <v>0</v>
      </c>
      <c r="L46">
        <f>Rev_Dep_2!L46-Rev_Dep_0!L46</f>
        <v>0</v>
      </c>
      <c r="M46">
        <f>Rev_Dep_2!M46-Rev_Dep_0!M46</f>
        <v>0</v>
      </c>
      <c r="N46">
        <f>Rev_Dep_2!N46-Rev_Dep_0!N46</f>
        <v>0</v>
      </c>
      <c r="O46">
        <f>Rev_Dep_2!O46-Rev_Dep_0!O46</f>
        <v>0</v>
      </c>
      <c r="P46">
        <f>Rev_Dep_2!P46-Rev_Dep_0!P46</f>
        <v>0</v>
      </c>
      <c r="Q46">
        <f>Rev_Dep_2!Q46-Rev_Dep_0!Q46</f>
        <v>0</v>
      </c>
      <c r="R46">
        <f>Rev_Dep_2!R46-Rev_Dep_0!R46</f>
        <v>0</v>
      </c>
      <c r="S46">
        <f>Rev_Dep_2!S46-Rev_Dep_0!S46</f>
        <v>0</v>
      </c>
      <c r="T46">
        <f>Rev_Dep_2!T46-Rev_Dep_0!T46</f>
        <v>0</v>
      </c>
      <c r="U46" s="22">
        <f>Rev_Dep_diff!U46/Rev_Dep_0!U46*100</f>
        <v>0</v>
      </c>
      <c r="V46" s="22">
        <f>Rev_Dep_diff!V46/Rev_Dep_0!V46*100</f>
        <v>0.16167821835294752</v>
      </c>
      <c r="W46" s="22">
        <f>Rev_Dep_diff!W46/Rev_Dep_0!W46*100</f>
        <v>0.23721546203393862</v>
      </c>
      <c r="X46" s="22">
        <f>Rev_Dep_diff!X46/Rev_Dep_0!X46*100</f>
        <v>0.27482017719299784</v>
      </c>
      <c r="Y46" s="22">
        <f>Rev_Dep_diff!Y46/Rev_Dep_0!Y46*100</f>
        <v>0.31163632222747151</v>
      </c>
      <c r="Z46" s="22">
        <f>Rev_Dep_diff!Z46/Rev_Dep_0!Z46*100</f>
        <v>0.35713963560409229</v>
      </c>
      <c r="AA46" s="22">
        <f>Rev_Dep_diff!AA46/Rev_Dep_0!AA46*100</f>
        <v>0.41420380830809533</v>
      </c>
      <c r="AB46" s="22">
        <f>Rev_Dep_diff!AB46/Rev_Dep_0!AB46*100</f>
        <v>0.48420659655317488</v>
      </c>
      <c r="AC46" s="22">
        <f>Rev_Dep_diff!AC46/Rev_Dep_0!AC46*100</f>
        <v>0.56480212099256166</v>
      </c>
      <c r="AD46" s="22">
        <f>Rev_Dep_diff!AD46/Rev_Dep_0!AD46*100</f>
        <v>0.65340557588729276</v>
      </c>
      <c r="AE46" s="22">
        <f>Rev_Dep_diff!AE46/Rev_Dep_0!AE46*100</f>
        <v>0.74937106373447127</v>
      </c>
      <c r="AF46" s="22">
        <f>Rev_Dep_diff!AF46/Rev_Dep_0!AF46*100</f>
        <v>0.82879096649799955</v>
      </c>
      <c r="AG46" s="22">
        <f>Rev_Dep_diff!AG46/Rev_Dep_0!AG46*100</f>
        <v>0.87482448719899542</v>
      </c>
      <c r="AH46" s="22">
        <f>Rev_Dep_diff!AH46/Rev_Dep_0!AH46*100</f>
        <v>0.89566332353796574</v>
      </c>
      <c r="AI46" s="22">
        <f>Rev_Dep_diff!AI46/Rev_Dep_0!AI46*100</f>
        <v>0.89765622265610034</v>
      </c>
      <c r="AJ46" s="22">
        <f>Rev_Dep_diff!AJ46/Rev_Dep_0!AJ46*100</f>
        <v>0.88434874513586836</v>
      </c>
      <c r="AK46" s="22">
        <f>Rev_Dep_diff!AK46/Rev_Dep_0!AK46*100</f>
        <v>0.85329622784313408</v>
      </c>
      <c r="AL46" s="22">
        <f>Rev_Dep_diff!AL46/Rev_Dep_0!AL46*100</f>
        <v>0.80335650416228743</v>
      </c>
      <c r="AM46" s="22">
        <f>Rev_Dep_diff!AM46/Rev_Dep_0!AM46*100</f>
        <v>0.73836247308718805</v>
      </c>
      <c r="AN46" s="22">
        <f>Rev_Dep_diff!AN46/Rev_Dep_0!AN46*100</f>
        <v>0.65544875869585273</v>
      </c>
      <c r="AO46" s="22">
        <f>Rev_Dep_diff!AO46/Rev_Dep_0!AO46*100</f>
        <v>0.55816187471623679</v>
      </c>
      <c r="AP46" s="22">
        <f>Rev_Dep_diff!AP46/Rev_Dep_0!AP46*100</f>
        <v>0.45153901622199805</v>
      </c>
      <c r="AQ46" s="22">
        <f>Rev_Dep_diff!AQ46/Rev_Dep_0!AQ46*100</f>
        <v>0.34062107598692265</v>
      </c>
      <c r="AR46" s="22">
        <f>Rev_Dep_diff!AR46/Rev_Dep_0!AR46*100</f>
        <v>0.22749108948692492</v>
      </c>
      <c r="AS46" s="22">
        <f>Rev_Dep_diff!AS46/Rev_Dep_0!AS46*100</f>
        <v>0.11397728648550089</v>
      </c>
      <c r="AT46" s="22">
        <f>Rev_Dep_diff!AT46/Rev_Dep_0!AT46*100</f>
        <v>5.7221567611713412E-3</v>
      </c>
      <c r="AU46" s="22">
        <f>Rev_Dep_diff!AU46/Rev_Dep_0!AU46*100</f>
        <v>-9.4369151239683938E-2</v>
      </c>
      <c r="AV46" s="22">
        <f>Rev_Dep_diff!AV46/Rev_Dep_0!AV46*100</f>
        <v>-0.18560887874424795</v>
      </c>
    </row>
    <row r="47" spans="1:48" x14ac:dyDescent="0.25">
      <c r="A47" t="str">
        <f>résultats!B573</f>
        <v>PEXP_14_H01_0</v>
      </c>
      <c r="B47">
        <f>Rev_Dep_2!B47-Rev_Dep_0!B47</f>
        <v>0</v>
      </c>
      <c r="C47">
        <f>Rev_Dep_2!C47-Rev_Dep_0!C47</f>
        <v>0</v>
      </c>
      <c r="D47">
        <f>Rev_Dep_2!D47-Rev_Dep_0!D47</f>
        <v>0</v>
      </c>
      <c r="E47">
        <f>Rev_Dep_2!E47-Rev_Dep_0!E47</f>
        <v>0</v>
      </c>
      <c r="F47">
        <f>Rev_Dep_2!F47-Rev_Dep_0!F47</f>
        <v>0</v>
      </c>
      <c r="G47">
        <f>Rev_Dep_2!G47-Rev_Dep_0!G47</f>
        <v>0</v>
      </c>
      <c r="H47">
        <f>Rev_Dep_2!H47-Rev_Dep_0!H47</f>
        <v>0</v>
      </c>
      <c r="I47">
        <f>Rev_Dep_2!I47-Rev_Dep_0!I47</f>
        <v>0</v>
      </c>
      <c r="J47">
        <f>Rev_Dep_2!J47-Rev_Dep_0!J47</f>
        <v>0</v>
      </c>
      <c r="K47">
        <f>Rev_Dep_2!K47-Rev_Dep_0!K47</f>
        <v>0</v>
      </c>
      <c r="L47">
        <f>Rev_Dep_2!L47-Rev_Dep_0!L47</f>
        <v>0</v>
      </c>
      <c r="M47">
        <f>Rev_Dep_2!M47-Rev_Dep_0!M47</f>
        <v>0</v>
      </c>
      <c r="N47">
        <f>Rev_Dep_2!N47-Rev_Dep_0!N47</f>
        <v>0</v>
      </c>
      <c r="O47">
        <f>Rev_Dep_2!O47-Rev_Dep_0!O47</f>
        <v>0</v>
      </c>
      <c r="P47">
        <f>Rev_Dep_2!P47-Rev_Dep_0!P47</f>
        <v>0</v>
      </c>
      <c r="Q47">
        <f>Rev_Dep_2!Q47-Rev_Dep_0!Q47</f>
        <v>0</v>
      </c>
      <c r="R47">
        <f>Rev_Dep_2!R47-Rev_Dep_0!R47</f>
        <v>0</v>
      </c>
      <c r="S47">
        <f>Rev_Dep_2!S47-Rev_Dep_0!S47</f>
        <v>0</v>
      </c>
      <c r="T47">
        <f>Rev_Dep_2!T47-Rev_Dep_0!T47</f>
        <v>0</v>
      </c>
      <c r="U47" s="22">
        <f>Rev_Dep_diff!U47/Rev_Dep_0!U47*100</f>
        <v>0</v>
      </c>
      <c r="V47" s="22">
        <f>Rev_Dep_diff!V47/Rev_Dep_0!V47*100</f>
        <v>3.0292580695997769E-2</v>
      </c>
      <c r="W47" s="22">
        <f>Rev_Dep_diff!W47/Rev_Dep_0!W47*100</f>
        <v>9.8889901419213916E-2</v>
      </c>
      <c r="X47" s="22">
        <f>Rev_Dep_diff!X47/Rev_Dep_0!X47*100</f>
        <v>0.20873940937516794</v>
      </c>
      <c r="Y47" s="22">
        <f>Rev_Dep_diff!Y47/Rev_Dep_0!Y47*100</f>
        <v>0.35785656233457414</v>
      </c>
      <c r="Z47" s="22">
        <f>Rev_Dep_diff!Z47/Rev_Dep_0!Z47*100</f>
        <v>0.53542567689958676</v>
      </c>
      <c r="AA47" s="22">
        <f>Rev_Dep_diff!AA47/Rev_Dep_0!AA47*100</f>
        <v>0.73728678187203611</v>
      </c>
      <c r="AB47" s="22">
        <f>Rev_Dep_diff!AB47/Rev_Dep_0!AB47*100</f>
        <v>0.9491845021618921</v>
      </c>
      <c r="AC47" s="22">
        <f>Rev_Dep_diff!AC47/Rev_Dep_0!AC47*100</f>
        <v>1.160338757941906</v>
      </c>
      <c r="AD47" s="22">
        <f>Rev_Dep_diff!AD47/Rev_Dep_0!AD47*100</f>
        <v>1.3558972474362538</v>
      </c>
      <c r="AE47" s="22">
        <f>Rev_Dep_diff!AE47/Rev_Dep_0!AE47*100</f>
        <v>1.5235149325478894</v>
      </c>
      <c r="AF47" s="22">
        <f>Rev_Dep_diff!AF47/Rev_Dep_0!AF47*100</f>
        <v>1.6521444577094326</v>
      </c>
      <c r="AG47" s="22">
        <f>Rev_Dep_diff!AG47/Rev_Dep_0!AG47*100</f>
        <v>1.7333185781446294</v>
      </c>
      <c r="AH47" s="22">
        <f>Rev_Dep_diff!AH47/Rev_Dep_0!AH47*100</f>
        <v>1.7625376377662549</v>
      </c>
      <c r="AI47" s="22">
        <f>Rev_Dep_diff!AI47/Rev_Dep_0!AI47*100</f>
        <v>1.7394088017318312</v>
      </c>
      <c r="AJ47" s="22">
        <f>Rev_Dep_diff!AJ47/Rev_Dep_0!AJ47*100</f>
        <v>1.6672739260712117</v>
      </c>
      <c r="AK47" s="22">
        <f>Rev_Dep_diff!AK47/Rev_Dep_0!AK47*100</f>
        <v>1.5526185289342296</v>
      </c>
      <c r="AL47" s="22">
        <f>Rev_Dep_diff!AL47/Rev_Dep_0!AL47*100</f>
        <v>1.4039085288992144</v>
      </c>
      <c r="AM47" s="22">
        <f>Rev_Dep_diff!AM47/Rev_Dep_0!AM47*100</f>
        <v>1.2303969820725178</v>
      </c>
      <c r="AN47" s="22">
        <f>Rev_Dep_diff!AN47/Rev_Dep_0!AN47*100</f>
        <v>1.0415142992396087</v>
      </c>
      <c r="AO47" s="22">
        <f>Rev_Dep_diff!AO47/Rev_Dep_0!AO47*100</f>
        <v>0.84621181793535483</v>
      </c>
      <c r="AP47" s="22">
        <f>Rev_Dep_diff!AP47/Rev_Dep_0!AP47*100</f>
        <v>0.6521587869858354</v>
      </c>
      <c r="AQ47" s="22">
        <f>Rev_Dep_diff!AQ47/Rev_Dep_0!AQ47*100</f>
        <v>0.46547374732627078</v>
      </c>
      <c r="AR47" s="22">
        <f>Rev_Dep_diff!AR47/Rev_Dep_0!AR47*100</f>
        <v>0.29039212464072961</v>
      </c>
      <c r="AS47" s="22">
        <f>Rev_Dep_diff!AS47/Rev_Dep_0!AS47*100</f>
        <v>0.12970660622619407</v>
      </c>
      <c r="AT47" s="22">
        <f>Rev_Dep_diff!AT47/Rev_Dep_0!AT47*100</f>
        <v>-1.4898470602487635E-2</v>
      </c>
      <c r="AU47" s="22">
        <f>Rev_Dep_diff!AU47/Rev_Dep_0!AU47*100</f>
        <v>-0.14259743737958813</v>
      </c>
      <c r="AV47" s="22">
        <f>Rev_Dep_diff!AV47/Rev_Dep_0!AV47*100</f>
        <v>-0.25326144932864969</v>
      </c>
    </row>
    <row r="48" spans="1:48" x14ac:dyDescent="0.25">
      <c r="A48" t="str">
        <f>résultats!B574</f>
        <v>PEXP_15_H01_0</v>
      </c>
      <c r="B48">
        <f>Rev_Dep_2!B48-Rev_Dep_0!B48</f>
        <v>0</v>
      </c>
      <c r="C48">
        <f>Rev_Dep_2!C48-Rev_Dep_0!C48</f>
        <v>0</v>
      </c>
      <c r="D48">
        <f>Rev_Dep_2!D48-Rev_Dep_0!D48</f>
        <v>0</v>
      </c>
      <c r="E48">
        <f>Rev_Dep_2!E48-Rev_Dep_0!E48</f>
        <v>0</v>
      </c>
      <c r="F48">
        <f>Rev_Dep_2!F48-Rev_Dep_0!F48</f>
        <v>0</v>
      </c>
      <c r="G48">
        <f>Rev_Dep_2!G48-Rev_Dep_0!G48</f>
        <v>0</v>
      </c>
      <c r="H48">
        <f>Rev_Dep_2!H48-Rev_Dep_0!H48</f>
        <v>0</v>
      </c>
      <c r="I48">
        <f>Rev_Dep_2!I48-Rev_Dep_0!I48</f>
        <v>0</v>
      </c>
      <c r="J48">
        <f>Rev_Dep_2!J48-Rev_Dep_0!J48</f>
        <v>0</v>
      </c>
      <c r="K48">
        <f>Rev_Dep_2!K48-Rev_Dep_0!K48</f>
        <v>0</v>
      </c>
      <c r="L48">
        <f>Rev_Dep_2!L48-Rev_Dep_0!L48</f>
        <v>0</v>
      </c>
      <c r="M48">
        <f>Rev_Dep_2!M48-Rev_Dep_0!M48</f>
        <v>0</v>
      </c>
      <c r="N48">
        <f>Rev_Dep_2!N48-Rev_Dep_0!N48</f>
        <v>0</v>
      </c>
      <c r="O48">
        <f>Rev_Dep_2!O48-Rev_Dep_0!O48</f>
        <v>0</v>
      </c>
      <c r="P48">
        <f>Rev_Dep_2!P48-Rev_Dep_0!P48</f>
        <v>0</v>
      </c>
      <c r="Q48">
        <f>Rev_Dep_2!Q48-Rev_Dep_0!Q48</f>
        <v>0</v>
      </c>
      <c r="R48">
        <f>Rev_Dep_2!R48-Rev_Dep_0!R48</f>
        <v>0</v>
      </c>
      <c r="S48">
        <f>Rev_Dep_2!S48-Rev_Dep_0!S48</f>
        <v>0</v>
      </c>
      <c r="T48">
        <f>Rev_Dep_2!T48-Rev_Dep_0!T48</f>
        <v>0</v>
      </c>
      <c r="U48" s="22">
        <f>Rev_Dep_diff!U48/Rev_Dep_0!U48*100</f>
        <v>0</v>
      </c>
      <c r="V48" s="22">
        <f>Rev_Dep_diff!V48/Rev_Dep_0!V48*100</f>
        <v>1.271702422543851E-2</v>
      </c>
      <c r="W48" s="22">
        <f>Rev_Dep_diff!W48/Rev_Dep_0!W48*100</f>
        <v>6.341442646474689E-2</v>
      </c>
      <c r="X48" s="22">
        <f>Rev_Dep_diff!X48/Rev_Dep_0!X48*100</f>
        <v>0.15906413730923502</v>
      </c>
      <c r="Y48" s="22">
        <f>Rev_Dep_diff!Y48/Rev_Dep_0!Y48*100</f>
        <v>0.29903746191948322</v>
      </c>
      <c r="Z48" s="22">
        <f>Rev_Dep_diff!Z48/Rev_Dep_0!Z48*100</f>
        <v>0.4774493419359071</v>
      </c>
      <c r="AA48" s="22">
        <f>Rev_Dep_diff!AA48/Rev_Dep_0!AA48*100</f>
        <v>0.68376992336560505</v>
      </c>
      <c r="AB48" s="22">
        <f>Rev_Dep_diff!AB48/Rev_Dep_0!AB48*100</f>
        <v>0.90413242154919415</v>
      </c>
      <c r="AC48" s="22">
        <f>Rev_Dep_diff!AC48/Rev_Dep_0!AC48*100</f>
        <v>1.1361918224779737</v>
      </c>
      <c r="AD48" s="22">
        <f>Rev_Dep_diff!AD48/Rev_Dep_0!AD48*100</f>
        <v>1.3602558809635952</v>
      </c>
      <c r="AE48" s="22">
        <f>Rev_Dep_diff!AE48/Rev_Dep_0!AE48*100</f>
        <v>1.5572069387832974</v>
      </c>
      <c r="AF48" s="22">
        <f>Rev_Dep_diff!AF48/Rev_Dep_0!AF48*100</f>
        <v>1.710591136863145</v>
      </c>
      <c r="AG48" s="22">
        <f>Rev_Dep_diff!AG48/Rev_Dep_0!AG48*100</f>
        <v>1.8076824852988023</v>
      </c>
      <c r="AH48" s="22">
        <f>Rev_Dep_diff!AH48/Rev_Dep_0!AH48*100</f>
        <v>1.8406580158089141</v>
      </c>
      <c r="AI48" s="22">
        <f>Rev_Dep_diff!AI48/Rev_Dep_0!AI48*100</f>
        <v>1.8073083959133727</v>
      </c>
      <c r="AJ48" s="22">
        <f>Rev_Dep_diff!AJ48/Rev_Dep_0!AJ48*100</f>
        <v>1.7106573838009023</v>
      </c>
      <c r="AK48" s="22">
        <f>Rev_Dep_diff!AK48/Rev_Dep_0!AK48*100</f>
        <v>1.5581702474442163</v>
      </c>
      <c r="AL48" s="22">
        <f>Rev_Dep_diff!AL48/Rev_Dep_0!AL48*100</f>
        <v>1.3603834038100904</v>
      </c>
      <c r="AM48" s="22">
        <f>Rev_Dep_diff!AM48/Rev_Dep_0!AM48*100</f>
        <v>1.1248161232952814</v>
      </c>
      <c r="AN48" s="22">
        <f>Rev_Dep_diff!AN48/Rev_Dep_0!AN48*100</f>
        <v>0.86968922995260245</v>
      </c>
      <c r="AO48" s="22">
        <f>Rev_Dep_diff!AO48/Rev_Dep_0!AO48*100</f>
        <v>0.60847296773929505</v>
      </c>
      <c r="AP48" s="22">
        <f>Rev_Dep_diff!AP48/Rev_Dep_0!AP48*100</f>
        <v>0.35200298026501831</v>
      </c>
      <c r="AQ48" s="22">
        <f>Rev_Dep_diff!AQ48/Rev_Dep_0!AQ48*100</f>
        <v>0.10888451722658918</v>
      </c>
      <c r="AR48" s="22">
        <f>Rev_Dep_diff!AR48/Rev_Dep_0!AR48*100</f>
        <v>-0.1156477291244626</v>
      </c>
      <c r="AS48" s="22">
        <f>Rev_Dep_diff!AS48/Rev_Dep_0!AS48*100</f>
        <v>-0.31827762460040065</v>
      </c>
      <c r="AT48" s="22">
        <f>Rev_Dep_diff!AT48/Rev_Dep_0!AT48*100</f>
        <v>-0.49660923279064129</v>
      </c>
      <c r="AU48" s="22">
        <f>Rev_Dep_diff!AU48/Rev_Dep_0!AU48*100</f>
        <v>-0.64980033995648168</v>
      </c>
      <c r="AV48" s="22">
        <f>Rev_Dep_diff!AV48/Rev_Dep_0!AV48*100</f>
        <v>-0.77805933716436204</v>
      </c>
    </row>
    <row r="49" spans="1:48" x14ac:dyDescent="0.25">
      <c r="A49" t="str">
        <f>résultats!B575</f>
        <v>PEXP_16_H01_0</v>
      </c>
      <c r="B49">
        <f>Rev_Dep_2!B49-Rev_Dep_0!B49</f>
        <v>0</v>
      </c>
      <c r="C49">
        <f>Rev_Dep_2!C49-Rev_Dep_0!C49</f>
        <v>0</v>
      </c>
      <c r="D49">
        <f>Rev_Dep_2!D49-Rev_Dep_0!D49</f>
        <v>0</v>
      </c>
      <c r="E49">
        <f>Rev_Dep_2!E49-Rev_Dep_0!E49</f>
        <v>0</v>
      </c>
      <c r="F49">
        <f>Rev_Dep_2!F49-Rev_Dep_0!F49</f>
        <v>0</v>
      </c>
      <c r="G49">
        <f>Rev_Dep_2!G49-Rev_Dep_0!G49</f>
        <v>0</v>
      </c>
      <c r="H49">
        <f>Rev_Dep_2!H49-Rev_Dep_0!H49</f>
        <v>0</v>
      </c>
      <c r="I49">
        <f>Rev_Dep_2!I49-Rev_Dep_0!I49</f>
        <v>0</v>
      </c>
      <c r="J49">
        <f>Rev_Dep_2!J49-Rev_Dep_0!J49</f>
        <v>0</v>
      </c>
      <c r="K49">
        <f>Rev_Dep_2!K49-Rev_Dep_0!K49</f>
        <v>0</v>
      </c>
      <c r="L49">
        <f>Rev_Dep_2!L49-Rev_Dep_0!L49</f>
        <v>0</v>
      </c>
      <c r="M49">
        <f>Rev_Dep_2!M49-Rev_Dep_0!M49</f>
        <v>0</v>
      </c>
      <c r="N49">
        <f>Rev_Dep_2!N49-Rev_Dep_0!N49</f>
        <v>0</v>
      </c>
      <c r="O49">
        <f>Rev_Dep_2!O49-Rev_Dep_0!O49</f>
        <v>0</v>
      </c>
      <c r="P49">
        <f>Rev_Dep_2!P49-Rev_Dep_0!P49</f>
        <v>0</v>
      </c>
      <c r="Q49">
        <f>Rev_Dep_2!Q49-Rev_Dep_0!Q49</f>
        <v>0</v>
      </c>
      <c r="R49">
        <f>Rev_Dep_2!R49-Rev_Dep_0!R49</f>
        <v>0</v>
      </c>
      <c r="S49">
        <f>Rev_Dep_2!S49-Rev_Dep_0!S49</f>
        <v>0</v>
      </c>
      <c r="T49">
        <f>Rev_Dep_2!T49-Rev_Dep_0!T49</f>
        <v>0</v>
      </c>
      <c r="U49" s="22">
        <f>Rev_Dep_diff!U49/Rev_Dep_0!U49*100</f>
        <v>0</v>
      </c>
      <c r="V49" s="22">
        <f>Rev_Dep_diff!V49/Rev_Dep_0!V49*100</f>
        <v>2.2960473724563446E-2</v>
      </c>
      <c r="W49" s="22">
        <f>Rev_Dep_diff!W49/Rev_Dep_0!W49*100</f>
        <v>5.3435420451538131E-2</v>
      </c>
      <c r="X49" s="22">
        <f>Rev_Dep_diff!X49/Rev_Dep_0!X49*100</f>
        <v>9.9537760745629103E-2</v>
      </c>
      <c r="Y49" s="22">
        <f>Rev_Dep_diff!Y49/Rev_Dep_0!Y49*100</f>
        <v>0.16634862652927465</v>
      </c>
      <c r="Z49" s="22">
        <f>Rev_Dep_diff!Z49/Rev_Dep_0!Z49*100</f>
        <v>0.25292682725855026</v>
      </c>
      <c r="AA49" s="22">
        <f>Rev_Dep_diff!AA49/Rev_Dep_0!AA49*100</f>
        <v>0.35488613268833236</v>
      </c>
      <c r="AB49" s="22">
        <f>Rev_Dep_diff!AB49/Rev_Dep_0!AB49*100</f>
        <v>0.46553145406607155</v>
      </c>
      <c r="AC49" s="22">
        <f>Rev_Dep_diff!AC49/Rev_Dep_0!AC49*100</f>
        <v>0.58531024848045954</v>
      </c>
      <c r="AD49" s="22">
        <f>Rev_Dep_diff!AD49/Rev_Dep_0!AD49*100</f>
        <v>0.70171530812941774</v>
      </c>
      <c r="AE49" s="22">
        <f>Rev_Dep_diff!AE49/Rev_Dep_0!AE49*100</f>
        <v>0.80559304948795984</v>
      </c>
      <c r="AF49" s="22">
        <f>Rev_Dep_diff!AF49/Rev_Dep_0!AF49*100</f>
        <v>0.88816280604474684</v>
      </c>
      <c r="AG49" s="22">
        <f>Rev_Dep_diff!AG49/Rev_Dep_0!AG49*100</f>
        <v>0.94211593414437989</v>
      </c>
      <c r="AH49" s="22">
        <f>Rev_Dep_diff!AH49/Rev_Dep_0!AH49*100</f>
        <v>0.96265679316524821</v>
      </c>
      <c r="AI49" s="22">
        <f>Rev_Dep_diff!AI49/Rev_Dep_0!AI49*100</f>
        <v>0.94808276241277767</v>
      </c>
      <c r="AJ49" s="22">
        <f>Rev_Dep_diff!AJ49/Rev_Dep_0!AJ49*100</f>
        <v>0.89943614854125686</v>
      </c>
      <c r="AK49" s="22">
        <f>Rev_Dep_diff!AK49/Rev_Dep_0!AK49*100</f>
        <v>0.82023527433537113</v>
      </c>
      <c r="AL49" s="22">
        <f>Rev_Dep_diff!AL49/Rev_Dep_0!AL49*100</f>
        <v>0.7157913636920118</v>
      </c>
      <c r="AM49" s="22">
        <f>Rev_Dep_diff!AM49/Rev_Dep_0!AM49*100</f>
        <v>0.592658126200721</v>
      </c>
      <c r="AN49" s="22">
        <f>Rev_Dep_diff!AN49/Rev_Dep_0!AN49*100</f>
        <v>0.45760512749703092</v>
      </c>
      <c r="AO49" s="22">
        <f>Rev_Dep_diff!AO49/Rev_Dep_0!AO49*100</f>
        <v>0.31738932503597944</v>
      </c>
      <c r="AP49" s="22">
        <f>Rev_Dep_diff!AP49/Rev_Dep_0!AP49*100</f>
        <v>0.17800474272586331</v>
      </c>
      <c r="AQ49" s="22">
        <f>Rev_Dep_diff!AQ49/Rev_Dep_0!AQ49*100</f>
        <v>4.4513560584610992E-2</v>
      </c>
      <c r="AR49" s="22">
        <f>Rev_Dep_diff!AR49/Rev_Dep_0!AR49*100</f>
        <v>-7.9701546685616173E-2</v>
      </c>
      <c r="AS49" s="22">
        <f>Rev_Dep_diff!AS49/Rev_Dep_0!AS49*100</f>
        <v>-0.19231843516990568</v>
      </c>
      <c r="AT49" s="22">
        <f>Rev_Dep_diff!AT49/Rev_Dep_0!AT49*100</f>
        <v>-0.29171957601242471</v>
      </c>
      <c r="AU49" s="22">
        <f>Rev_Dep_diff!AU49/Rev_Dep_0!AU49*100</f>
        <v>-0.37726874622679457</v>
      </c>
      <c r="AV49" s="22">
        <f>Rev_Dep_diff!AV49/Rev_Dep_0!AV49*100</f>
        <v>-0.44897050345207967</v>
      </c>
    </row>
    <row r="50" spans="1:48" x14ac:dyDescent="0.25">
      <c r="A50" t="str">
        <f>résultats!B576</f>
        <v>PEXP_17_H01_0</v>
      </c>
      <c r="B50">
        <f>Rev_Dep_2!B50-Rev_Dep_0!B50</f>
        <v>0</v>
      </c>
      <c r="C50">
        <f>Rev_Dep_2!C50-Rev_Dep_0!C50</f>
        <v>0</v>
      </c>
      <c r="D50">
        <f>Rev_Dep_2!D50-Rev_Dep_0!D50</f>
        <v>0</v>
      </c>
      <c r="E50">
        <f>Rev_Dep_2!E50-Rev_Dep_0!E50</f>
        <v>0</v>
      </c>
      <c r="F50">
        <f>Rev_Dep_2!F50-Rev_Dep_0!F50</f>
        <v>0</v>
      </c>
      <c r="G50">
        <f>Rev_Dep_2!G50-Rev_Dep_0!G50</f>
        <v>0</v>
      </c>
      <c r="H50">
        <f>Rev_Dep_2!H50-Rev_Dep_0!H50</f>
        <v>0</v>
      </c>
      <c r="I50">
        <f>Rev_Dep_2!I50-Rev_Dep_0!I50</f>
        <v>0</v>
      </c>
      <c r="J50">
        <f>Rev_Dep_2!J50-Rev_Dep_0!J50</f>
        <v>0</v>
      </c>
      <c r="K50">
        <f>Rev_Dep_2!K50-Rev_Dep_0!K50</f>
        <v>0</v>
      </c>
      <c r="L50">
        <f>Rev_Dep_2!L50-Rev_Dep_0!L50</f>
        <v>0</v>
      </c>
      <c r="M50">
        <f>Rev_Dep_2!M50-Rev_Dep_0!M50</f>
        <v>0</v>
      </c>
      <c r="N50">
        <f>Rev_Dep_2!N50-Rev_Dep_0!N50</f>
        <v>0</v>
      </c>
      <c r="O50">
        <f>Rev_Dep_2!O50-Rev_Dep_0!O50</f>
        <v>0</v>
      </c>
      <c r="P50">
        <f>Rev_Dep_2!P50-Rev_Dep_0!P50</f>
        <v>0</v>
      </c>
      <c r="Q50">
        <f>Rev_Dep_2!Q50-Rev_Dep_0!Q50</f>
        <v>0</v>
      </c>
      <c r="R50">
        <f>Rev_Dep_2!R50-Rev_Dep_0!R50</f>
        <v>0</v>
      </c>
      <c r="S50">
        <f>Rev_Dep_2!S50-Rev_Dep_0!S50</f>
        <v>0</v>
      </c>
      <c r="T50">
        <f>Rev_Dep_2!T50-Rev_Dep_0!T50</f>
        <v>0</v>
      </c>
      <c r="U50" s="22">
        <f>Rev_Dep_diff!U50/Rev_Dep_0!U50*100</f>
        <v>0</v>
      </c>
      <c r="V50" s="22">
        <f>Rev_Dep_diff!V50/Rev_Dep_0!V50*100</f>
        <v>3.6230346284166513E-4</v>
      </c>
      <c r="W50" s="22">
        <f>Rev_Dep_diff!W50/Rev_Dep_0!W50*100</f>
        <v>1.0193796659895898E-3</v>
      </c>
      <c r="X50" s="22">
        <f>Rev_Dep_diff!X50/Rev_Dep_0!X50*100</f>
        <v>2.2286446010477538E-3</v>
      </c>
      <c r="Y50" s="22">
        <f>Rev_Dep_diff!Y50/Rev_Dep_0!Y50*100</f>
        <v>4.1028182656443523E-3</v>
      </c>
      <c r="Z50" s="22">
        <f>Rev_Dep_diff!Z50/Rev_Dep_0!Z50*100</f>
        <v>6.5755689444999647E-3</v>
      </c>
      <c r="AA50" s="22">
        <f>Rev_Dep_diff!AA50/Rev_Dep_0!AA50*100</f>
        <v>9.4888804794069029E-3</v>
      </c>
      <c r="AB50" s="22">
        <f>Rev_Dep_diff!AB50/Rev_Dep_0!AB50*100</f>
        <v>1.2628586076420851E-2</v>
      </c>
      <c r="AC50" s="22">
        <f>Rev_Dep_diff!AC50/Rev_Dep_0!AC50*100</f>
        <v>1.6055511253998192E-2</v>
      </c>
      <c r="AD50" s="22">
        <f>Rev_Dep_diff!AD50/Rev_Dep_0!AD50*100</f>
        <v>1.9366596179100332E-2</v>
      </c>
      <c r="AE50" s="22">
        <f>Rev_Dep_diff!AE50/Rev_Dep_0!AE50*100</f>
        <v>2.2278586534445078E-2</v>
      </c>
      <c r="AF50" s="22">
        <f>Rev_Dep_diff!AF50/Rev_Dep_0!AF50*100</f>
        <v>2.4547698489755729E-2</v>
      </c>
      <c r="AG50" s="22">
        <f>Rev_Dep_diff!AG50/Rev_Dep_0!AG50*100</f>
        <v>2.5983096380536534E-2</v>
      </c>
      <c r="AH50" s="22">
        <f>Rev_Dep_diff!AH50/Rev_Dep_0!AH50*100</f>
        <v>2.6472998749485818E-2</v>
      </c>
      <c r="AI50" s="22">
        <f>Rev_Dep_diff!AI50/Rev_Dep_0!AI50*100</f>
        <v>2.5987346450265219E-2</v>
      </c>
      <c r="AJ50" s="22">
        <f>Rev_Dep_diff!AJ50/Rev_Dep_0!AJ50*100</f>
        <v>2.4570354470655486E-2</v>
      </c>
      <c r="AK50" s="22">
        <f>Rev_Dep_diff!AK50/Rev_Dep_0!AK50*100</f>
        <v>2.2330642371438853E-2</v>
      </c>
      <c r="AL50" s="22">
        <f>Rev_Dep_diff!AL50/Rev_Dep_0!AL50*100</f>
        <v>1.9421837954719169E-2</v>
      </c>
      <c r="AM50" s="22">
        <f>Rev_Dep_diff!AM50/Rev_Dep_0!AM50*100</f>
        <v>1.6014107699283922E-2</v>
      </c>
      <c r="AN50" s="22">
        <f>Rev_Dep_diff!AN50/Rev_Dep_0!AN50*100</f>
        <v>1.229911531477859E-2</v>
      </c>
      <c r="AO50" s="22">
        <f>Rev_Dep_diff!AO50/Rev_Dep_0!AO50*100</f>
        <v>8.4656906497870919E-3</v>
      </c>
      <c r="AP50" s="22">
        <f>Rev_Dep_diff!AP50/Rev_Dep_0!AP50*100</f>
        <v>4.6762041356914474E-3</v>
      </c>
      <c r="AQ50" s="22">
        <f>Rev_Dep_diff!AQ50/Rev_Dep_0!AQ50*100</f>
        <v>1.061480351871586E-3</v>
      </c>
      <c r="AR50" s="22">
        <f>Rev_Dep_diff!AR50/Rev_Dep_0!AR50*100</f>
        <v>-2.2899071475378022E-3</v>
      </c>
      <c r="AS50" s="22">
        <f>Rev_Dep_diff!AS50/Rev_Dep_0!AS50*100</f>
        <v>-5.3175634094297288E-3</v>
      </c>
      <c r="AT50" s="22">
        <f>Rev_Dep_diff!AT50/Rev_Dep_0!AT50*100</f>
        <v>-7.9849669316541232E-3</v>
      </c>
      <c r="AU50" s="22">
        <f>Rev_Dep_diff!AU50/Rev_Dep_0!AU50*100</f>
        <v>-1.0278318285134039E-2</v>
      </c>
      <c r="AV50" s="22">
        <f>Rev_Dep_diff!AV50/Rev_Dep_0!AV50*100</f>
        <v>-1.220004642129687E-2</v>
      </c>
    </row>
    <row r="51" spans="1:48" x14ac:dyDescent="0.25">
      <c r="A51" t="str">
        <f>résultats!B577</f>
        <v>PEXP_18_H01_0</v>
      </c>
      <c r="B51">
        <f>Rev_Dep_2!B51-Rev_Dep_0!B51</f>
        <v>0</v>
      </c>
      <c r="C51">
        <f>Rev_Dep_2!C51-Rev_Dep_0!C51</f>
        <v>0</v>
      </c>
      <c r="D51">
        <f>Rev_Dep_2!D51-Rev_Dep_0!D51</f>
        <v>0</v>
      </c>
      <c r="E51">
        <f>Rev_Dep_2!E51-Rev_Dep_0!E51</f>
        <v>0</v>
      </c>
      <c r="F51">
        <f>Rev_Dep_2!F51-Rev_Dep_0!F51</f>
        <v>0</v>
      </c>
      <c r="G51">
        <f>Rev_Dep_2!G51-Rev_Dep_0!G51</f>
        <v>0</v>
      </c>
      <c r="H51">
        <f>Rev_Dep_2!H51-Rev_Dep_0!H51</f>
        <v>0</v>
      </c>
      <c r="I51">
        <f>Rev_Dep_2!I51-Rev_Dep_0!I51</f>
        <v>0</v>
      </c>
      <c r="J51">
        <f>Rev_Dep_2!J51-Rev_Dep_0!J51</f>
        <v>0</v>
      </c>
      <c r="K51">
        <f>Rev_Dep_2!K51-Rev_Dep_0!K51</f>
        <v>0</v>
      </c>
      <c r="L51">
        <f>Rev_Dep_2!L51-Rev_Dep_0!L51</f>
        <v>0</v>
      </c>
      <c r="M51">
        <f>Rev_Dep_2!M51-Rev_Dep_0!M51</f>
        <v>0</v>
      </c>
      <c r="N51">
        <f>Rev_Dep_2!N51-Rev_Dep_0!N51</f>
        <v>0</v>
      </c>
      <c r="O51">
        <f>Rev_Dep_2!O51-Rev_Dep_0!O51</f>
        <v>0</v>
      </c>
      <c r="P51">
        <f>Rev_Dep_2!P51-Rev_Dep_0!P51</f>
        <v>0</v>
      </c>
      <c r="Q51">
        <f>Rev_Dep_2!Q51-Rev_Dep_0!Q51</f>
        <v>0</v>
      </c>
      <c r="R51">
        <f>Rev_Dep_2!R51-Rev_Dep_0!R51</f>
        <v>0</v>
      </c>
      <c r="S51">
        <f>Rev_Dep_2!S51-Rev_Dep_0!S51</f>
        <v>0</v>
      </c>
      <c r="T51">
        <f>Rev_Dep_2!T51-Rev_Dep_0!T51</f>
        <v>0</v>
      </c>
      <c r="U51" s="22">
        <f>Rev_Dep_diff!U51/Rev_Dep_0!U51*100</f>
        <v>0</v>
      </c>
      <c r="V51" s="22">
        <f>Rev_Dep_diff!V51/Rev_Dep_0!V51*100</f>
        <v>1.4044166879809949E-2</v>
      </c>
      <c r="W51" s="22">
        <f>Rev_Dep_diff!W51/Rev_Dep_0!W51*100</f>
        <v>4.2815537293487596E-2</v>
      </c>
      <c r="X51" s="22">
        <f>Rev_Dep_diff!X51/Rev_Dep_0!X51*100</f>
        <v>8.7476302432397277E-2</v>
      </c>
      <c r="Y51" s="22">
        <f>Rev_Dep_diff!Y51/Rev_Dep_0!Y51*100</f>
        <v>0.14936964600264346</v>
      </c>
      <c r="Z51" s="22">
        <f>Rev_Dep_diff!Z51/Rev_Dep_0!Z51*100</f>
        <v>0.22706154839124726</v>
      </c>
      <c r="AA51" s="22">
        <f>Rev_Dep_diff!AA51/Rev_Dep_0!AA51*100</f>
        <v>0.31665474814761962</v>
      </c>
      <c r="AB51" s="22">
        <f>Rev_Dep_diff!AB51/Rev_Dep_0!AB51*100</f>
        <v>0.41220361129786748</v>
      </c>
      <c r="AC51" s="22">
        <f>Rev_Dep_diff!AC51/Rev_Dep_0!AC51*100</f>
        <v>0.51117924198371689</v>
      </c>
      <c r="AD51" s="22">
        <f>Rev_Dep_diff!AD51/Rev_Dep_0!AD51*100</f>
        <v>0.60564495630591553</v>
      </c>
      <c r="AE51" s="22">
        <f>Rev_Dep_diff!AE51/Rev_Dep_0!AE51*100</f>
        <v>0.68794732418453175</v>
      </c>
      <c r="AF51" s="22">
        <f>Rev_Dep_diff!AF51/Rev_Dep_0!AF51*100</f>
        <v>0.75112490890607586</v>
      </c>
      <c r="AG51" s="22">
        <f>Rev_Dep_diff!AG51/Rev_Dep_0!AG51*100</f>
        <v>0.78958737068637841</v>
      </c>
      <c r="AH51" s="22">
        <f>Rev_Dep_diff!AH51/Rev_Dep_0!AH51*100</f>
        <v>0.79992713278658356</v>
      </c>
      <c r="AI51" s="22">
        <f>Rev_Dep_diff!AI51/Rev_Dep_0!AI51*100</f>
        <v>0.78127214458205396</v>
      </c>
      <c r="AJ51" s="22">
        <f>Rev_Dep_diff!AJ51/Rev_Dep_0!AJ51*100</f>
        <v>0.73510721052637662</v>
      </c>
      <c r="AK51" s="22">
        <f>Rev_Dep_diff!AK51/Rev_Dep_0!AK51*100</f>
        <v>0.66482873419944311</v>
      </c>
      <c r="AL51" s="22">
        <f>Rev_Dep_diff!AL51/Rev_Dep_0!AL51*100</f>
        <v>0.57514060940506173</v>
      </c>
      <c r="AM51" s="22">
        <f>Rev_Dep_diff!AM51/Rev_Dep_0!AM51*100</f>
        <v>0.47140962990925867</v>
      </c>
      <c r="AN51" s="22">
        <f>Rev_Dep_diff!AN51/Rev_Dep_0!AN51*100</f>
        <v>0.359372304265557</v>
      </c>
      <c r="AO51" s="22">
        <f>Rev_Dep_diff!AO51/Rev_Dep_0!AO51*100</f>
        <v>0.24438589976570396</v>
      </c>
      <c r="AP51" s="22">
        <f>Rev_Dep_diff!AP51/Rev_Dep_0!AP51*100</f>
        <v>0.13110523714324265</v>
      </c>
      <c r="AQ51" s="22">
        <f>Rev_Dep_diff!AQ51/Rev_Dep_0!AQ51*100</f>
        <v>2.3285209095413123E-2</v>
      </c>
      <c r="AR51" s="22">
        <f>Rev_Dep_diff!AR51/Rev_Dep_0!AR51*100</f>
        <v>-7.6312561792346509E-2</v>
      </c>
      <c r="AS51" s="22">
        <f>Rev_Dep_diff!AS51/Rev_Dep_0!AS51*100</f>
        <v>-0.16587353450615092</v>
      </c>
      <c r="AT51" s="22">
        <f>Rev_Dep_diff!AT51/Rev_Dep_0!AT51*100</f>
        <v>-0.24444793415227029</v>
      </c>
      <c r="AU51" s="22">
        <f>Rev_Dep_diff!AU51/Rev_Dep_0!AU51*100</f>
        <v>-0.31168362001622646</v>
      </c>
      <c r="AV51" s="22">
        <f>Rev_Dep_diff!AV51/Rev_Dep_0!AV51*100</f>
        <v>-0.36767677107674324</v>
      </c>
    </row>
    <row r="52" spans="1:48" x14ac:dyDescent="0.25">
      <c r="A52" t="str">
        <f>résultats!B578</f>
        <v>PEXP_19_H01_0</v>
      </c>
      <c r="B52">
        <f>Rev_Dep_2!B52-Rev_Dep_0!B52</f>
        <v>0</v>
      </c>
      <c r="C52">
        <f>Rev_Dep_2!C52-Rev_Dep_0!C52</f>
        <v>0</v>
      </c>
      <c r="D52">
        <f>Rev_Dep_2!D52-Rev_Dep_0!D52</f>
        <v>0</v>
      </c>
      <c r="E52">
        <f>Rev_Dep_2!E52-Rev_Dep_0!E52</f>
        <v>0</v>
      </c>
      <c r="F52">
        <f>Rev_Dep_2!F52-Rev_Dep_0!F52</f>
        <v>0</v>
      </c>
      <c r="G52">
        <f>Rev_Dep_2!G52-Rev_Dep_0!G52</f>
        <v>0</v>
      </c>
      <c r="H52">
        <f>Rev_Dep_2!H52-Rev_Dep_0!H52</f>
        <v>0</v>
      </c>
      <c r="I52">
        <f>Rev_Dep_2!I52-Rev_Dep_0!I52</f>
        <v>0</v>
      </c>
      <c r="J52">
        <f>Rev_Dep_2!J52-Rev_Dep_0!J52</f>
        <v>0</v>
      </c>
      <c r="K52">
        <f>Rev_Dep_2!K52-Rev_Dep_0!K52</f>
        <v>0</v>
      </c>
      <c r="L52">
        <f>Rev_Dep_2!L52-Rev_Dep_0!L52</f>
        <v>0</v>
      </c>
      <c r="M52">
        <f>Rev_Dep_2!M52-Rev_Dep_0!M52</f>
        <v>0</v>
      </c>
      <c r="N52">
        <f>Rev_Dep_2!N52-Rev_Dep_0!N52</f>
        <v>0</v>
      </c>
      <c r="O52">
        <f>Rev_Dep_2!O52-Rev_Dep_0!O52</f>
        <v>0</v>
      </c>
      <c r="P52">
        <f>Rev_Dep_2!P52-Rev_Dep_0!P52</f>
        <v>0</v>
      </c>
      <c r="Q52">
        <f>Rev_Dep_2!Q52-Rev_Dep_0!Q52</f>
        <v>0</v>
      </c>
      <c r="R52">
        <f>Rev_Dep_2!R52-Rev_Dep_0!R52</f>
        <v>0</v>
      </c>
      <c r="S52">
        <f>Rev_Dep_2!S52-Rev_Dep_0!S52</f>
        <v>0</v>
      </c>
      <c r="T52">
        <f>Rev_Dep_2!T52-Rev_Dep_0!T52</f>
        <v>0</v>
      </c>
      <c r="U52" s="22">
        <f>Rev_Dep_diff!U52/Rev_Dep_0!U52*100</f>
        <v>0</v>
      </c>
      <c r="V52" s="22">
        <f>Rev_Dep_diff!V52/Rev_Dep_0!V52*100</f>
        <v>2.0770241481893617E-2</v>
      </c>
      <c r="W52" s="22">
        <f>Rev_Dep_diff!W52/Rev_Dep_0!W52*100</f>
        <v>5.4234568491387039E-2</v>
      </c>
      <c r="X52" s="22">
        <f>Rev_Dep_diff!X52/Rev_Dep_0!X52*100</f>
        <v>0.10978910419150213</v>
      </c>
      <c r="Y52" s="22">
        <f>Rev_Dep_diff!Y52/Rev_Dep_0!Y52*100</f>
        <v>0.19246611496058211</v>
      </c>
      <c r="Z52" s="22">
        <f>Rev_Dep_diff!Z52/Rev_Dep_0!Z52*100</f>
        <v>0.29951980908934345</v>
      </c>
      <c r="AA52" s="22">
        <f>Rev_Dep_diff!AA52/Rev_Dep_0!AA52*100</f>
        <v>0.42350113792618421</v>
      </c>
      <c r="AB52" s="22">
        <f>Rev_Dep_diff!AB52/Rev_Dep_0!AB52*100</f>
        <v>0.55419866897571901</v>
      </c>
      <c r="AC52" s="22">
        <f>Rev_Dep_diff!AC52/Rev_Dep_0!AC52*100</f>
        <v>0.70864198031263814</v>
      </c>
      <c r="AD52" s="22">
        <f>Rev_Dep_diff!AD52/Rev_Dep_0!AD52*100</f>
        <v>0.85886431312278566</v>
      </c>
      <c r="AE52" s="22">
        <f>Rev_Dep_diff!AE52/Rev_Dep_0!AE52*100</f>
        <v>0.98900144768384757</v>
      </c>
      <c r="AF52" s="22">
        <f>Rev_Dep_diff!AF52/Rev_Dep_0!AF52*100</f>
        <v>1.0870581141543452</v>
      </c>
      <c r="AG52" s="22">
        <f>Rev_Dep_diff!AG52/Rev_Dep_0!AG52*100</f>
        <v>1.1444079682113286</v>
      </c>
      <c r="AH52" s="22">
        <f>Rev_Dep_diff!AH52/Rev_Dep_0!AH52*100</f>
        <v>1.156323224346089</v>
      </c>
      <c r="AI52" s="22">
        <f>Rev_Dep_diff!AI52/Rev_Dep_0!AI52*100</f>
        <v>1.1222838042768135</v>
      </c>
      <c r="AJ52" s="22">
        <f>Rev_Dep_diff!AJ52/Rev_Dep_0!AJ52*100</f>
        <v>1.0452765275241163</v>
      </c>
      <c r="AK52" s="22">
        <f>Rev_Dep_diff!AK52/Rev_Dep_0!AK52*100</f>
        <v>0.93111485193097987</v>
      </c>
      <c r="AL52" s="22">
        <f>Rev_Dep_diff!AL52/Rev_Dep_0!AL52*100</f>
        <v>0.78742505061351309</v>
      </c>
      <c r="AM52" s="22">
        <f>Rev_Dep_diff!AM52/Rev_Dep_0!AM52*100</f>
        <v>0.62248835791554036</v>
      </c>
      <c r="AN52" s="22">
        <f>Rev_Dep_diff!AN52/Rev_Dep_0!AN52*100</f>
        <v>0.44517544766411027</v>
      </c>
      <c r="AO52" s="22">
        <f>Rev_Dep_diff!AO52/Rev_Dep_0!AO52*100</f>
        <v>0.26365356431771669</v>
      </c>
      <c r="AP52" s="22">
        <f>Rev_Dep_diff!AP52/Rev_Dep_0!AP52*100</f>
        <v>8.495189208616441E-2</v>
      </c>
      <c r="AQ52" s="22">
        <f>Rev_Dep_diff!AQ52/Rev_Dep_0!AQ52*100</f>
        <v>-8.5163633427580557E-2</v>
      </c>
      <c r="AR52" s="22">
        <f>Rev_Dep_diff!AR52/Rev_Dep_0!AR52*100</f>
        <v>-0.24307759903326787</v>
      </c>
      <c r="AS52" s="22">
        <f>Rev_Dep_diff!AS52/Rev_Dep_0!AS52*100</f>
        <v>-0.3858981280223332</v>
      </c>
      <c r="AT52" s="22">
        <f>Rev_Dep_diff!AT52/Rev_Dep_0!AT52*100</f>
        <v>-0.51186764812385621</v>
      </c>
      <c r="AU52" s="22">
        <f>Rev_Dep_diff!AU52/Rev_Dep_0!AU52*100</f>
        <v>-0.62029383460066767</v>
      </c>
      <c r="AV52" s="22">
        <f>Rev_Dep_diff!AV52/Rev_Dep_0!AV52*100</f>
        <v>-0.71121563422537948</v>
      </c>
    </row>
    <row r="53" spans="1:48" x14ac:dyDescent="0.25">
      <c r="A53" t="str">
        <f>résultats!B579</f>
        <v>PEXP_20_H01_0</v>
      </c>
      <c r="B53">
        <f>Rev_Dep_2!B53-Rev_Dep_0!B53</f>
        <v>0</v>
      </c>
      <c r="C53">
        <f>Rev_Dep_2!C53-Rev_Dep_0!C53</f>
        <v>0</v>
      </c>
      <c r="D53">
        <f>Rev_Dep_2!D53-Rev_Dep_0!D53</f>
        <v>0</v>
      </c>
      <c r="E53">
        <f>Rev_Dep_2!E53-Rev_Dep_0!E53</f>
        <v>0</v>
      </c>
      <c r="F53">
        <f>Rev_Dep_2!F53-Rev_Dep_0!F53</f>
        <v>0</v>
      </c>
      <c r="G53">
        <f>Rev_Dep_2!G53-Rev_Dep_0!G53</f>
        <v>0</v>
      </c>
      <c r="H53">
        <f>Rev_Dep_2!H53-Rev_Dep_0!H53</f>
        <v>0</v>
      </c>
      <c r="I53">
        <f>Rev_Dep_2!I53-Rev_Dep_0!I53</f>
        <v>0</v>
      </c>
      <c r="J53">
        <f>Rev_Dep_2!J53-Rev_Dep_0!J53</f>
        <v>0</v>
      </c>
      <c r="K53">
        <f>Rev_Dep_2!K53-Rev_Dep_0!K53</f>
        <v>0</v>
      </c>
      <c r="L53">
        <f>Rev_Dep_2!L53-Rev_Dep_0!L53</f>
        <v>0</v>
      </c>
      <c r="M53">
        <f>Rev_Dep_2!M53-Rev_Dep_0!M53</f>
        <v>0</v>
      </c>
      <c r="N53">
        <f>Rev_Dep_2!N53-Rev_Dep_0!N53</f>
        <v>0</v>
      </c>
      <c r="O53">
        <f>Rev_Dep_2!O53-Rev_Dep_0!O53</f>
        <v>0</v>
      </c>
      <c r="P53">
        <f>Rev_Dep_2!P53-Rev_Dep_0!P53</f>
        <v>0</v>
      </c>
      <c r="Q53">
        <f>Rev_Dep_2!Q53-Rev_Dep_0!Q53</f>
        <v>0</v>
      </c>
      <c r="R53">
        <f>Rev_Dep_2!R53-Rev_Dep_0!R53</f>
        <v>0</v>
      </c>
      <c r="S53">
        <f>Rev_Dep_2!S53-Rev_Dep_0!S53</f>
        <v>0</v>
      </c>
      <c r="T53">
        <f>Rev_Dep_2!T53-Rev_Dep_0!T53</f>
        <v>0</v>
      </c>
      <c r="U53" s="22">
        <f>Rev_Dep_diff!U53/Rev_Dep_0!U53*100</f>
        <v>0</v>
      </c>
      <c r="V53" s="22">
        <f>Rev_Dep_diff!V53/Rev_Dep_0!V53*100</f>
        <v>1.0064161124715993E-2</v>
      </c>
      <c r="W53" s="22">
        <f>Rev_Dep_diff!W53/Rev_Dep_0!W53*100</f>
        <v>4.4970493448069013E-2</v>
      </c>
      <c r="X53" s="22">
        <f>Rev_Dep_diff!X53/Rev_Dep_0!X53*100</f>
        <v>0.11704205571574836</v>
      </c>
      <c r="Y53" s="22">
        <f>Rev_Dep_diff!Y53/Rev_Dep_0!Y53*100</f>
        <v>0.22640858215531684</v>
      </c>
      <c r="Z53" s="22">
        <f>Rev_Dep_diff!Z53/Rev_Dep_0!Z53*100</f>
        <v>0.36705290900978804</v>
      </c>
      <c r="AA53" s="22">
        <f>Rev_Dep_diff!AA53/Rev_Dep_0!AA53*100</f>
        <v>0.52860945417318472</v>
      </c>
      <c r="AB53" s="22">
        <f>Rev_Dep_diff!AB53/Rev_Dep_0!AB53*100</f>
        <v>0.69830056928344253</v>
      </c>
      <c r="AC53" s="22">
        <f>Rev_Dep_diff!AC53/Rev_Dep_0!AC53*100</f>
        <v>0.88470112171530513</v>
      </c>
      <c r="AD53" s="22">
        <f>Rev_Dep_diff!AD53/Rev_Dep_0!AD53*100</f>
        <v>1.0630103425088169</v>
      </c>
      <c r="AE53" s="22">
        <f>Rev_Dep_diff!AE53/Rev_Dep_0!AE53*100</f>
        <v>1.2155752378517528</v>
      </c>
      <c r="AF53" s="22">
        <f>Rev_Dep_diff!AF53/Rev_Dep_0!AF53*100</f>
        <v>1.3291623894670139</v>
      </c>
      <c r="AG53" s="22">
        <f>Rev_Dep_diff!AG53/Rev_Dep_0!AG53*100</f>
        <v>1.3944455311687391</v>
      </c>
      <c r="AH53" s="22">
        <f>Rev_Dep_diff!AH53/Rev_Dep_0!AH53*100</f>
        <v>1.4067713294295334</v>
      </c>
      <c r="AI53" s="22">
        <f>Rev_Dep_diff!AI53/Rev_Dep_0!AI53*100</f>
        <v>1.3661717867920058</v>
      </c>
      <c r="AJ53" s="22">
        <f>Rev_Dep_diff!AJ53/Rev_Dep_0!AJ53*100</f>
        <v>1.2766530802423144</v>
      </c>
      <c r="AK53" s="22">
        <f>Rev_Dep_diff!AK53/Rev_Dep_0!AK53*100</f>
        <v>1.1454243742414427</v>
      </c>
      <c r="AL53" s="22">
        <f>Rev_Dep_diff!AL53/Rev_Dep_0!AL53*100</f>
        <v>0.98161605021700093</v>
      </c>
      <c r="AM53" s="22">
        <f>Rev_Dep_diff!AM53/Rev_Dep_0!AM53*100</f>
        <v>0.79527851750271739</v>
      </c>
      <c r="AN53" s="22">
        <f>Rev_Dep_diff!AN53/Rev_Dep_0!AN53*100</f>
        <v>0.59650144274500316</v>
      </c>
      <c r="AO53" s="22">
        <f>Rev_Dep_diff!AO53/Rev_Dep_0!AO53*100</f>
        <v>0.3943162393261157</v>
      </c>
      <c r="AP53" s="22">
        <f>Rev_Dep_diff!AP53/Rev_Dep_0!AP53*100</f>
        <v>0.1962225679552996</v>
      </c>
      <c r="AQ53" s="22">
        <f>Rev_Dep_diff!AQ53/Rev_Dep_0!AQ53*100</f>
        <v>8.2327287907126463E-3</v>
      </c>
      <c r="AR53" s="22">
        <f>Rev_Dep_diff!AR53/Rev_Dep_0!AR53*100</f>
        <v>-0.16593779243114135</v>
      </c>
      <c r="AS53" s="22">
        <f>Rev_Dep_diff!AS53/Rev_Dep_0!AS53*100</f>
        <v>-0.32363205460237304</v>
      </c>
      <c r="AT53" s="22">
        <f>Rev_Dep_diff!AT53/Rev_Dep_0!AT53*100</f>
        <v>-0.46332301603481135</v>
      </c>
      <c r="AU53" s="22">
        <f>Rev_Dep_diff!AU53/Rev_Dep_0!AU53*100</f>
        <v>-0.58447382535648817</v>
      </c>
      <c r="AV53" s="22">
        <f>Rev_Dep_diff!AV53/Rev_Dep_0!AV53*100</f>
        <v>-0.6872523393308988</v>
      </c>
    </row>
    <row r="54" spans="1:48" x14ac:dyDescent="0.25">
      <c r="A54" t="str">
        <f>résultats!B580</f>
        <v>PEXP_21_H01_0</v>
      </c>
      <c r="B54">
        <f>Rev_Dep_2!B54-Rev_Dep_0!B54</f>
        <v>0</v>
      </c>
      <c r="C54">
        <f>Rev_Dep_2!C54-Rev_Dep_0!C54</f>
        <v>0</v>
      </c>
      <c r="D54">
        <f>Rev_Dep_2!D54-Rev_Dep_0!D54</f>
        <v>0</v>
      </c>
      <c r="E54">
        <f>Rev_Dep_2!E54-Rev_Dep_0!E54</f>
        <v>0</v>
      </c>
      <c r="F54">
        <f>Rev_Dep_2!F54-Rev_Dep_0!F54</f>
        <v>0</v>
      </c>
      <c r="G54">
        <f>Rev_Dep_2!G54-Rev_Dep_0!G54</f>
        <v>0</v>
      </c>
      <c r="H54">
        <f>Rev_Dep_2!H54-Rev_Dep_0!H54</f>
        <v>0</v>
      </c>
      <c r="I54">
        <f>Rev_Dep_2!I54-Rev_Dep_0!I54</f>
        <v>0</v>
      </c>
      <c r="J54">
        <f>Rev_Dep_2!J54-Rev_Dep_0!J54</f>
        <v>0</v>
      </c>
      <c r="K54">
        <f>Rev_Dep_2!K54-Rev_Dep_0!K54</f>
        <v>0</v>
      </c>
      <c r="L54">
        <f>Rev_Dep_2!L54-Rev_Dep_0!L54</f>
        <v>0</v>
      </c>
      <c r="M54">
        <f>Rev_Dep_2!M54-Rev_Dep_0!M54</f>
        <v>0</v>
      </c>
      <c r="N54">
        <f>Rev_Dep_2!N54-Rev_Dep_0!N54</f>
        <v>0</v>
      </c>
      <c r="O54">
        <f>Rev_Dep_2!O54-Rev_Dep_0!O54</f>
        <v>0</v>
      </c>
      <c r="P54">
        <f>Rev_Dep_2!P54-Rev_Dep_0!P54</f>
        <v>0</v>
      </c>
      <c r="Q54">
        <f>Rev_Dep_2!Q54-Rev_Dep_0!Q54</f>
        <v>0</v>
      </c>
      <c r="R54">
        <f>Rev_Dep_2!R54-Rev_Dep_0!R54</f>
        <v>0</v>
      </c>
      <c r="S54">
        <f>Rev_Dep_2!S54-Rev_Dep_0!S54</f>
        <v>0</v>
      </c>
      <c r="T54">
        <f>Rev_Dep_2!T54-Rev_Dep_0!T54</f>
        <v>0</v>
      </c>
      <c r="U54" s="22">
        <f>Rev_Dep_diff!U54/Rev_Dep_0!U54*100</f>
        <v>0</v>
      </c>
      <c r="V54" s="22">
        <f>Rev_Dep_diff!V54/Rev_Dep_0!V54*100</f>
        <v>-0.18353422928067534</v>
      </c>
      <c r="W54" s="22">
        <f>Rev_Dep_diff!W54/Rev_Dep_0!W54*100</f>
        <v>-0.37766250390903089</v>
      </c>
      <c r="X54" s="22">
        <f>Rev_Dep_diff!X54/Rev_Dep_0!X54*100</f>
        <v>-0.46915247652154535</v>
      </c>
      <c r="Y54" s="22">
        <f>Rev_Dep_diff!Y54/Rev_Dep_0!Y54*100</f>
        <v>-0.54588654681015669</v>
      </c>
      <c r="Z54" s="22">
        <f>Rev_Dep_diff!Z54/Rev_Dep_0!Z54*100</f>
        <v>-0.59088030105564882</v>
      </c>
      <c r="AA54" s="22">
        <f>Rev_Dep_diff!AA54/Rev_Dep_0!AA54*100</f>
        <v>-0.60680689831804357</v>
      </c>
      <c r="AB54" s="22">
        <f>Rev_Dep_diff!AB54/Rev_Dep_0!AB54*100</f>
        <v>-0.6014566126130434</v>
      </c>
      <c r="AC54" s="22">
        <f>Rev_Dep_diff!AC54/Rev_Dep_0!AC54*100</f>
        <v>-0.57277710656113756</v>
      </c>
      <c r="AD54" s="22">
        <f>Rev_Dep_diff!AD54/Rev_Dep_0!AD54*100</f>
        <v>-0.5231209380083891</v>
      </c>
      <c r="AE54" s="22">
        <f>Rev_Dep_diff!AE54/Rev_Dep_0!AE54*100</f>
        <v>-0.46966236115009347</v>
      </c>
      <c r="AF54" s="22">
        <f>Rev_Dep_diff!AF54/Rev_Dep_0!AF54*100</f>
        <v>-0.41968641890812486</v>
      </c>
      <c r="AG54" s="22">
        <f>Rev_Dep_diff!AG54/Rev_Dep_0!AG54*100</f>
        <v>-0.37608187342844196</v>
      </c>
      <c r="AH54" s="22">
        <f>Rev_Dep_diff!AH54/Rev_Dep_0!AH54*100</f>
        <v>-0.33979928833336148</v>
      </c>
      <c r="AI54" s="22">
        <f>Rev_Dep_diff!AI54/Rev_Dep_0!AI54*100</f>
        <v>-0.31117287021549894</v>
      </c>
      <c r="AJ54" s="22">
        <f>Rev_Dep_diff!AJ54/Rev_Dep_0!AJ54*100</f>
        <v>-0.28977761399992202</v>
      </c>
      <c r="AK54" s="22">
        <f>Rev_Dep_diff!AK54/Rev_Dep_0!AK54*100</f>
        <v>-0.27498025467719378</v>
      </c>
      <c r="AL54" s="22">
        <f>Rev_Dep_diff!AL54/Rev_Dep_0!AL54*100</f>
        <v>-0.26576220792910282</v>
      </c>
      <c r="AM54" s="22">
        <f>Rev_Dep_diff!AM54/Rev_Dep_0!AM54*100</f>
        <v>-0.26232190679961037</v>
      </c>
      <c r="AN54" s="22">
        <f>Rev_Dep_diff!AN54/Rev_Dep_0!AN54*100</f>
        <v>-0.26271869969310913</v>
      </c>
      <c r="AO54" s="22">
        <f>Rev_Dep_diff!AO54/Rev_Dep_0!AO54*100</f>
        <v>-0.26515653523616634</v>
      </c>
      <c r="AP54" s="22">
        <f>Rev_Dep_diff!AP54/Rev_Dep_0!AP54*100</f>
        <v>-0.26833794615726259</v>
      </c>
      <c r="AQ54" s="22">
        <f>Rev_Dep_diff!AQ54/Rev_Dep_0!AQ54*100</f>
        <v>-0.27144763859837484</v>
      </c>
      <c r="AR54" s="22">
        <f>Rev_Dep_diff!AR54/Rev_Dep_0!AR54*100</f>
        <v>-0.27351509740257185</v>
      </c>
      <c r="AS54" s="22">
        <f>Rev_Dep_diff!AS54/Rev_Dep_0!AS54*100</f>
        <v>-0.27448471713336781</v>
      </c>
      <c r="AT54" s="22">
        <f>Rev_Dep_diff!AT54/Rev_Dep_0!AT54*100</f>
        <v>-0.27420192749985012</v>
      </c>
      <c r="AU54" s="22">
        <f>Rev_Dep_diff!AU54/Rev_Dep_0!AU54*100</f>
        <v>-0.2725639949614308</v>
      </c>
      <c r="AV54" s="22">
        <f>Rev_Dep_diff!AV54/Rev_Dep_0!AV54*100</f>
        <v>-0.26942493641673332</v>
      </c>
    </row>
    <row r="55" spans="1:48" x14ac:dyDescent="0.25">
      <c r="A55" t="str">
        <f>résultats!B581</f>
        <v>PEXP_22_H01_0</v>
      </c>
      <c r="B55">
        <f>Rev_Dep_2!B55-Rev_Dep_0!B55</f>
        <v>0</v>
      </c>
      <c r="C55">
        <f>Rev_Dep_2!C55-Rev_Dep_0!C55</f>
        <v>0</v>
      </c>
      <c r="D55">
        <f>Rev_Dep_2!D55-Rev_Dep_0!D55</f>
        <v>0</v>
      </c>
      <c r="E55">
        <f>Rev_Dep_2!E55-Rev_Dep_0!E55</f>
        <v>0</v>
      </c>
      <c r="F55">
        <f>Rev_Dep_2!F55-Rev_Dep_0!F55</f>
        <v>0</v>
      </c>
      <c r="G55">
        <f>Rev_Dep_2!G55-Rev_Dep_0!G55</f>
        <v>0</v>
      </c>
      <c r="H55">
        <f>Rev_Dep_2!H55-Rev_Dep_0!H55</f>
        <v>0</v>
      </c>
      <c r="I55">
        <f>Rev_Dep_2!I55-Rev_Dep_0!I55</f>
        <v>0</v>
      </c>
      <c r="J55">
        <f>Rev_Dep_2!J55-Rev_Dep_0!J55</f>
        <v>0</v>
      </c>
      <c r="K55">
        <f>Rev_Dep_2!K55-Rev_Dep_0!K55</f>
        <v>0</v>
      </c>
      <c r="L55">
        <f>Rev_Dep_2!L55-Rev_Dep_0!L55</f>
        <v>0</v>
      </c>
      <c r="M55">
        <f>Rev_Dep_2!M55-Rev_Dep_0!M55</f>
        <v>0</v>
      </c>
      <c r="N55">
        <f>Rev_Dep_2!N55-Rev_Dep_0!N55</f>
        <v>0</v>
      </c>
      <c r="O55">
        <f>Rev_Dep_2!O55-Rev_Dep_0!O55</f>
        <v>0</v>
      </c>
      <c r="P55">
        <f>Rev_Dep_2!P55-Rev_Dep_0!P55</f>
        <v>0</v>
      </c>
      <c r="Q55">
        <f>Rev_Dep_2!Q55-Rev_Dep_0!Q55</f>
        <v>0</v>
      </c>
      <c r="R55">
        <f>Rev_Dep_2!R55-Rev_Dep_0!R55</f>
        <v>0</v>
      </c>
      <c r="S55">
        <f>Rev_Dep_2!S55-Rev_Dep_0!S55</f>
        <v>0</v>
      </c>
      <c r="T55">
        <f>Rev_Dep_2!T55-Rev_Dep_0!T55</f>
        <v>0</v>
      </c>
      <c r="U55" s="22">
        <f>Rev_Dep_diff!U55/Rev_Dep_0!U55*100</f>
        <v>0</v>
      </c>
      <c r="V55" s="22">
        <f>Rev_Dep_diff!V55/Rev_Dep_0!V55*100</f>
        <v>4.1984504788296538E-2</v>
      </c>
      <c r="W55" s="22">
        <f>Rev_Dep_diff!W55/Rev_Dep_0!W55*100</f>
        <v>7.6110470371216474E-2</v>
      </c>
      <c r="X55" s="22">
        <f>Rev_Dep_diff!X55/Rev_Dep_0!X55*100</f>
        <v>0.10292919926746216</v>
      </c>
      <c r="Y55" s="22">
        <f>Rev_Dep_diff!Y55/Rev_Dep_0!Y55*100</f>
        <v>0.13386465486839449</v>
      </c>
      <c r="Z55" s="22">
        <f>Rev_Dep_diff!Z55/Rev_Dep_0!Z55*100</f>
        <v>0.16783017224398605</v>
      </c>
      <c r="AA55" s="22">
        <f>Rev_Dep_diff!AA55/Rev_Dep_0!AA55*100</f>
        <v>0.20357393935986193</v>
      </c>
      <c r="AB55" s="22">
        <f>Rev_Dep_diff!AB55/Rev_Dep_0!AB55*100</f>
        <v>0.23941889663584223</v>
      </c>
      <c r="AC55" s="22">
        <f>Rev_Dep_diff!AC55/Rev_Dep_0!AC55*100</f>
        <v>0.26599359429618158</v>
      </c>
      <c r="AD55" s="22">
        <f>Rev_Dep_diff!AD55/Rev_Dep_0!AD55*100</f>
        <v>0.29214908799049366</v>
      </c>
      <c r="AE55" s="22">
        <f>Rev_Dep_diff!AE55/Rev_Dep_0!AE55*100</f>
        <v>0.31383013597744652</v>
      </c>
      <c r="AF55" s="22">
        <f>Rev_Dep_diff!AF55/Rev_Dep_0!AF55*100</f>
        <v>0.32890142497188934</v>
      </c>
      <c r="AG55" s="22">
        <f>Rev_Dep_diff!AG55/Rev_Dep_0!AG55*100</f>
        <v>0.33578658658335903</v>
      </c>
      <c r="AH55" s="22">
        <f>Rev_Dep_diff!AH55/Rev_Dep_0!AH55*100</f>
        <v>0.33374397085270852</v>
      </c>
      <c r="AI55" s="22">
        <f>Rev_Dep_diff!AI55/Rev_Dep_0!AI55*100</f>
        <v>0.32257000583406847</v>
      </c>
      <c r="AJ55" s="22">
        <f>Rev_Dep_diff!AJ55/Rev_Dep_0!AJ55*100</f>
        <v>0.30274516880058411</v>
      </c>
      <c r="AK55" s="22">
        <f>Rev_Dep_diff!AK55/Rev_Dep_0!AK55*100</f>
        <v>0.27536763881631016</v>
      </c>
      <c r="AL55" s="22">
        <f>Rev_Dep_diff!AL55/Rev_Dep_0!AL55*100</f>
        <v>0.24190701959922473</v>
      </c>
      <c r="AM55" s="22">
        <f>Rev_Dep_diff!AM55/Rev_Dep_0!AM55*100</f>
        <v>0.20424244524714186</v>
      </c>
      <c r="AN55" s="22">
        <f>Rev_Dep_diff!AN55/Rev_Dep_0!AN55*100</f>
        <v>0.16411156945189229</v>
      </c>
      <c r="AO55" s="22">
        <f>Rev_Dep_diff!AO55/Rev_Dep_0!AO55*100</f>
        <v>0.12343425612964713</v>
      </c>
      <c r="AP55" s="22">
        <f>Rev_Dep_diff!AP55/Rev_Dep_0!AP55*100</f>
        <v>8.3793300824660438E-2</v>
      </c>
      <c r="AQ55" s="22">
        <f>Rev_Dep_diff!AQ55/Rev_Dep_0!AQ55*100</f>
        <v>4.6445679248422501E-2</v>
      </c>
      <c r="AR55" s="22">
        <f>Rev_Dep_diff!AR55/Rev_Dep_0!AR55*100</f>
        <v>1.2058035399770697E-2</v>
      </c>
      <c r="AS55" s="22">
        <f>Rev_Dep_diff!AS55/Rev_Dep_0!AS55*100</f>
        <v>-1.8754912129823567E-2</v>
      </c>
      <c r="AT55" s="22">
        <f>Rev_Dep_diff!AT55/Rev_Dep_0!AT55*100</f>
        <v>-4.5654650232556646E-2</v>
      </c>
      <c r="AU55" s="22">
        <f>Rev_Dep_diff!AU55/Rev_Dep_0!AU55*100</f>
        <v>-6.8576799031143942E-2</v>
      </c>
      <c r="AV55" s="22">
        <f>Rev_Dep_diff!AV55/Rev_Dep_0!AV55*100</f>
        <v>-8.7673010758484243E-2</v>
      </c>
    </row>
    <row r="56" spans="1:48" x14ac:dyDescent="0.25">
      <c r="A56" t="str">
        <f>résultats!B582</f>
        <v>PEXP_23_H01_0</v>
      </c>
      <c r="B56">
        <f>Rev_Dep_2!B56-Rev_Dep_0!B56</f>
        <v>0</v>
      </c>
      <c r="C56">
        <f>Rev_Dep_2!C56-Rev_Dep_0!C56</f>
        <v>0</v>
      </c>
      <c r="D56">
        <f>Rev_Dep_2!D56-Rev_Dep_0!D56</f>
        <v>0</v>
      </c>
      <c r="E56">
        <f>Rev_Dep_2!E56-Rev_Dep_0!E56</f>
        <v>0</v>
      </c>
      <c r="F56">
        <f>Rev_Dep_2!F56-Rev_Dep_0!F56</f>
        <v>0</v>
      </c>
      <c r="G56">
        <f>Rev_Dep_2!G56-Rev_Dep_0!G56</f>
        <v>0</v>
      </c>
      <c r="H56">
        <f>Rev_Dep_2!H56-Rev_Dep_0!H56</f>
        <v>0</v>
      </c>
      <c r="I56">
        <f>Rev_Dep_2!I56-Rev_Dep_0!I56</f>
        <v>0</v>
      </c>
      <c r="J56">
        <f>Rev_Dep_2!J56-Rev_Dep_0!J56</f>
        <v>0</v>
      </c>
      <c r="K56">
        <f>Rev_Dep_2!K56-Rev_Dep_0!K56</f>
        <v>0</v>
      </c>
      <c r="L56">
        <f>Rev_Dep_2!L56-Rev_Dep_0!L56</f>
        <v>0</v>
      </c>
      <c r="M56">
        <f>Rev_Dep_2!M56-Rev_Dep_0!M56</f>
        <v>0</v>
      </c>
      <c r="N56">
        <f>Rev_Dep_2!N56-Rev_Dep_0!N56</f>
        <v>0</v>
      </c>
      <c r="O56">
        <f>Rev_Dep_2!O56-Rev_Dep_0!O56</f>
        <v>0</v>
      </c>
      <c r="P56">
        <f>Rev_Dep_2!P56-Rev_Dep_0!P56</f>
        <v>0</v>
      </c>
      <c r="Q56">
        <f>Rev_Dep_2!Q56-Rev_Dep_0!Q56</f>
        <v>0</v>
      </c>
      <c r="R56">
        <f>Rev_Dep_2!R56-Rev_Dep_0!R56</f>
        <v>0</v>
      </c>
      <c r="S56">
        <f>Rev_Dep_2!S56-Rev_Dep_0!S56</f>
        <v>0</v>
      </c>
      <c r="T56">
        <f>Rev_Dep_2!T56-Rev_Dep_0!T56</f>
        <v>0</v>
      </c>
      <c r="U56" s="22">
        <f>Rev_Dep_diff!U56/Rev_Dep_0!U56*100</f>
        <v>0</v>
      </c>
      <c r="V56" s="22">
        <f>Rev_Dep_diff!V56/Rev_Dep_0!V56*100</f>
        <v>0.2022028188560232</v>
      </c>
      <c r="W56" s="22">
        <f>Rev_Dep_diff!W56/Rev_Dep_0!W56*100</f>
        <v>0.55518824381608267</v>
      </c>
      <c r="X56" s="22">
        <f>Rev_Dep_diff!X56/Rev_Dep_0!X56*100</f>
        <v>1.0389884184550475</v>
      </c>
      <c r="Y56" s="22">
        <f>Rev_Dep_diff!Y56/Rev_Dep_0!Y56*100</f>
        <v>1.5997473910495756</v>
      </c>
      <c r="Z56" s="22">
        <f>Rev_Dep_diff!Z56/Rev_Dep_0!Z56*100</f>
        <v>2.2043852739699932</v>
      </c>
      <c r="AA56" s="22">
        <f>Rev_Dep_diff!AA56/Rev_Dep_0!AA56*100</f>
        <v>2.8299808594323621</v>
      </c>
      <c r="AB56" s="22">
        <f>Rev_Dep_diff!AB56/Rev_Dep_0!AB56*100</f>
        <v>3.4550019941302885</v>
      </c>
      <c r="AC56" s="22">
        <f>Rev_Dep_diff!AC56/Rev_Dep_0!AC56*100</f>
        <v>3.9141733644885601</v>
      </c>
      <c r="AD56" s="22">
        <f>Rev_Dep_diff!AD56/Rev_Dep_0!AD56*100</f>
        <v>4.2655674649811539</v>
      </c>
      <c r="AE56" s="22">
        <f>Rev_Dep_diff!AE56/Rev_Dep_0!AE56*100</f>
        <v>4.531583384740677</v>
      </c>
      <c r="AF56" s="22">
        <f>Rev_Dep_diff!AF56/Rev_Dep_0!AF56*100</f>
        <v>4.731774080041121</v>
      </c>
      <c r="AG56" s="22">
        <f>Rev_Dep_diff!AG56/Rev_Dep_0!AG56*100</f>
        <v>4.8740840890858328</v>
      </c>
      <c r="AH56" s="22">
        <f>Rev_Dep_diff!AH56/Rev_Dep_0!AH56*100</f>
        <v>4.9678650485745948</v>
      </c>
      <c r="AI56" s="22">
        <f>Rev_Dep_diff!AI56/Rev_Dep_0!AI56*100</f>
        <v>5.0105880408635723</v>
      </c>
      <c r="AJ56" s="22">
        <f>Rev_Dep_diff!AJ56/Rev_Dep_0!AJ56*100</f>
        <v>5.0032091448113087</v>
      </c>
      <c r="AK56" s="22">
        <f>Rev_Dep_diff!AK56/Rev_Dep_0!AK56*100</f>
        <v>4.949309558138518</v>
      </c>
      <c r="AL56" s="22">
        <f>Rev_Dep_diff!AL56/Rev_Dep_0!AL56*100</f>
        <v>4.8520704642289205</v>
      </c>
      <c r="AM56" s="22">
        <f>Rev_Dep_diff!AM56/Rev_Dep_0!AM56*100</f>
        <v>4.6977119399594756</v>
      </c>
      <c r="AN56" s="22">
        <f>Rev_Dep_diff!AN56/Rev_Dep_0!AN56*100</f>
        <v>4.5010295061328769</v>
      </c>
      <c r="AO56" s="22">
        <f>Rev_Dep_diff!AO56/Rev_Dep_0!AO56*100</f>
        <v>4.2746944285772965</v>
      </c>
      <c r="AP56" s="22">
        <f>Rev_Dep_diff!AP56/Rev_Dep_0!AP56*100</f>
        <v>4.0316160359628865</v>
      </c>
      <c r="AQ56" s="22">
        <f>Rev_Dep_diff!AQ56/Rev_Dep_0!AQ56*100</f>
        <v>3.7843945534903787</v>
      </c>
      <c r="AR56" s="22">
        <f>Rev_Dep_diff!AR56/Rev_Dep_0!AR56*100</f>
        <v>3.531585306110359</v>
      </c>
      <c r="AS56" s="22">
        <f>Rev_Dep_diff!AS56/Rev_Dep_0!AS56*100</f>
        <v>3.2845527005232764</v>
      </c>
      <c r="AT56" s="22">
        <f>Rev_Dep_diff!AT56/Rev_Dep_0!AT56*100</f>
        <v>3.053179114267095</v>
      </c>
      <c r="AU56" s="22">
        <f>Rev_Dep_diff!AU56/Rev_Dep_0!AU56*100</f>
        <v>2.8440697194441777</v>
      </c>
      <c r="AV56" s="22">
        <f>Rev_Dep_diff!AV56/Rev_Dep_0!AV56*100</f>
        <v>2.659576460548764</v>
      </c>
    </row>
    <row r="57" spans="1:48" x14ac:dyDescent="0.25">
      <c r="A57" t="str">
        <f>résultats!B583</f>
        <v>PEXP_24_H01_0</v>
      </c>
      <c r="B57">
        <f>Rev_Dep_2!B57-Rev_Dep_0!B57</f>
        <v>0</v>
      </c>
      <c r="C57">
        <f>Rev_Dep_2!C57-Rev_Dep_0!C57</f>
        <v>0</v>
      </c>
      <c r="D57">
        <f>Rev_Dep_2!D57-Rev_Dep_0!D57</f>
        <v>0</v>
      </c>
      <c r="E57">
        <f>Rev_Dep_2!E57-Rev_Dep_0!E57</f>
        <v>0</v>
      </c>
      <c r="F57">
        <f>Rev_Dep_2!F57-Rev_Dep_0!F57</f>
        <v>0</v>
      </c>
      <c r="G57">
        <f>Rev_Dep_2!G57-Rev_Dep_0!G57</f>
        <v>0</v>
      </c>
      <c r="H57">
        <f>Rev_Dep_2!H57-Rev_Dep_0!H57</f>
        <v>0</v>
      </c>
      <c r="I57">
        <f>Rev_Dep_2!I57-Rev_Dep_0!I57</f>
        <v>0</v>
      </c>
      <c r="J57">
        <f>Rev_Dep_2!J57-Rev_Dep_0!J57</f>
        <v>0</v>
      </c>
      <c r="K57">
        <f>Rev_Dep_2!K57-Rev_Dep_0!K57</f>
        <v>0</v>
      </c>
      <c r="L57">
        <f>Rev_Dep_2!L57-Rev_Dep_0!L57</f>
        <v>0</v>
      </c>
      <c r="M57">
        <f>Rev_Dep_2!M57-Rev_Dep_0!M57</f>
        <v>0</v>
      </c>
      <c r="N57">
        <f>Rev_Dep_2!N57-Rev_Dep_0!N57</f>
        <v>0</v>
      </c>
      <c r="O57">
        <f>Rev_Dep_2!O57-Rev_Dep_0!O57</f>
        <v>0</v>
      </c>
      <c r="P57">
        <f>Rev_Dep_2!P57-Rev_Dep_0!P57</f>
        <v>0</v>
      </c>
      <c r="Q57">
        <f>Rev_Dep_2!Q57-Rev_Dep_0!Q57</f>
        <v>0</v>
      </c>
      <c r="R57">
        <f>Rev_Dep_2!R57-Rev_Dep_0!R57</f>
        <v>0</v>
      </c>
      <c r="S57">
        <f>Rev_Dep_2!S57-Rev_Dep_0!S57</f>
        <v>0</v>
      </c>
      <c r="T57">
        <f>Rev_Dep_2!T57-Rev_Dep_0!T57</f>
        <v>0</v>
      </c>
      <c r="U57" s="22">
        <f>Rev_Dep_diff!U57/Rev_Dep_0!U57*100</f>
        <v>0</v>
      </c>
      <c r="V57" s="22">
        <f>Rev_Dep_diff!V57/Rev_Dep_0!V57*100</f>
        <v>-2.0765174293302081E-2</v>
      </c>
      <c r="W57" s="22">
        <f>Rev_Dep_diff!W57/Rev_Dep_0!W57*100</f>
        <v>0.11322493033729818</v>
      </c>
      <c r="X57" s="22">
        <f>Rev_Dep_diff!X57/Rev_Dep_0!X57*100</f>
        <v>0.52969351055877811</v>
      </c>
      <c r="Y57" s="22">
        <f>Rev_Dep_diff!Y57/Rev_Dep_0!Y57*100</f>
        <v>0.85576916232501243</v>
      </c>
      <c r="Z57" s="22">
        <f>Rev_Dep_diff!Z57/Rev_Dep_0!Z57*100</f>
        <v>1.1241485685539092</v>
      </c>
      <c r="AA57" s="22">
        <f>Rev_Dep_diff!AA57/Rev_Dep_0!AA57*100</f>
        <v>1.334759525150198</v>
      </c>
      <c r="AB57" s="22">
        <f>Rev_Dep_diff!AB57/Rev_Dep_0!AB57*100</f>
        <v>1.4972477685613281</v>
      </c>
      <c r="AC57" s="22">
        <f>Rev_Dep_diff!AC57/Rev_Dep_0!AC57*100</f>
        <v>1.6246593232088256</v>
      </c>
      <c r="AD57" s="22">
        <f>Rev_Dep_diff!AD57/Rev_Dep_0!AD57*100</f>
        <v>1.7227317257641297</v>
      </c>
      <c r="AE57" s="22">
        <f>Rev_Dep_diff!AE57/Rev_Dep_0!AE57*100</f>
        <v>1.7802722315511308</v>
      </c>
      <c r="AF57" s="22">
        <f>Rev_Dep_diff!AF57/Rev_Dep_0!AF57*100</f>
        <v>1.8051431678069969</v>
      </c>
      <c r="AG57" s="22">
        <f>Rev_Dep_diff!AG57/Rev_Dep_0!AG57*100</f>
        <v>1.7990557366306459</v>
      </c>
      <c r="AH57" s="22">
        <f>Rev_Dep_diff!AH57/Rev_Dep_0!AH57*100</f>
        <v>1.7579550633306344</v>
      </c>
      <c r="AI57" s="22">
        <f>Rev_Dep_diff!AI57/Rev_Dep_0!AI57*100</f>
        <v>1.6839860964300939</v>
      </c>
      <c r="AJ57" s="22">
        <f>Rev_Dep_diff!AJ57/Rev_Dep_0!AJ57*100</f>
        <v>1.5786469868368944</v>
      </c>
      <c r="AK57" s="22">
        <f>Rev_Dep_diff!AK57/Rev_Dep_0!AK57*100</f>
        <v>1.4449908350467884</v>
      </c>
      <c r="AL57" s="22">
        <f>Rev_Dep_diff!AL57/Rev_Dep_0!AL57*100</f>
        <v>1.2875916894230448</v>
      </c>
      <c r="AM57" s="22">
        <f>Rev_Dep_diff!AM57/Rev_Dep_0!AM57*100</f>
        <v>1.115203606658306</v>
      </c>
      <c r="AN57" s="22">
        <f>Rev_Dep_diff!AN57/Rev_Dep_0!AN57*100</f>
        <v>0.94274217135901561</v>
      </c>
      <c r="AO57" s="22">
        <f>Rev_Dep_diff!AO57/Rev_Dep_0!AO57*100</f>
        <v>0.77079497105182526</v>
      </c>
      <c r="AP57" s="22">
        <f>Rev_Dep_diff!AP57/Rev_Dep_0!AP57*100</f>
        <v>0.60144831567235346</v>
      </c>
      <c r="AQ57" s="22">
        <f>Rev_Dep_diff!AQ57/Rev_Dep_0!AQ57*100</f>
        <v>0.43774409371543427</v>
      </c>
      <c r="AR57" s="22">
        <f>Rev_Dep_diff!AR57/Rev_Dep_0!AR57*100</f>
        <v>0.27797177028509601</v>
      </c>
      <c r="AS57" s="22">
        <f>Rev_Dep_diff!AS57/Rev_Dep_0!AS57*100</f>
        <v>0.12386271144390677</v>
      </c>
      <c r="AT57" s="22">
        <f>Rev_Dep_diff!AT57/Rev_Dep_0!AT57*100</f>
        <v>-1.9259966602978781E-2</v>
      </c>
      <c r="AU57" s="22">
        <f>Rev_Dep_diff!AU57/Rev_Dep_0!AU57*100</f>
        <v>-0.14872344702173557</v>
      </c>
      <c r="AV57" s="22">
        <f>Rev_Dep_diff!AV57/Rev_Dep_0!AV57*100</f>
        <v>-0.2639887559257868</v>
      </c>
    </row>
    <row r="58" spans="1:48" x14ac:dyDescent="0.25">
      <c r="A58" t="s">
        <v>1566</v>
      </c>
      <c r="U58" s="22">
        <f>Rev_Dep_diff!U58/Rev_Dep_0!U58*100</f>
        <v>0</v>
      </c>
      <c r="V58" s="22">
        <f>Rev_Dep_diff!V58/Rev_Dep_0!V58*100</f>
        <v>5.6292169218525236E-2</v>
      </c>
      <c r="W58" s="22">
        <f>Rev_Dep_diff!W58/Rev_Dep_0!W58*100</f>
        <v>0.16726330844178044</v>
      </c>
      <c r="X58" s="22">
        <f>Rev_Dep_diff!X58/Rev_Dep_0!X58*100</f>
        <v>0.31445623024219377</v>
      </c>
      <c r="Y58" s="22">
        <f>Rev_Dep_diff!Y58/Rev_Dep_0!Y58*100</f>
        <v>0.48120302342857257</v>
      </c>
      <c r="Z58" s="22">
        <f>Rev_Dep_diff!Z58/Rev_Dep_0!Z58*100</f>
        <v>0.65389971157235272</v>
      </c>
      <c r="AA58" s="22">
        <f>Rev_Dep_diff!AA58/Rev_Dep_0!AA58*100</f>
        <v>0.82251895214339177</v>
      </c>
      <c r="AB58" s="22">
        <f>Rev_Dep_diff!AB58/Rev_Dep_0!AB58*100</f>
        <v>0.9782431299394786</v>
      </c>
      <c r="AC58" s="22">
        <f>Rev_Dep_diff!AC58/Rev_Dep_0!AC58*100</f>
        <v>1.1245516360266148</v>
      </c>
      <c r="AD58" s="22">
        <f>Rev_Dep_diff!AD58/Rev_Dep_0!AD58*100</f>
        <v>1.242582524140325</v>
      </c>
      <c r="AE58" s="22">
        <f>Rev_Dep_diff!AE58/Rev_Dep_0!AE58*100</f>
        <v>1.3273429649983242</v>
      </c>
      <c r="AF58" s="22">
        <f>Rev_Dep_diff!AF58/Rev_Dep_0!AF58*100</f>
        <v>1.3767556078421073</v>
      </c>
      <c r="AG58" s="22">
        <f>Rev_Dep_diff!AG58/Rev_Dep_0!AG58*100</f>
        <v>1.3894498523296348</v>
      </c>
      <c r="AH58" s="22">
        <f>Rev_Dep_diff!AH58/Rev_Dep_0!AH58*100</f>
        <v>1.3664181198144585</v>
      </c>
      <c r="AI58" s="22">
        <f>Rev_Dep_diff!AI58/Rev_Dep_0!AI58*100</f>
        <v>1.3093372226349784</v>
      </c>
      <c r="AJ58" s="22">
        <f>Rev_Dep_diff!AJ58/Rev_Dep_0!AJ58*100</f>
        <v>1.2214044495314758</v>
      </c>
      <c r="AK58" s="22">
        <f>Rev_Dep_diff!AK58/Rev_Dep_0!AK58*100</f>
        <v>1.107012262224438</v>
      </c>
      <c r="AL58" s="22">
        <f>Rev_Dep_diff!AL58/Rev_Dep_0!AL58*100</f>
        <v>0.97082969778127348</v>
      </c>
      <c r="AM58" s="22">
        <f>Rev_Dep_diff!AM58/Rev_Dep_0!AM58*100</f>
        <v>0.81819895856825653</v>
      </c>
      <c r="AN58" s="22">
        <f>Rev_Dep_diff!AN58/Rev_Dep_0!AN58*100</f>
        <v>0.65442888003561273</v>
      </c>
      <c r="AO58" s="22">
        <f>Rev_Dep_diff!AO58/Rev_Dep_0!AO58*100</f>
        <v>0.48383565852826577</v>
      </c>
      <c r="AP58" s="22">
        <f>Rev_Dep_diff!AP58/Rev_Dep_0!AP58*100</f>
        <v>0.31060124068505446</v>
      </c>
      <c r="AQ58" s="22">
        <f>Rev_Dep_diff!AQ58/Rev_Dep_0!AQ58*100</f>
        <v>0.13816118965078478</v>
      </c>
      <c r="AR58" s="22">
        <f>Rev_Dep_diff!AR58/Rev_Dep_0!AR58*100</f>
        <v>-2.9599504099767856E-2</v>
      </c>
      <c r="AS58" s="22">
        <f>Rev_Dep_diff!AS58/Rev_Dep_0!AS58*100</f>
        <v>-0.18858425896264441</v>
      </c>
      <c r="AT58" s="22">
        <f>Rev_Dep_diff!AT58/Rev_Dep_0!AT58*100</f>
        <v>-0.33602091384983235</v>
      </c>
      <c r="AU58" s="22">
        <f>Rev_Dep_diff!AU58/Rev_Dep_0!AU58*100</f>
        <v>-0.46936744216958293</v>
      </c>
      <c r="AV58" s="22">
        <f>Rev_Dep_diff!AV58/Rev_Dep_0!AV58*100</f>
        <v>-0.58594454496422055</v>
      </c>
    </row>
    <row r="59" spans="1:48" x14ac:dyDescent="0.25">
      <c r="A59" t="s">
        <v>1567</v>
      </c>
      <c r="U59" s="22">
        <f>Rev_Dep_diff!U59/Rev_Dep_0!U59*100</f>
        <v>0</v>
      </c>
      <c r="V59" s="22">
        <f>Rev_Dep_diff!V59/Rev_Dep_0!V59*100</f>
        <v>1.7565030782760106E-2</v>
      </c>
      <c r="W59" s="22">
        <f>Rev_Dep_diff!W59/Rev_Dep_0!W59*100</f>
        <v>5.2398015549207547E-2</v>
      </c>
      <c r="X59" s="22">
        <f>Rev_Dep_diff!X59/Rev_Dep_0!X59*100</f>
        <v>0.10757355350648923</v>
      </c>
      <c r="Y59" s="22">
        <f>Rev_Dep_diff!Y59/Rev_Dep_0!Y59*100</f>
        <v>0.1838534509221488</v>
      </c>
      <c r="Z59" s="22">
        <f>Rev_Dep_diff!Z59/Rev_Dep_0!Z59*100</f>
        <v>0.27870804220461642</v>
      </c>
      <c r="AA59" s="22">
        <f>Rev_Dep_diff!AA59/Rev_Dep_0!AA59*100</f>
        <v>0.38706316128520923</v>
      </c>
      <c r="AB59" s="22">
        <f>Rev_Dep_diff!AB59/Rev_Dep_0!AB59*100</f>
        <v>0.50182637977468325</v>
      </c>
      <c r="AC59" s="22">
        <f>Rev_Dep_diff!AC59/Rev_Dep_0!AC59*100</f>
        <v>0.62230592455091693</v>
      </c>
      <c r="AD59" s="22">
        <f>Rev_Dep_diff!AD59/Rev_Dep_0!AD59*100</f>
        <v>0.73641214170295066</v>
      </c>
      <c r="AE59" s="22">
        <f>Rev_Dep_diff!AE59/Rev_Dep_0!AE59*100</f>
        <v>0.83496249517239463</v>
      </c>
      <c r="AF59" s="22">
        <f>Rev_Dep_diff!AF59/Rev_Dep_0!AF59*100</f>
        <v>0.9100760520003236</v>
      </c>
      <c r="AG59" s="22">
        <f>Rev_Dep_diff!AG59/Rev_Dep_0!AG59*100</f>
        <v>0.95547044607599863</v>
      </c>
      <c r="AH59" s="22">
        <f>Rev_Dep_diff!AH59/Rev_Dep_0!AH59*100</f>
        <v>0.96736327481563278</v>
      </c>
      <c r="AI59" s="22">
        <f>Rev_Dep_diff!AI59/Rev_Dep_0!AI59*100</f>
        <v>0.9448530218627923</v>
      </c>
      <c r="AJ59" s="22">
        <f>Rev_Dep_diff!AJ59/Rev_Dep_0!AJ59*100</f>
        <v>0.88977434288035551</v>
      </c>
      <c r="AK59" s="22">
        <f>Rev_Dep_diff!AK59/Rev_Dep_0!AK59*100</f>
        <v>0.8062231925294675</v>
      </c>
      <c r="AL59" s="22">
        <f>Rev_Dep_diff!AL59/Rev_Dep_0!AL59*100</f>
        <v>0.6998242966505811</v>
      </c>
      <c r="AM59" s="22">
        <f>Rev_Dep_diff!AM59/Rev_Dep_0!AM59*100</f>
        <v>0.57714220346748835</v>
      </c>
      <c r="AN59" s="22">
        <f>Rev_Dep_diff!AN59/Rev_Dep_0!AN59*100</f>
        <v>0.44481062383602343</v>
      </c>
      <c r="AO59" s="22">
        <f>Rev_Dep_diff!AO59/Rev_Dep_0!AO59*100</f>
        <v>0.30901717938935269</v>
      </c>
      <c r="AP59" s="22">
        <f>Rev_Dep_diff!AP59/Rev_Dep_0!AP59*100</f>
        <v>0.17514773839718259</v>
      </c>
      <c r="AQ59" s="22">
        <f>Rev_Dep_diff!AQ59/Rev_Dep_0!AQ59*100</f>
        <v>4.7627456532960147E-2</v>
      </c>
      <c r="AR59" s="22">
        <f>Rev_Dep_diff!AR59/Rev_Dep_0!AR59*100</f>
        <v>-7.0505186661439762E-2</v>
      </c>
      <c r="AS59" s="22">
        <f>Rev_Dep_diff!AS59/Rev_Dep_0!AS59*100</f>
        <v>-0.17713983843858236</v>
      </c>
      <c r="AT59" s="22">
        <f>Rev_Dep_diff!AT59/Rev_Dep_0!AT59*100</f>
        <v>-0.27100504282764243</v>
      </c>
      <c r="AU59" s="22">
        <f>Rev_Dep_diff!AU59/Rev_Dep_0!AU59*100</f>
        <v>-0.35161643637377715</v>
      </c>
      <c r="AV59" s="22">
        <f>Rev_Dep_diff!AV59/Rev_Dep_0!AV59*100</f>
        <v>-0.41903235269141437</v>
      </c>
    </row>
    <row r="60" spans="1:48" x14ac:dyDescent="0.25">
      <c r="A60" t="s">
        <v>1568</v>
      </c>
      <c r="U60" s="22">
        <f>Rev_Dep_diff!U60/Rev_Dep_0!U60*100</f>
        <v>0</v>
      </c>
      <c r="V60" s="22">
        <f>Rev_Dep_diff!V60/Rev_Dep_0!V60*100</f>
        <v>5.0804687432167081E-2</v>
      </c>
      <c r="W60" s="22">
        <f>Rev_Dep_diff!W60/Rev_Dep_0!W60*100</f>
        <v>0.18344262220566424</v>
      </c>
      <c r="X60" s="22">
        <f>Rev_Dep_diff!X60/Rev_Dep_0!X60*100</f>
        <v>0.36569667740695161</v>
      </c>
      <c r="Y60" s="22">
        <f>Rev_Dep_diff!Y60/Rev_Dep_0!Y60*100</f>
        <v>0.56484762991135273</v>
      </c>
      <c r="Z60" s="22">
        <f>Rev_Dep_diff!Z60/Rev_Dep_0!Z60*100</f>
        <v>0.76170948304765973</v>
      </c>
      <c r="AA60" s="22">
        <f>Rev_Dep_diff!AA60/Rev_Dep_0!AA60*100</f>
        <v>0.9452472967968677</v>
      </c>
      <c r="AB60" s="22">
        <f>Rev_Dep_diff!AB60/Rev_Dep_0!AB60*100</f>
        <v>1.1074822488411751</v>
      </c>
      <c r="AC60" s="22">
        <f>Rev_Dep_diff!AC60/Rev_Dep_0!AC60*100</f>
        <v>1.2476911434381444</v>
      </c>
      <c r="AD60" s="22">
        <f>Rev_Dep_diff!AD60/Rev_Dep_0!AD60*100</f>
        <v>1.3525139375058508</v>
      </c>
      <c r="AE60" s="22">
        <f>Rev_Dep_diff!AE60/Rev_Dep_0!AE60*100</f>
        <v>1.4202263195262361</v>
      </c>
      <c r="AF60" s="22">
        <f>Rev_Dep_diff!AF60/Rev_Dep_0!AF60*100</f>
        <v>1.4524583035429284</v>
      </c>
      <c r="AG60" s="22">
        <f>Rev_Dep_diff!AG60/Rev_Dep_0!AG60*100</f>
        <v>1.450635713869987</v>
      </c>
      <c r="AH60" s="22">
        <f>Rev_Dep_diff!AH60/Rev_Dep_0!AH60*100</f>
        <v>1.4158225262827926</v>
      </c>
      <c r="AI60" s="22">
        <f>Rev_Dep_diff!AI60/Rev_Dep_0!AI60*100</f>
        <v>1.3502422224306576</v>
      </c>
      <c r="AJ60" s="22">
        <f>Rev_Dep_diff!AJ60/Rev_Dep_0!AJ60*100</f>
        <v>1.2575219812723926</v>
      </c>
      <c r="AK60" s="22">
        <f>Rev_Dep_diff!AK60/Rev_Dep_0!AK60*100</f>
        <v>1.141894194568662</v>
      </c>
      <c r="AL60" s="22">
        <f>Rev_Dep_diff!AL60/Rev_Dep_0!AL60*100</f>
        <v>1.007742741662903</v>
      </c>
      <c r="AM60" s="22">
        <f>Rev_Dep_diff!AM60/Rev_Dep_0!AM60*100</f>
        <v>0.85983750090989886</v>
      </c>
      <c r="AN60" s="22">
        <f>Rev_Dep_diff!AN60/Rev_Dep_0!AN60*100</f>
        <v>0.70351559038132849</v>
      </c>
      <c r="AO60" s="22">
        <f>Rev_Dep_diff!AO60/Rev_Dep_0!AO60*100</f>
        <v>0.54207451230082726</v>
      </c>
      <c r="AP60" s="22">
        <f>Rev_Dep_diff!AP60/Rev_Dep_0!AP60*100</f>
        <v>0.37832811496957719</v>
      </c>
      <c r="AQ60" s="22">
        <f>Rev_Dep_diff!AQ60/Rev_Dep_0!AQ60*100</f>
        <v>0.2146058437015505</v>
      </c>
      <c r="AR60" s="22">
        <f>Rev_Dep_diff!AR60/Rev_Dep_0!AR60*100</f>
        <v>5.4645881162821534E-2</v>
      </c>
      <c r="AS60" s="22">
        <f>Rev_Dep_diff!AS60/Rev_Dep_0!AS60*100</f>
        <v>-9.7399020077044707E-2</v>
      </c>
      <c r="AT60" s="22">
        <f>Rev_Dep_diff!AT60/Rev_Dep_0!AT60*100</f>
        <v>-0.2389785105906892</v>
      </c>
      <c r="AU60" s="22">
        <f>Rev_Dep_diff!AU60/Rev_Dep_0!AU60*100</f>
        <v>-0.36761289050823248</v>
      </c>
      <c r="AV60" s="22">
        <f>Rev_Dep_diff!AV60/Rev_Dep_0!AV60*100</f>
        <v>-0.48107782128307841</v>
      </c>
    </row>
    <row r="61" spans="1:48" x14ac:dyDescent="0.25">
      <c r="A61" t="s">
        <v>1570</v>
      </c>
      <c r="U61" s="22">
        <f>Rev_Dep_diff!U61/Rev_Dep_0!U61*100</f>
        <v>0</v>
      </c>
      <c r="V61" s="22">
        <f>Rev_Dep_diff!V61/Rev_Dep_0!V61*100</f>
        <v>0.10583473678160581</v>
      </c>
      <c r="W61" s="22">
        <f>Rev_Dep_diff!W61/Rev_Dep_0!W61*100</f>
        <v>0.26014606409952795</v>
      </c>
      <c r="X61" s="22">
        <f>Rev_Dep_diff!X61/Rev_Dep_0!X61*100</f>
        <v>0.31811623757091773</v>
      </c>
      <c r="Y61" s="22">
        <f>Rev_Dep_diff!Y61/Rev_Dep_0!Y61*100</f>
        <v>0.3208813537122216</v>
      </c>
      <c r="Z61" s="22">
        <f>Rev_Dep_diff!Z61/Rev_Dep_0!Z61*100</f>
        <v>0.30129095232246728</v>
      </c>
      <c r="AA61" s="22">
        <f>Rev_Dep_diff!AA61/Rev_Dep_0!AA61*100</f>
        <v>0.2726368859435383</v>
      </c>
      <c r="AB61" s="22">
        <f>Rev_Dep_diff!AB61/Rev_Dep_0!AB61*100</f>
        <v>0.24095895952161314</v>
      </c>
      <c r="AC61" s="22">
        <f>Rev_Dep_diff!AC61/Rev_Dep_0!AC61*100</f>
        <v>0.22082308496791389</v>
      </c>
      <c r="AD61" s="22">
        <f>Rev_Dep_diff!AD61/Rev_Dep_0!AD61*100</f>
        <v>0.19277968114781521</v>
      </c>
      <c r="AE61" s="22">
        <f>Rev_Dep_diff!AE61/Rev_Dep_0!AE61*100</f>
        <v>0.17042290699678569</v>
      </c>
      <c r="AF61" s="22">
        <f>Rev_Dep_diff!AF61/Rev_Dep_0!AF61*100</f>
        <v>0.16082234305776974</v>
      </c>
      <c r="AG61" s="22">
        <f>Rev_Dep_diff!AG61/Rev_Dep_0!AG61*100</f>
        <v>0.16163730119484565</v>
      </c>
      <c r="AH61" s="22">
        <f>Rev_Dep_diff!AH61/Rev_Dep_0!AH61*100</f>
        <v>0.16953562105307859</v>
      </c>
      <c r="AI61" s="22">
        <f>Rev_Dep_diff!AI61/Rev_Dep_0!AI61*100</f>
        <v>0.18090631460849493</v>
      </c>
      <c r="AJ61" s="22">
        <f>Rev_Dep_diff!AJ61/Rev_Dep_0!AJ61*100</f>
        <v>0.19190999363595021</v>
      </c>
      <c r="AK61" s="22">
        <f>Rev_Dep_diff!AK61/Rev_Dep_0!AK61*100</f>
        <v>0.19804179428445334</v>
      </c>
      <c r="AL61" s="22">
        <f>Rev_Dep_diff!AL61/Rev_Dep_0!AL61*100</f>
        <v>0.1951064635171873</v>
      </c>
      <c r="AM61" s="22">
        <f>Rev_Dep_diff!AM61/Rev_Dep_0!AM61*100</f>
        <v>0.18883585182362531</v>
      </c>
      <c r="AN61" s="22">
        <f>Rev_Dep_diff!AN61/Rev_Dep_0!AN61*100</f>
        <v>0.16728070353297192</v>
      </c>
      <c r="AO61" s="22">
        <f>Rev_Dep_diff!AO61/Rev_Dep_0!AO61*100</f>
        <v>0.12895237137510299</v>
      </c>
      <c r="AP61" s="22">
        <f>Rev_Dep_diff!AP61/Rev_Dep_0!AP61*100</f>
        <v>7.7548685668349979E-2</v>
      </c>
      <c r="AQ61" s="22">
        <f>Rev_Dep_diff!AQ61/Rev_Dep_0!AQ61*100</f>
        <v>1.6217108135095304E-2</v>
      </c>
      <c r="AR61" s="22">
        <f>Rev_Dep_diff!AR61/Rev_Dep_0!AR61*100</f>
        <v>-4.7104844539483076E-2</v>
      </c>
      <c r="AS61" s="22">
        <f>Rev_Dep_diff!AS61/Rev_Dep_0!AS61*100</f>
        <v>-0.10702899129676298</v>
      </c>
      <c r="AT61" s="22">
        <f>Rev_Dep_diff!AT61/Rev_Dep_0!AT61*100</f>
        <v>-0.16372231406991988</v>
      </c>
      <c r="AU61" s="22">
        <f>Rev_Dep_diff!AU61/Rev_Dep_0!AU61*100</f>
        <v>-0.21414758138363241</v>
      </c>
      <c r="AV61" s="22">
        <f>Rev_Dep_diff!AV61/Rev_Dep_0!AV61*100</f>
        <v>-0.2558833357282676</v>
      </c>
    </row>
    <row r="62" spans="1:48" x14ac:dyDescent="0.25">
      <c r="A62" t="s">
        <v>1572</v>
      </c>
      <c r="U62" s="22">
        <f>Rev_Dep_diff!U62/Rev_Dep_0!U62*100</f>
        <v>0</v>
      </c>
      <c r="V62" s="22">
        <f>Rev_Dep_diff!V62/Rev_Dep_0!V62*100</f>
        <v>5.3839049606459619E-2</v>
      </c>
      <c r="W62" s="22">
        <f>Rev_Dep_diff!W62/Rev_Dep_0!W62*100</f>
        <v>0.18567771031632394</v>
      </c>
      <c r="X62" s="22">
        <f>Rev_Dep_diff!X62/Rev_Dep_0!X62*100</f>
        <v>0.36891397003625542</v>
      </c>
      <c r="Y62" s="22">
        <f>Rev_Dep_diff!Y62/Rev_Dep_0!Y62*100</f>
        <v>0.56861608478601089</v>
      </c>
      <c r="Z62" s="22">
        <f>Rev_Dep_diff!Z62/Rev_Dep_0!Z62*100</f>
        <v>0.76479854603114517</v>
      </c>
      <c r="AA62" s="22">
        <f>Rev_Dep_diff!AA62/Rev_Dep_0!AA62*100</f>
        <v>0.94601150638392639</v>
      </c>
      <c r="AB62" s="22">
        <f>Rev_Dep_diff!AB62/Rev_Dep_0!AB62*100</f>
        <v>1.1067046510976575</v>
      </c>
      <c r="AC62" s="22">
        <f>Rev_Dep_diff!AC62/Rev_Dep_0!AC62*100</f>
        <v>1.2350613312581622</v>
      </c>
      <c r="AD62" s="22">
        <f>Rev_Dep_diff!AD62/Rev_Dep_0!AD62*100</f>
        <v>1.3245748335182059</v>
      </c>
      <c r="AE62" s="22">
        <f>Rev_Dep_diff!AE62/Rev_Dep_0!AE62*100</f>
        <v>1.3767342137384222</v>
      </c>
      <c r="AF62" s="22">
        <f>Rev_Dep_diff!AF62/Rev_Dep_0!AF62*100</f>
        <v>1.394681098938154</v>
      </c>
      <c r="AG62" s="22">
        <f>Rev_Dep_diff!AG62/Rev_Dep_0!AG62*100</f>
        <v>1.3808657161935241</v>
      </c>
      <c r="AH62" s="22">
        <f>Rev_Dep_diff!AH62/Rev_Dep_0!AH62*100</f>
        <v>1.3370688723894204</v>
      </c>
      <c r="AI62" s="22">
        <f>Rev_Dep_diff!AI62/Rev_Dep_0!AI62*100</f>
        <v>1.2659053624713212</v>
      </c>
      <c r="AJ62" s="22">
        <f>Rev_Dep_diff!AJ62/Rev_Dep_0!AJ62*100</f>
        <v>1.1710296239268077</v>
      </c>
      <c r="AK62" s="22">
        <f>Rev_Dep_diff!AK62/Rev_Dep_0!AK62*100</f>
        <v>1.0564368272881712</v>
      </c>
      <c r="AL62" s="22">
        <f>Rev_Dep_diff!AL62/Rev_Dep_0!AL62*100</f>
        <v>0.9260854301924174</v>
      </c>
      <c r="AM62" s="22">
        <f>Rev_Dep_diff!AM62/Rev_Dep_0!AM62*100</f>
        <v>0.78426638551660111</v>
      </c>
      <c r="AN62" s="22">
        <f>Rev_Dep_diff!AN62/Rev_Dep_0!AN62*100</f>
        <v>0.63558509933008611</v>
      </c>
      <c r="AO62" s="22">
        <f>Rev_Dep_diff!AO62/Rev_Dep_0!AO62*100</f>
        <v>0.48275333214764332</v>
      </c>
      <c r="AP62" s="22">
        <f>Rev_Dep_diff!AP62/Rev_Dep_0!AP62*100</f>
        <v>0.32803059424204245</v>
      </c>
      <c r="AQ62" s="22">
        <f>Rev_Dep_diff!AQ62/Rev_Dep_0!AQ62*100</f>
        <v>0.1756043812812727</v>
      </c>
      <c r="AR62" s="22">
        <f>Rev_Dep_diff!AR62/Rev_Dep_0!AR62*100</f>
        <v>2.6277817404511558E-2</v>
      </c>
      <c r="AS62" s="22">
        <f>Rev_Dep_diff!AS62/Rev_Dep_0!AS62*100</f>
        <v>-0.11901201091502657</v>
      </c>
      <c r="AT62" s="22">
        <f>Rev_Dep_diff!AT62/Rev_Dep_0!AT62*100</f>
        <v>-0.25541741056036726</v>
      </c>
      <c r="AU62" s="22">
        <f>Rev_Dep_diff!AU62/Rev_Dep_0!AU62*100</f>
        <v>-0.37974367412700222</v>
      </c>
      <c r="AV62" s="22">
        <f>Rev_Dep_diff!AV62/Rev_Dep_0!AV62*100</f>
        <v>-0.48963065542112877</v>
      </c>
    </row>
    <row r="63" spans="1:48" x14ac:dyDescent="0.25">
      <c r="A63" t="s">
        <v>1569</v>
      </c>
      <c r="U63" s="22">
        <f>Rev_Dep_diff!U63/Rev_Dep_0!U63*100</f>
        <v>0</v>
      </c>
      <c r="V63" s="22">
        <f>Rev_Dep_diff!V63/Rev_Dep_0!V63*100</f>
        <v>7.5118007696322278E-2</v>
      </c>
      <c r="W63" s="22">
        <f>Rev_Dep_diff!W63/Rev_Dep_0!W63*100</f>
        <v>0.21146911532687654</v>
      </c>
      <c r="X63" s="22">
        <f>Rev_Dep_diff!X63/Rev_Dep_0!X63*100</f>
        <v>0.38773001749294206</v>
      </c>
      <c r="Y63" s="22">
        <f>Rev_Dep_diff!Y63/Rev_Dep_0!Y63*100</f>
        <v>0.5762759184457017</v>
      </c>
      <c r="Z63" s="22">
        <f>Rev_Dep_diff!Z63/Rev_Dep_0!Z63*100</f>
        <v>0.75912131996137744</v>
      </c>
      <c r="AA63" s="22">
        <f>Rev_Dep_diff!AA63/Rev_Dep_0!AA63*100</f>
        <v>0.92549227354470287</v>
      </c>
      <c r="AB63" s="22">
        <f>Rev_Dep_diff!AB63/Rev_Dep_0!AB63*100</f>
        <v>1.1302705130751982</v>
      </c>
      <c r="AC63" s="22">
        <f>Rev_Dep_diff!AC63/Rev_Dep_0!AC63*100</f>
        <v>1.2084589234681657</v>
      </c>
      <c r="AD63" s="22">
        <f>Rev_Dep_diff!AD63/Rev_Dep_0!AD63*100</f>
        <v>1.2728696468234828</v>
      </c>
      <c r="AE63" s="22">
        <f>Rev_Dep_diff!AE63/Rev_Dep_0!AE63*100</f>
        <v>1.3141225845227436</v>
      </c>
      <c r="AF63" s="22">
        <f>Rev_Dep_diff!AF63/Rev_Dep_0!AF63*100</f>
        <v>1.3296321810430667</v>
      </c>
      <c r="AG63" s="22">
        <f>Rev_Dep_diff!AG63/Rev_Dep_0!AG63*100</f>
        <v>1.3191903056956713</v>
      </c>
      <c r="AH63" s="22">
        <f>Rev_Dep_diff!AH63/Rev_Dep_0!AH63*100</f>
        <v>1.2834551151231934</v>
      </c>
      <c r="AI63" s="22">
        <f>Rev_Dep_diff!AI63/Rev_Dep_0!AI63*100</f>
        <v>1.2243686652142947</v>
      </c>
      <c r="AJ63" s="22">
        <f>Rev_Dep_diff!AJ63/Rev_Dep_0!AJ63*100</f>
        <v>1.1448259916978101</v>
      </c>
      <c r="AK63" s="22">
        <f>Rev_Dep_diff!AK63/Rev_Dep_0!AK63*100</f>
        <v>1.0480102990302018</v>
      </c>
      <c r="AL63" s="22">
        <f>Rev_Dep_diff!AL63/Rev_Dep_0!AL63*100</f>
        <v>0.93698812735973103</v>
      </c>
      <c r="AM63" s="22">
        <f>Rev_Dep_diff!AM63/Rev_Dep_0!AM63*100</f>
        <v>0.81539031674589935</v>
      </c>
      <c r="AN63" s="22">
        <f>Rev_Dep_diff!AN63/Rev_Dep_0!AN63*100</f>
        <v>0.68663034339704276</v>
      </c>
      <c r="AO63" s="22">
        <f>Rev_Dep_diff!AO63/Rev_Dep_0!AO63*100</f>
        <v>0.55291059186667568</v>
      </c>
      <c r="AP63" s="22">
        <f>Rev_Dep_diff!AP63/Rev_Dep_0!AP63*100</f>
        <v>0.41619205398637593</v>
      </c>
      <c r="AQ63" s="22">
        <f>Rev_Dep_diff!AQ63/Rev_Dep_0!AQ63*100</f>
        <v>0.33915883831511812</v>
      </c>
      <c r="AR63" s="22">
        <f>Rev_Dep_diff!AR63/Rev_Dep_0!AR63*100</f>
        <v>0.23502778887850312</v>
      </c>
      <c r="AS63" s="22">
        <f>Rev_Dep_diff!AS63/Rev_Dep_0!AS63*100</f>
        <v>6.302787334870362E-2</v>
      </c>
      <c r="AT63" s="22">
        <f>Rev_Dep_diff!AT63/Rev_Dep_0!AT63*100</f>
        <v>-8.1528056763923856E-2</v>
      </c>
      <c r="AU63" s="22">
        <f>Rev_Dep_diff!AU63/Rev_Dep_0!AU63*100</f>
        <v>-0.20417272704247696</v>
      </c>
      <c r="AV63" s="22">
        <f>Rev_Dep_diff!AV63/Rev_Dep_0!AV63*100</f>
        <v>-0.30759103549519762</v>
      </c>
    </row>
    <row r="64" spans="1:48" x14ac:dyDescent="0.25">
      <c r="A64" t="s">
        <v>1574</v>
      </c>
      <c r="U64" s="22">
        <f>Rev_Dep_diff!U64/Rev_Dep_0!U64*100</f>
        <v>0</v>
      </c>
      <c r="V64" s="22">
        <f>Rev_Dep_diff!V64/Rev_Dep_0!V64*100</f>
        <v>1.6076653951728685E-2</v>
      </c>
      <c r="W64" s="22">
        <f>Rev_Dep_diff!W64/Rev_Dep_0!W64*100</f>
        <v>4.0468923163539353E-2</v>
      </c>
      <c r="X64" s="22">
        <f>Rev_Dep_diff!X64/Rev_Dep_0!X64*100</f>
        <v>8.25730000821117E-2</v>
      </c>
      <c r="Y64" s="22">
        <f>Rev_Dep_diff!Y64/Rev_Dep_0!Y64*100</f>
        <v>0.14199387244017531</v>
      </c>
      <c r="Z64" s="22">
        <f>Rev_Dep_diff!Z64/Rev_Dep_0!Z64*100</f>
        <v>0.21619283072751685</v>
      </c>
      <c r="AA64" s="22">
        <f>Rev_Dep_diff!AA64/Rev_Dep_0!AA64*100</f>
        <v>0.30089532579099432</v>
      </c>
      <c r="AB64" s="22">
        <f>Rev_Dep_diff!AB64/Rev_Dep_0!AB64*100</f>
        <v>0.39066056215060829</v>
      </c>
      <c r="AC64" s="22">
        <f>Rev_Dep_diff!AC64/Rev_Dep_0!AC64*100</f>
        <v>0.48402115473110341</v>
      </c>
      <c r="AD64" s="22">
        <f>Rev_Dep_diff!AD64/Rev_Dep_0!AD64*100</f>
        <v>0.57233385976345852</v>
      </c>
      <c r="AE64" s="22">
        <f>Rev_Dep_diff!AE64/Rev_Dep_0!AE64*100</f>
        <v>0.64931115430578301</v>
      </c>
      <c r="AF64" s="22">
        <f>Rev_Dep_diff!AF64/Rev_Dep_0!AF64*100</f>
        <v>0.70901312991494692</v>
      </c>
      <c r="AG64" s="22">
        <f>Rev_Dep_diff!AG64/Rev_Dep_0!AG64*100</f>
        <v>0.74672929703982793</v>
      </c>
      <c r="AH64" s="22">
        <f>Rev_Dep_diff!AH64/Rev_Dep_0!AH64*100</f>
        <v>0.75954524309187976</v>
      </c>
      <c r="AI64" s="22">
        <f>Rev_Dep_diff!AI64/Rev_Dep_0!AI64*100</f>
        <v>0.74663484709435135</v>
      </c>
      <c r="AJ64" s="22">
        <f>Rev_Dep_diff!AJ64/Rev_Dep_0!AJ64*100</f>
        <v>0.70908607984643968</v>
      </c>
      <c r="AK64" s="22">
        <f>Rev_Dep_diff!AK64/Rev_Dep_0!AK64*100</f>
        <v>0.64967935203458105</v>
      </c>
      <c r="AL64" s="22">
        <f>Rev_Dep_diff!AL64/Rev_Dep_0!AL64*100</f>
        <v>0.5723931530143227</v>
      </c>
      <c r="AM64" s="22">
        <f>Rev_Dep_diff!AM64/Rev_Dep_0!AM64*100</f>
        <v>0.48187513815718691</v>
      </c>
      <c r="AN64" s="22">
        <f>Rev_Dep_diff!AN64/Rev_Dep_0!AN64*100</f>
        <v>0.3829691795706463</v>
      </c>
      <c r="AO64" s="22">
        <f>Rev_Dep_diff!AO64/Rev_Dep_0!AO64*100</f>
        <v>0.28045318966433092</v>
      </c>
      <c r="AP64" s="22">
        <f>Rev_Dep_diff!AP64/Rev_Dep_0!AP64*100</f>
        <v>0.17853479841191278</v>
      </c>
      <c r="AQ64" s="22">
        <f>Rev_Dep_diff!AQ64/Rev_Dep_0!AQ64*100</f>
        <v>8.0855826333588926E-2</v>
      </c>
      <c r="AR64" s="22">
        <f>Rev_Dep_diff!AR64/Rev_Dep_0!AR64*100</f>
        <v>-1.0366231522041894E-2</v>
      </c>
      <c r="AS64" s="22">
        <f>Rev_Dep_diff!AS64/Rev_Dep_0!AS64*100</f>
        <v>-9.3673103078563677E-2</v>
      </c>
      <c r="AT64" s="22">
        <f>Rev_Dep_diff!AT64/Rev_Dep_0!AT64*100</f>
        <v>-0.16779885801815614</v>
      </c>
      <c r="AU64" s="22">
        <f>Rev_Dep_diff!AU64/Rev_Dep_0!AU64*100</f>
        <v>-0.23215491371012487</v>
      </c>
      <c r="AV64" s="22">
        <f>Rev_Dep_diff!AV64/Rev_Dep_0!AV64*100</f>
        <v>-0.286639890735711</v>
      </c>
    </row>
    <row r="65" spans="1:48" x14ac:dyDescent="0.25">
      <c r="A65" t="s">
        <v>1575</v>
      </c>
      <c r="U65" s="22">
        <f>Rev_Dep_diff!U65/Rev_Dep_0!U65*100</f>
        <v>0</v>
      </c>
      <c r="V65" s="22">
        <f>Rev_Dep_diff!V65/Rev_Dep_0!V65*100</f>
        <v>4.5901335116680021E-2</v>
      </c>
      <c r="W65" s="22">
        <f>Rev_Dep_diff!W65/Rev_Dep_0!W65*100</f>
        <v>0.16917478893935656</v>
      </c>
      <c r="X65" s="22">
        <f>Rev_Dep_diff!X65/Rev_Dep_0!X65*100</f>
        <v>0.34115655344580897</v>
      </c>
      <c r="Y65" s="22">
        <f>Rev_Dep_diff!Y65/Rev_Dep_0!Y65*100</f>
        <v>0.52301878164837534</v>
      </c>
      <c r="Z65" s="22">
        <f>Rev_Dep_diff!Z65/Rev_Dep_0!Z65*100</f>
        <v>0.6943631866471377</v>
      </c>
      <c r="AA65" s="22">
        <f>Rev_Dep_diff!AA65/Rev_Dep_0!AA65*100</f>
        <v>0.84515900082895845</v>
      </c>
      <c r="AB65" s="22">
        <f>Rev_Dep_diff!AB65/Rev_Dep_0!AB65*100</f>
        <v>0.97009556386989659</v>
      </c>
      <c r="AC65" s="22">
        <f>Rev_Dep_diff!AC65/Rev_Dep_0!AC65*100</f>
        <v>1.0645175679406094</v>
      </c>
      <c r="AD65" s="22">
        <f>Rev_Dep_diff!AD65/Rev_Dep_0!AD65*100</f>
        <v>1.1218769635153236</v>
      </c>
      <c r="AE65" s="22">
        <f>Rev_Dep_diff!AE65/Rev_Dep_0!AE65*100</f>
        <v>1.1455321944311421</v>
      </c>
      <c r="AF65" s="22">
        <f>Rev_Dep_diff!AF65/Rev_Dep_0!AF65*100</f>
        <v>1.1414781833471352</v>
      </c>
      <c r="AG65" s="22">
        <f>Rev_Dep_diff!AG65/Rev_Dep_0!AG65*100</f>
        <v>1.1146015730167258</v>
      </c>
      <c r="AH65" s="22">
        <f>Rev_Dep_diff!AH65/Rev_Dep_0!AH65*100</f>
        <v>1.0681433419824331</v>
      </c>
      <c r="AI65" s="22">
        <f>Rev_Dep_diff!AI65/Rev_Dep_0!AI65*100</f>
        <v>1.0051566080378269</v>
      </c>
      <c r="AJ65" s="22">
        <f>Rev_Dep_diff!AJ65/Rev_Dep_0!AJ65*100</f>
        <v>0.92884489025765549</v>
      </c>
      <c r="AK65" s="22">
        <f>Rev_Dep_diff!AK65/Rev_Dep_0!AK65*100</f>
        <v>0.84182149884658386</v>
      </c>
      <c r="AL65" s="22">
        <f>Rev_Dep_diff!AL65/Rev_Dep_0!AL65*100</f>
        <v>0.74608943770089076</v>
      </c>
      <c r="AM65" s="22">
        <f>Rev_Dep_diff!AM65/Rev_Dep_0!AM65*100</f>
        <v>0.6436685937208424</v>
      </c>
      <c r="AN65" s="22">
        <f>Rev_Dep_diff!AN65/Rev_Dep_0!AN65*100</f>
        <v>0.53706602920796154</v>
      </c>
      <c r="AO65" s="22">
        <f>Rev_Dep_diff!AO65/Rev_Dep_0!AO65*100</f>
        <v>0.42691281230515371</v>
      </c>
      <c r="AP65" s="22">
        <f>Rev_Dep_diff!AP65/Rev_Dep_0!AP65*100</f>
        <v>0.31369343679006828</v>
      </c>
      <c r="AQ65" s="22">
        <f>Rev_Dep_diff!AQ65/Rev_Dep_0!AQ65*100</f>
        <v>0.19807668809421852</v>
      </c>
      <c r="AR65" s="22">
        <f>Rev_Dep_diff!AR65/Rev_Dep_0!AR65*100</f>
        <v>8.2425577222147953E-2</v>
      </c>
      <c r="AS65" s="22">
        <f>Rev_Dep_diff!AS65/Rev_Dep_0!AS65*100</f>
        <v>-3.0164514534075433E-2</v>
      </c>
      <c r="AT65" s="22">
        <f>Rev_Dep_diff!AT65/Rev_Dep_0!AT65*100</f>
        <v>-0.13758270798979685</v>
      </c>
      <c r="AU65" s="22">
        <f>Rev_Dep_diff!AU65/Rev_Dep_0!AU65*100</f>
        <v>-0.23750787564471901</v>
      </c>
      <c r="AV65" s="22">
        <f>Rev_Dep_diff!AV65/Rev_Dep_0!AV65*100</f>
        <v>-0.32761147057010476</v>
      </c>
    </row>
    <row r="66" spans="1:48" x14ac:dyDescent="0.25">
      <c r="A66" t="s">
        <v>1573</v>
      </c>
      <c r="U66" s="22">
        <f>Rev_Dep_diff!U66/Rev_Dep_0!U66*100</f>
        <v>0</v>
      </c>
      <c r="V66" s="22">
        <f>Rev_Dep_diff!V66/Rev_Dep_0!V66*100</f>
        <v>3.8920298491476144E-2</v>
      </c>
      <c r="W66" s="22">
        <f>Rev_Dep_diff!W66/Rev_Dep_0!W66*100</f>
        <v>0.14758980714029954</v>
      </c>
      <c r="X66" s="22">
        <f>Rev_Dep_diff!X66/Rev_Dep_0!X66*100</f>
        <v>0.2913275230597232</v>
      </c>
      <c r="Y66" s="22">
        <f>Rev_Dep_diff!Y66/Rev_Dep_0!Y66*100</f>
        <v>0.43657926581246387</v>
      </c>
      <c r="Z66" s="22">
        <f>Rev_Dep_diff!Z66/Rev_Dep_0!Z66*100</f>
        <v>0.56568647657849547</v>
      </c>
      <c r="AA66" s="22">
        <f>Rev_Dep_diff!AA66/Rev_Dep_0!AA66*100</f>
        <v>0.67093921831238335</v>
      </c>
      <c r="AB66" s="22">
        <f>Rev_Dep_diff!AB66/Rev_Dep_0!AB66*100</f>
        <v>0.74935224535314249</v>
      </c>
      <c r="AC66" s="22">
        <f>Rev_Dep_diff!AC66/Rev_Dep_0!AC66*100</f>
        <v>0.79834449610767033</v>
      </c>
      <c r="AD66" s="22">
        <f>Rev_Dep_diff!AD66/Rev_Dep_0!AD66*100</f>
        <v>0.81474359809850705</v>
      </c>
      <c r="AE66" s="22">
        <f>Rev_Dep_diff!AE66/Rev_Dep_0!AE66*100</f>
        <v>0.80429177028213372</v>
      </c>
      <c r="AF66" s="22">
        <f>Rev_Dep_diff!AF66/Rev_Dep_0!AF66*100</f>
        <v>0.7750248106324058</v>
      </c>
      <c r="AG66" s="22">
        <f>Rev_Dep_diff!AG66/Rev_Dep_0!AG66*100</f>
        <v>0.73346660669278607</v>
      </c>
      <c r="AH66" s="22">
        <f>Rev_Dep_diff!AH66/Rev_Dep_0!AH66*100</f>
        <v>0.68390784510175184</v>
      </c>
      <c r="AI66" s="22">
        <f>Rev_Dep_diff!AI66/Rev_Dep_0!AI66*100</f>
        <v>0.62958218661216059</v>
      </c>
      <c r="AJ66" s="22">
        <f>Rev_Dep_diff!AJ66/Rev_Dep_0!AJ66*100</f>
        <v>0.57301352646294168</v>
      </c>
      <c r="AK66" s="22">
        <f>Rev_Dep_diff!AK66/Rev_Dep_0!AK66*100</f>
        <v>0.51555412223762198</v>
      </c>
      <c r="AL66" s="22">
        <f>Rev_Dep_diff!AL66/Rev_Dep_0!AL66*100</f>
        <v>0.45748330381276037</v>
      </c>
      <c r="AM66" s="22">
        <f>Rev_Dep_diff!AM66/Rev_Dep_0!AM66*100</f>
        <v>0.39875575097700561</v>
      </c>
      <c r="AN66" s="22">
        <f>Rev_Dep_diff!AN66/Rev_Dep_0!AN66*100</f>
        <v>0.33968557317108378</v>
      </c>
      <c r="AO66" s="22">
        <f>Rev_Dep_diff!AO66/Rev_Dep_0!AO66*100</f>
        <v>0.27885220122720883</v>
      </c>
      <c r="AP66" s="22">
        <f>Rev_Dep_diff!AP66/Rev_Dep_0!AP66*100</f>
        <v>0.21492316723742297</v>
      </c>
      <c r="AQ66" s="22">
        <f>Rev_Dep_diff!AQ66/Rev_Dep_0!AQ66*100</f>
        <v>0.14680937069103633</v>
      </c>
      <c r="AR66" s="22">
        <f>Rev_Dep_diff!AR66/Rev_Dep_0!AR66*100</f>
        <v>7.5791373271919982E-2</v>
      </c>
      <c r="AS66" s="22">
        <f>Rev_Dep_diff!AS66/Rev_Dep_0!AS66*100</f>
        <v>4.2438944565629123E-3</v>
      </c>
      <c r="AT66" s="22">
        <f>Rev_Dep_diff!AT66/Rev_Dep_0!AT66*100</f>
        <v>-6.627490087779897E-2</v>
      </c>
      <c r="AU66" s="22">
        <f>Rev_Dep_diff!AU66/Rev_Dep_0!AU66*100</f>
        <v>-0.13367542103297614</v>
      </c>
      <c r="AV66" s="22">
        <f>Rev_Dep_diff!AV66/Rev_Dep_0!AV66*100</f>
        <v>-0.1956957471968388</v>
      </c>
    </row>
    <row r="67" spans="1:48" x14ac:dyDescent="0.25">
      <c r="A67" t="s">
        <v>1571</v>
      </c>
      <c r="U67" s="22">
        <f>Rev_Dep_diff!U67/Rev_Dep_0!U67*100</f>
        <v>0</v>
      </c>
      <c r="V67" s="22">
        <f>Rev_Dep_diff!V67/Rev_Dep_0!V67*100</f>
        <v>3.938057423455768E-2</v>
      </c>
      <c r="W67" s="22">
        <f>Rev_Dep_diff!W67/Rev_Dep_0!W67*100</f>
        <v>0.14582390432980033</v>
      </c>
      <c r="X67" s="22">
        <f>Rev_Dep_diff!X67/Rev_Dep_0!X67*100</f>
        <v>0.28459085565754771</v>
      </c>
      <c r="Y67" s="22">
        <f>Rev_Dep_diff!Y67/Rev_Dep_0!Y67*100</f>
        <v>0.42367310740157998</v>
      </c>
      <c r="Z67" s="22">
        <f>Rev_Dep_diff!Z67/Rev_Dep_0!Z67*100</f>
        <v>0.5459727885893102</v>
      </c>
      <c r="AA67" s="22">
        <f>Rev_Dep_diff!AA67/Rev_Dep_0!AA67*100</f>
        <v>0.64425840749154883</v>
      </c>
      <c r="AB67" s="22">
        <f>Rev_Dep_diff!AB67/Rev_Dep_0!AB67*100</f>
        <v>0.71590871101583387</v>
      </c>
      <c r="AC67" s="22">
        <f>Rev_Dep_diff!AC67/Rev_Dep_0!AC67*100</f>
        <v>0.75889131673207388</v>
      </c>
      <c r="AD67" s="22">
        <f>Rev_Dep_diff!AD67/Rev_Dep_0!AD67*100</f>
        <v>0.77000167195955949</v>
      </c>
      <c r="AE67" s="22">
        <f>Rev_Dep_diff!AE67/Rev_Dep_0!AE67*100</f>
        <v>0.7554465651925355</v>
      </c>
      <c r="AF67" s="22">
        <f>Rev_Dep_diff!AF67/Rev_Dep_0!AF67*100</f>
        <v>0.72349749498298477</v>
      </c>
      <c r="AG67" s="22">
        <f>Rev_Dep_diff!AG67/Rev_Dep_0!AG67*100</f>
        <v>0.68083578067767403</v>
      </c>
      <c r="AH67" s="22">
        <f>Rev_Dep_diff!AH67/Rev_Dep_0!AH67*100</f>
        <v>0.63182138806837207</v>
      </c>
      <c r="AI67" s="22">
        <f>Rev_Dep_diff!AI67/Rev_Dep_0!AI67*100</f>
        <v>0.5796508725160322</v>
      </c>
      <c r="AJ67" s="22">
        <f>Rev_Dep_diff!AJ67/Rev_Dep_0!AJ67*100</f>
        <v>0.52669966895500719</v>
      </c>
      <c r="AK67" s="22">
        <f>Rev_Dep_diff!AK67/Rev_Dep_0!AK67*100</f>
        <v>0.47408988628188808</v>
      </c>
      <c r="AL67" s="22">
        <f>Rev_Dep_diff!AL67/Rev_Dep_0!AL67*100</f>
        <v>0.42181597175068281</v>
      </c>
      <c r="AM67" s="22">
        <f>Rev_Dep_diff!AM67/Rev_Dep_0!AM67*100</f>
        <v>0.36957260810021381</v>
      </c>
      <c r="AN67" s="22">
        <f>Rev_Dep_diff!AN67/Rev_Dep_0!AN67*100</f>
        <v>0.31724708862846479</v>
      </c>
      <c r="AO67" s="22">
        <f>Rev_Dep_diff!AO67/Rev_Dep_0!AO67*100</f>
        <v>0.26310294449709865</v>
      </c>
      <c r="AP67" s="22">
        <f>Rev_Dep_diff!AP67/Rev_Dep_0!AP67*100</f>
        <v>0.20555509904659078</v>
      </c>
      <c r="AQ67" s="22">
        <f>Rev_Dep_diff!AQ67/Rev_Dep_0!AQ67*100</f>
        <v>0.14330183172863992</v>
      </c>
      <c r="AR67" s="22">
        <f>Rev_Dep_diff!AR67/Rev_Dep_0!AR67*100</f>
        <v>7.7535846256257535E-2</v>
      </c>
      <c r="AS67" s="22">
        <f>Rev_Dep_diff!AS67/Rev_Dep_0!AS67*100</f>
        <v>1.0578790567381922E-2</v>
      </c>
      <c r="AT67" s="22">
        <f>Rev_Dep_diff!AT67/Rev_Dep_0!AT67*100</f>
        <v>-5.6080392307507991E-2</v>
      </c>
      <c r="AU67" s="22">
        <f>Rev_Dep_diff!AU67/Rev_Dep_0!AU67*100</f>
        <v>-0.12036678765481355</v>
      </c>
      <c r="AV67" s="22">
        <f>Rev_Dep_diff!AV67/Rev_Dep_0!AV67*100</f>
        <v>-0.1799906684711165</v>
      </c>
    </row>
    <row r="68" spans="1:48" x14ac:dyDescent="0.25">
      <c r="A68" t="s">
        <v>1576</v>
      </c>
      <c r="U68" s="22">
        <f>Rev_Dep_diff!U68/Rev_Dep_0!U68*100</f>
        <v>0</v>
      </c>
      <c r="V68" s="22">
        <f>Rev_Dep_diff!V68/Rev_Dep_0!V68*100</f>
        <v>4.11838690189903E-2</v>
      </c>
      <c r="W68" s="22">
        <f>Rev_Dep_diff!W68/Rev_Dep_0!W68*100</f>
        <v>0.15119227914453934</v>
      </c>
      <c r="X68" s="22">
        <f>Rev_Dep_diff!X68/Rev_Dep_0!X68*100</f>
        <v>0.29597446984250958</v>
      </c>
      <c r="Y68" s="22">
        <f>Rev_Dep_diff!Y68/Rev_Dep_0!Y68*100</f>
        <v>0.44354587960330333</v>
      </c>
      <c r="Z68" s="22">
        <f>Rev_Dep_diff!Z68/Rev_Dep_0!Z68*100</f>
        <v>0.57652709557717696</v>
      </c>
      <c r="AA68" s="22">
        <f>Rev_Dep_diff!AA68/Rev_Dep_0!AA68*100</f>
        <v>0.68704467749167553</v>
      </c>
      <c r="AB68" s="22">
        <f>Rev_Dep_diff!AB68/Rev_Dep_0!AB68*100</f>
        <v>0.77160692656063279</v>
      </c>
      <c r="AC68" s="22">
        <f>Rev_Dep_diff!AC68/Rev_Dep_0!AC68*100</f>
        <v>0.82764624218845539</v>
      </c>
      <c r="AD68" s="22">
        <f>Rev_Dep_diff!AD68/Rev_Dep_0!AD68*100</f>
        <v>0.85092943274529753</v>
      </c>
      <c r="AE68" s="22">
        <f>Rev_Dep_diff!AE68/Rev_Dep_0!AE68*100</f>
        <v>0.84664634567673003</v>
      </c>
      <c r="AF68" s="22">
        <f>Rev_Dep_diff!AF68/Rev_Dep_0!AF68*100</f>
        <v>0.82213378474644372</v>
      </c>
      <c r="AG68" s="22">
        <f>Rev_Dep_diff!AG68/Rev_Dep_0!AG68*100</f>
        <v>0.78339647327179285</v>
      </c>
      <c r="AH68" s="22">
        <f>Rev_Dep_diff!AH68/Rev_Dep_0!AH68*100</f>
        <v>0.73446929517292703</v>
      </c>
      <c r="AI68" s="22">
        <f>Rev_Dep_diff!AI68/Rev_Dep_0!AI68*100</f>
        <v>0.67854796748496371</v>
      </c>
      <c r="AJ68" s="22">
        <f>Rev_Dep_diff!AJ68/Rev_Dep_0!AJ68*100</f>
        <v>0.6182960971908591</v>
      </c>
      <c r="AK68" s="22">
        <f>Rev_Dep_diff!AK68/Rev_Dep_0!AK68*100</f>
        <v>0.55535285320661087</v>
      </c>
      <c r="AL68" s="22">
        <f>Rev_Dep_diff!AL68/Rev_Dep_0!AL68*100</f>
        <v>0.4903826417095557</v>
      </c>
      <c r="AM68" s="22">
        <f>Rev_Dep_diff!AM68/Rev_Dep_0!AM68*100</f>
        <v>0.42380291649012852</v>
      </c>
      <c r="AN68" s="22">
        <f>Rev_Dep_diff!AN68/Rev_Dep_0!AN68*100</f>
        <v>0.35624616874531084</v>
      </c>
      <c r="AO68" s="22">
        <f>Rev_Dep_diff!AO68/Rev_Dep_0!AO68*100</f>
        <v>0.28668374426127197</v>
      </c>
      <c r="AP68" s="22">
        <f>Rev_Dep_diff!AP68/Rev_Dep_0!AP68*100</f>
        <v>0.21414031227004102</v>
      </c>
      <c r="AQ68" s="22">
        <f>Rev_Dep_diff!AQ68/Rev_Dep_0!AQ68*100</f>
        <v>0.137821918550283</v>
      </c>
      <c r="AR68" s="22">
        <f>Rev_Dep_diff!AR68/Rev_Dep_0!AR68*100</f>
        <v>5.9204239064418178E-2</v>
      </c>
      <c r="AS68" s="22">
        <f>Rev_Dep_diff!AS68/Rev_Dep_0!AS68*100</f>
        <v>-1.9219350288898457E-2</v>
      </c>
      <c r="AT68" s="22">
        <f>Rev_Dep_diff!AT68/Rev_Dep_0!AT68*100</f>
        <v>-9.5828238978199462E-2</v>
      </c>
      <c r="AU68" s="22">
        <f>Rev_Dep_diff!AU68/Rev_Dep_0!AU68*100</f>
        <v>-0.16851243820947662</v>
      </c>
      <c r="AV68" s="22">
        <f>Rev_Dep_diff!AV68/Rev_Dep_0!AV68*100</f>
        <v>-0.23501742686016908</v>
      </c>
    </row>
    <row r="69" spans="1:48" x14ac:dyDescent="0.25">
      <c r="A69" t="s">
        <v>1577</v>
      </c>
      <c r="U69" s="22">
        <f>Rev_Dep_diff!U69/Rev_Dep_0!U69*100</f>
        <v>0</v>
      </c>
      <c r="V69" s="22">
        <f>Rev_Dep_diff!V69/Rev_Dep_0!V69*100</f>
        <v>1.7242655475100961E-2</v>
      </c>
      <c r="W69" s="22">
        <f>Rev_Dep_diff!W69/Rev_Dep_0!W69*100</f>
        <v>3.5881433865563826E-2</v>
      </c>
      <c r="X69" s="22">
        <f>Rev_Dep_diff!X69/Rev_Dep_0!X69*100</f>
        <v>6.3493122272222632E-2</v>
      </c>
      <c r="Y69" s="22">
        <f>Rev_Dep_diff!Y69/Rev_Dep_0!Y69*100</f>
        <v>0.10396205858583243</v>
      </c>
      <c r="Z69" s="22">
        <f>Rev_Dep_diff!Z69/Rev_Dep_0!Z69*100</f>
        <v>0.15668028185578659</v>
      </c>
      <c r="AA69" s="22">
        <f>Rev_Dep_diff!AA69/Rev_Dep_0!AA69*100</f>
        <v>0.21846651631888583</v>
      </c>
      <c r="AB69" s="22">
        <f>Rev_Dep_diff!AB69/Rev_Dep_0!AB69*100</f>
        <v>0.28471488794599681</v>
      </c>
      <c r="AC69" s="22">
        <f>Rev_Dep_diff!AC69/Rev_Dep_0!AC69*100</f>
        <v>0.35716330847298461</v>
      </c>
      <c r="AD69" s="22">
        <f>Rev_Dep_diff!AD69/Rev_Dep_0!AD69*100</f>
        <v>0.42637546790714836</v>
      </c>
      <c r="AE69" s="22">
        <f>Rev_Dep_diff!AE69/Rev_Dep_0!AE69*100</f>
        <v>0.48702723372714635</v>
      </c>
      <c r="AF69" s="22">
        <f>Rev_Dep_diff!AF69/Rev_Dep_0!AF69*100</f>
        <v>0.53382643709664446</v>
      </c>
      <c r="AG69" s="22">
        <f>Rev_Dep_diff!AG69/Rev_Dep_0!AG69*100</f>
        <v>0.56281962021492304</v>
      </c>
      <c r="AH69" s="22">
        <f>Rev_Dep_diff!AH69/Rev_Dep_0!AH69*100</f>
        <v>0.57191109015934838</v>
      </c>
      <c r="AI69" s="22">
        <f>Rev_Dep_diff!AI69/Rev_Dep_0!AI69*100</f>
        <v>0.5607746477203539</v>
      </c>
      <c r="AJ69" s="22">
        <f>Rev_Dep_diff!AJ69/Rev_Dep_0!AJ69*100</f>
        <v>0.53046183414982173</v>
      </c>
      <c r="AK69" s="22">
        <f>Rev_Dep_diff!AK69/Rev_Dep_0!AK69*100</f>
        <v>0.48329513404796476</v>
      </c>
      <c r="AL69" s="22">
        <f>Rev_Dep_diff!AL69/Rev_Dep_0!AL69*100</f>
        <v>0.42247446924517762</v>
      </c>
      <c r="AM69" s="22">
        <f>Rev_Dep_diff!AM69/Rev_Dep_0!AM69*100</f>
        <v>0.35187804977877968</v>
      </c>
      <c r="AN69" s="22">
        <f>Rev_Dep_diff!AN69/Rev_Dep_0!AN69*100</f>
        <v>0.27503676347918671</v>
      </c>
      <c r="AO69" s="22">
        <f>Rev_Dep_diff!AO69/Rev_Dep_0!AO69*100</f>
        <v>0.19565898451315381</v>
      </c>
      <c r="AP69" s="22">
        <f>Rev_Dep_diff!AP69/Rev_Dep_0!AP69*100</f>
        <v>0.11702655690767887</v>
      </c>
      <c r="AQ69" s="22">
        <f>Rev_Dep_diff!AQ69/Rev_Dep_0!AQ69*100</f>
        <v>4.1901135614052246E-2</v>
      </c>
      <c r="AR69" s="22">
        <f>Rev_Dep_diff!AR69/Rev_Dep_0!AR69*100</f>
        <v>-2.8012393239155466E-2</v>
      </c>
      <c r="AS69" s="22">
        <f>Rev_Dep_diff!AS69/Rev_Dep_0!AS69*100</f>
        <v>-9.1515742102103656E-2</v>
      </c>
      <c r="AT69" s="22">
        <f>Rev_Dep_diff!AT69/Rev_Dep_0!AT69*100</f>
        <v>-0.1477311402920253</v>
      </c>
      <c r="AU69" s="22">
        <f>Rev_Dep_diff!AU69/Rev_Dep_0!AU69*100</f>
        <v>-0.1963131324054847</v>
      </c>
      <c r="AV69" s="22">
        <f>Rev_Dep_diff!AV69/Rev_Dep_0!AV69*100</f>
        <v>-0.23725714480920326</v>
      </c>
    </row>
    <row r="70" spans="1:48" x14ac:dyDescent="0.25">
      <c r="A70" t="s">
        <v>1578</v>
      </c>
      <c r="U70" s="22">
        <f>Rev_Dep_diff!U70/Rev_Dep_0!U70*100</f>
        <v>0</v>
      </c>
      <c r="V70" s="22">
        <f>Rev_Dep_diff!V70/Rev_Dep_0!V70*100</f>
        <v>0.10758933104415948</v>
      </c>
      <c r="W70" s="22">
        <f>Rev_Dep_diff!W70/Rev_Dep_0!W70*100</f>
        <v>0.17633668768329139</v>
      </c>
      <c r="X70" s="22">
        <f>Rev_Dep_diff!X70/Rev_Dep_0!X70*100</f>
        <v>0.26640846282571473</v>
      </c>
      <c r="Y70" s="22">
        <f>Rev_Dep_diff!Y70/Rev_Dep_0!Y70*100</f>
        <v>0.40200935015284306</v>
      </c>
      <c r="Z70" s="22">
        <f>Rev_Dep_diff!Z70/Rev_Dep_0!Z70*100</f>
        <v>0.55659179752946641</v>
      </c>
      <c r="AA70" s="22">
        <f>Rev_Dep_diff!AA70/Rev_Dep_0!AA70*100</f>
        <v>0.71772791339724529</v>
      </c>
      <c r="AB70" s="22">
        <f>Rev_Dep_diff!AB70/Rev_Dep_0!AB70*100</f>
        <v>0.8793557116869698</v>
      </c>
      <c r="AC70" s="22">
        <f>Rev_Dep_diff!AC70/Rev_Dep_0!AC70*100</f>
        <v>1.0294035060879601</v>
      </c>
      <c r="AD70" s="22">
        <f>Rev_Dep_diff!AD70/Rev_Dep_0!AD70*100</f>
        <v>1.1530906108543513</v>
      </c>
      <c r="AE70" s="22">
        <f>Rev_Dep_diff!AE70/Rev_Dep_0!AE70*100</f>
        <v>1.2506774486412404</v>
      </c>
      <c r="AF70" s="22">
        <f>Rev_Dep_diff!AF70/Rev_Dep_0!AF70*100</f>
        <v>1.3125969697447371</v>
      </c>
      <c r="AG70" s="22">
        <f>Rev_Dep_diff!AG70/Rev_Dep_0!AG70*100</f>
        <v>1.3337724442463728</v>
      </c>
      <c r="AH70" s="22">
        <f>Rev_Dep_diff!AH70/Rev_Dep_0!AH70*100</f>
        <v>1.3339925820762961</v>
      </c>
      <c r="AI70" s="22">
        <f>Rev_Dep_diff!AI70/Rev_Dep_0!AI70*100</f>
        <v>1.3174031328858444</v>
      </c>
      <c r="AJ70" s="22">
        <f>Rev_Dep_diff!AJ70/Rev_Dep_0!AJ70*100</f>
        <v>1.2816122082139199</v>
      </c>
      <c r="AK70" s="22">
        <f>Rev_Dep_diff!AK70/Rev_Dep_0!AK70*100</f>
        <v>1.2283378697365934</v>
      </c>
      <c r="AL70" s="22">
        <f>Rev_Dep_diff!AL70/Rev_Dep_0!AL70*100</f>
        <v>1.1567037020578588</v>
      </c>
      <c r="AM70" s="22">
        <f>Rev_Dep_diff!AM70/Rev_Dep_0!AM70*100</f>
        <v>1.0655528484736285</v>
      </c>
      <c r="AN70" s="22">
        <f>Rev_Dep_diff!AN70/Rev_Dep_0!AN70*100</f>
        <v>0.95650933103422386</v>
      </c>
      <c r="AO70" s="22">
        <f>Rev_Dep_diff!AO70/Rev_Dep_0!AO70*100</f>
        <v>0.83083124903242223</v>
      </c>
      <c r="AP70" s="22">
        <f>Rev_Dep_diff!AP70/Rev_Dep_0!AP70*100</f>
        <v>0.6914074339903552</v>
      </c>
      <c r="AQ70" s="22">
        <f>Rev_Dep_diff!AQ70/Rev_Dep_0!AQ70*100</f>
        <v>0.54868315732127149</v>
      </c>
      <c r="AR70" s="22">
        <f>Rev_Dep_diff!AR70/Rev_Dep_0!AR70*100</f>
        <v>0.40453233327648946</v>
      </c>
      <c r="AS70" s="22">
        <f>Rev_Dep_diff!AS70/Rev_Dep_0!AS70*100</f>
        <v>0.26040575915012942</v>
      </c>
      <c r="AT70" s="22">
        <f>Rev_Dep_diff!AT70/Rev_Dep_0!AT70*100</f>
        <v>0.12484830925571773</v>
      </c>
      <c r="AU70" s="22">
        <f>Rev_Dep_diff!AU70/Rev_Dep_0!AU70*100</f>
        <v>2.1471448031878683E-3</v>
      </c>
      <c r="AV70" s="22">
        <f>Rev_Dep_diff!AV70/Rev_Dep_0!AV70*100</f>
        <v>-0.11060630790841089</v>
      </c>
    </row>
    <row r="71" spans="1:48" x14ac:dyDescent="0.25">
      <c r="A71" t="s">
        <v>1579</v>
      </c>
      <c r="U71" s="22">
        <f>Rev_Dep_diff!U71/Rev_Dep_0!U71*100</f>
        <v>0</v>
      </c>
      <c r="V71" s="22">
        <f>Rev_Dep_diff!V71/Rev_Dep_0!V71*100</f>
        <v>4.6038729449411904E-2</v>
      </c>
      <c r="W71" s="22">
        <f>Rev_Dep_diff!W71/Rev_Dep_0!W71*100</f>
        <v>0.14079678154885314</v>
      </c>
      <c r="X71" s="22">
        <f>Rev_Dep_diff!X71/Rev_Dep_0!X71*100</f>
        <v>0.2498900552239959</v>
      </c>
      <c r="Y71" s="22">
        <f>Rev_Dep_diff!Y71/Rev_Dep_0!Y71*100</f>
        <v>0.37547155853660397</v>
      </c>
      <c r="Z71" s="22">
        <f>Rev_Dep_diff!Z71/Rev_Dep_0!Z71*100</f>
        <v>0.51384954843316299</v>
      </c>
      <c r="AA71" s="22">
        <f>Rev_Dep_diff!AA71/Rev_Dep_0!AA71*100</f>
        <v>0.66089837237363902</v>
      </c>
      <c r="AB71" s="22">
        <f>Rev_Dep_diff!AB71/Rev_Dep_0!AB71*100</f>
        <v>0.80719729748714408</v>
      </c>
      <c r="AC71" s="22">
        <f>Rev_Dep_diff!AC71/Rev_Dep_0!AC71*100</f>
        <v>0.94923380462799012</v>
      </c>
      <c r="AD71" s="22">
        <f>Rev_Dep_diff!AD71/Rev_Dep_0!AD71*100</f>
        <v>1.0745197654654732</v>
      </c>
      <c r="AE71" s="22">
        <f>Rev_Dep_diff!AE71/Rev_Dep_0!AE71*100</f>
        <v>1.1745434189349511</v>
      </c>
      <c r="AF71" s="22">
        <f>Rev_Dep_diff!AF71/Rev_Dep_0!AF71*100</f>
        <v>1.2437977749379758</v>
      </c>
      <c r="AG71" s="22">
        <f>Rev_Dep_diff!AG71/Rev_Dep_0!AG71*100</f>
        <v>1.2774769782667423</v>
      </c>
      <c r="AH71" s="22">
        <f>Rev_Dep_diff!AH71/Rev_Dep_0!AH71*100</f>
        <v>1.2738219827380965</v>
      </c>
      <c r="AI71" s="22">
        <f>Rev_Dep_diff!AI71/Rev_Dep_0!AI71*100</f>
        <v>1.2339254581145087</v>
      </c>
      <c r="AJ71" s="22">
        <f>Rev_Dep_diff!AJ71/Rev_Dep_0!AJ71*100</f>
        <v>1.1611625662730667</v>
      </c>
      <c r="AK71" s="22">
        <f>Rev_Dep_diff!AK71/Rev_Dep_0!AK71*100</f>
        <v>1.0604583980536182</v>
      </c>
      <c r="AL71" s="22">
        <f>Rev_Dep_diff!AL71/Rev_Dep_0!AL71*100</f>
        <v>0.93761923101666333</v>
      </c>
      <c r="AM71" s="22">
        <f>Rev_Dep_diff!AM71/Rev_Dep_0!AM71*100</f>
        <v>0.79991868545687528</v>
      </c>
      <c r="AN71" s="22">
        <f>Rev_Dep_diff!AN71/Rev_Dep_0!AN71*100</f>
        <v>0.65234403897095827</v>
      </c>
      <c r="AO71" s="22">
        <f>Rev_Dep_diff!AO71/Rev_Dep_0!AO71*100</f>
        <v>0.50032740646443929</v>
      </c>
      <c r="AP71" s="22">
        <f>Rev_Dep_diff!AP71/Rev_Dep_0!AP71*100</f>
        <v>0.34929027027394366</v>
      </c>
      <c r="AQ71" s="22">
        <f>Rev_Dep_diff!AQ71/Rev_Dep_0!AQ71*100</f>
        <v>0.20339175907778143</v>
      </c>
      <c r="AR71" s="22">
        <f>Rev_Dep_diff!AR71/Rev_Dep_0!AR71*100</f>
        <v>6.6576924113612893E-2</v>
      </c>
      <c r="AS71" s="22">
        <f>Rev_Dep_diff!AS71/Rev_Dep_0!AS71*100</f>
        <v>-5.8609382668038862E-2</v>
      </c>
      <c r="AT71" s="22">
        <f>Rev_Dep_diff!AT71/Rev_Dep_0!AT71*100</f>
        <v>-0.17113869688082273</v>
      </c>
      <c r="AU71" s="22">
        <f>Rev_Dep_diff!AU71/Rev_Dep_0!AU71*100</f>
        <v>-0.26979733574425641</v>
      </c>
      <c r="AV71" s="22">
        <f>Rev_Dep_diff!AV71/Rev_Dep_0!AV71*100</f>
        <v>-0.35385761868020782</v>
      </c>
    </row>
    <row r="72" spans="1:48" x14ac:dyDescent="0.25">
      <c r="A72" t="s">
        <v>1580</v>
      </c>
      <c r="U72" s="22">
        <f>Rev_Dep_diff!U72/Rev_Dep_0!U72*100</f>
        <v>0</v>
      </c>
      <c r="V72" s="22">
        <f>Rev_Dep_diff!V72/Rev_Dep_0!V72*100</f>
        <v>3.4208577655597927E-2</v>
      </c>
      <c r="W72" s="22">
        <f>Rev_Dep_diff!W72/Rev_Dep_0!W72*100</f>
        <v>0.11980717338233851</v>
      </c>
      <c r="X72" s="22">
        <f>Rev_Dep_diff!X72/Rev_Dep_0!X72*100</f>
        <v>0.22943835247530281</v>
      </c>
      <c r="Y72" s="22">
        <f>Rev_Dep_diff!Y72/Rev_Dep_0!Y72*100</f>
        <v>0.36385179006937007</v>
      </c>
      <c r="Z72" s="22">
        <f>Rev_Dep_diff!Z72/Rev_Dep_0!Z72*100</f>
        <v>0.51963914391703092</v>
      </c>
      <c r="AA72" s="22">
        <f>Rev_Dep_diff!AA72/Rev_Dep_0!AA72*100</f>
        <v>0.68890653159333204</v>
      </c>
      <c r="AB72" s="22">
        <f>Rev_Dep_diff!AB72/Rev_Dep_0!AB72*100</f>
        <v>0.86089108619771604</v>
      </c>
      <c r="AC72" s="22">
        <f>Rev_Dep_diff!AC72/Rev_Dep_0!AC72*100</f>
        <v>1.0343152118229959</v>
      </c>
      <c r="AD72" s="22">
        <f>Rev_Dep_diff!AD72/Rev_Dep_0!AD72*100</f>
        <v>1.1935521931921846</v>
      </c>
      <c r="AE72" s="22">
        <f>Rev_Dep_diff!AE72/Rev_Dep_0!AE72*100</f>
        <v>1.3255323035123345</v>
      </c>
      <c r="AF72" s="22">
        <f>Rev_Dep_diff!AF72/Rev_Dep_0!AF72*100</f>
        <v>1.4208441619639107</v>
      </c>
      <c r="AG72" s="22">
        <f>Rev_Dep_diff!AG72/Rev_Dep_0!AG72*100</f>
        <v>1.4718159883293536</v>
      </c>
      <c r="AH72" s="22">
        <f>Rev_Dep_diff!AH72/Rev_Dep_0!AH72*100</f>
        <v>1.4744831565363563</v>
      </c>
      <c r="AI72" s="22">
        <f>Rev_Dep_diff!AI72/Rev_Dep_0!AI72*100</f>
        <v>1.4289094686249442</v>
      </c>
      <c r="AJ72" s="22">
        <f>Rev_Dep_diff!AJ72/Rev_Dep_0!AJ72*100</f>
        <v>1.3386232357840668</v>
      </c>
      <c r="AK72" s="22">
        <f>Rev_Dep_diff!AK72/Rev_Dep_0!AK72*100</f>
        <v>1.2096860374743885</v>
      </c>
      <c r="AL72" s="22">
        <f>Rev_Dep_diff!AL72/Rev_Dep_0!AL72*100</f>
        <v>1.049832719006877</v>
      </c>
      <c r="AM72" s="22">
        <f>Rev_Dep_diff!AM72/Rev_Dep_0!AM72*100</f>
        <v>0.86586766867982956</v>
      </c>
      <c r="AN72" s="22">
        <f>Rev_Dep_diff!AN72/Rev_Dep_0!AN72*100</f>
        <v>0.66881786627427686</v>
      </c>
      <c r="AO72" s="22">
        <f>Rev_Dep_diff!AO72/Rev_Dep_0!AO72*100</f>
        <v>0.46731554221908289</v>
      </c>
      <c r="AP72" s="22">
        <f>Rev_Dep_diff!AP72/Rev_Dep_0!AP72*100</f>
        <v>0.26890514504107083</v>
      </c>
      <c r="AQ72" s="22">
        <f>Rev_Dep_diff!AQ72/Rev_Dep_0!AQ72*100</f>
        <v>7.9449346095381179E-2</v>
      </c>
      <c r="AR72" s="22">
        <f>Rev_Dep_diff!AR72/Rev_Dep_0!AR72*100</f>
        <v>-9.6477230596699118E-2</v>
      </c>
      <c r="AS72" s="22">
        <f>Rev_Dep_diff!AS72/Rev_Dep_0!AS72*100</f>
        <v>-0.25593762746525112</v>
      </c>
      <c r="AT72" s="22">
        <f>Rev_Dep_diff!AT72/Rev_Dep_0!AT72*100</f>
        <v>-0.39738153194140929</v>
      </c>
      <c r="AU72" s="22">
        <f>Rev_Dep_diff!AU72/Rev_Dep_0!AU72*100</f>
        <v>-0.51963085525112529</v>
      </c>
      <c r="AV72" s="22">
        <f>Rev_Dep_diff!AV72/Rev_Dep_0!AV72*100</f>
        <v>-0.62224685514249123</v>
      </c>
    </row>
    <row r="73" spans="1:48" x14ac:dyDescent="0.25">
      <c r="A73" t="s">
        <v>1581</v>
      </c>
      <c r="U73" s="22">
        <f>Rev_Dep_diff!U73/Rev_Dep_0!U73*100</f>
        <v>0</v>
      </c>
      <c r="V73" s="22">
        <f>Rev_Dep_diff!V73/Rev_Dep_0!V73*100</f>
        <v>5.8484611932290709E-2</v>
      </c>
      <c r="W73" s="22">
        <f>Rev_Dep_diff!W73/Rev_Dep_0!W73*100</f>
        <v>0.19042010527389427</v>
      </c>
      <c r="X73" s="22">
        <f>Rev_Dep_diff!X73/Rev_Dep_0!X73*100</f>
        <v>0.36706472193147749</v>
      </c>
      <c r="Y73" s="22">
        <f>Rev_Dep_diff!Y73/Rev_Dep_0!Y73*100</f>
        <v>0.56075113507468</v>
      </c>
      <c r="Z73" s="22">
        <f>Rev_Dep_diff!Z73/Rev_Dep_0!Z73*100</f>
        <v>0.75384438839085899</v>
      </c>
      <c r="AA73" s="22">
        <f>Rev_Dep_diff!AA73/Rev_Dep_0!AA73*100</f>
        <v>0.93571301623839964</v>
      </c>
      <c r="AB73" s="22">
        <f>Rev_Dep_diff!AB73/Rev_Dep_0!AB73*100</f>
        <v>1.0983972601502967</v>
      </c>
      <c r="AC73" s="22">
        <f>Rev_Dep_diff!AC73/Rev_Dep_0!AC73*100</f>
        <v>1.2395171473609532</v>
      </c>
      <c r="AD73" s="22">
        <f>Rev_Dep_diff!AD73/Rev_Dep_0!AD73*100</f>
        <v>1.3461519874976899</v>
      </c>
      <c r="AE73" s="22">
        <f>Rev_Dep_diff!AE73/Rev_Dep_0!AE73*100</f>
        <v>1.4171246497838046</v>
      </c>
      <c r="AF73" s="22">
        <f>Rev_Dep_diff!AF73/Rev_Dep_0!AF73*100</f>
        <v>1.4535051818999618</v>
      </c>
      <c r="AG73" s="22">
        <f>Rev_Dep_diff!AG73/Rev_Dep_0!AG73*100</f>
        <v>1.4559069380227621</v>
      </c>
      <c r="AH73" s="22">
        <f>Rev_Dep_diff!AH73/Rev_Dep_0!AH73*100</f>
        <v>1.4246609943760247</v>
      </c>
      <c r="AI73" s="22">
        <f>Rev_Dep_diff!AI73/Rev_Dep_0!AI73*100</f>
        <v>1.3614808452440377</v>
      </c>
      <c r="AJ73" s="22">
        <f>Rev_Dep_diff!AJ73/Rev_Dep_0!AJ73*100</f>
        <v>1.2694965597314267</v>
      </c>
      <c r="AK73" s="22">
        <f>Rev_Dep_diff!AK73/Rev_Dep_0!AK73*100</f>
        <v>1.1526343100519798</v>
      </c>
      <c r="AL73" s="22">
        <f>Rev_Dep_diff!AL73/Rev_Dep_0!AL73*100</f>
        <v>1.0151821611319873</v>
      </c>
      <c r="AM73" s="22">
        <f>Rev_Dep_diff!AM73/Rev_Dep_0!AM73*100</f>
        <v>0.86221253139634646</v>
      </c>
      <c r="AN73" s="22">
        <f>Rev_Dep_diff!AN73/Rev_Dep_0!AN73*100</f>
        <v>0.69917402122264094</v>
      </c>
      <c r="AO73" s="22">
        <f>Rev_Dep_diff!AO73/Rev_Dep_0!AO73*100</f>
        <v>0.52990331861790252</v>
      </c>
      <c r="AP73" s="22">
        <f>Rev_Dep_diff!AP73/Rev_Dep_0!AP73*100</f>
        <v>0.35779401974201336</v>
      </c>
      <c r="AQ73" s="22">
        <f>Rev_Dep_diff!AQ73/Rev_Dep_0!AQ73*100</f>
        <v>0.18577622095904467</v>
      </c>
      <c r="AR73" s="22">
        <f>Rev_Dep_diff!AR73/Rev_Dep_0!AR73*100</f>
        <v>1.7901273814148657E-2</v>
      </c>
      <c r="AS73" s="22">
        <f>Rev_Dep_diff!AS73/Rev_Dep_0!AS73*100</f>
        <v>-0.14154584583330224</v>
      </c>
      <c r="AT73" s="22">
        <f>Rev_Dep_diff!AT73/Rev_Dep_0!AT73*100</f>
        <v>-0.28971420683027094</v>
      </c>
      <c r="AU73" s="22">
        <f>Rev_Dep_diff!AU73/Rev_Dep_0!AU73*100</f>
        <v>-0.4240042627941345</v>
      </c>
      <c r="AV73" s="22">
        <f>Rev_Dep_diff!AV73/Rev_Dep_0!AV73*100</f>
        <v>-0.54214702559954409</v>
      </c>
    </row>
    <row r="74" spans="1:48" x14ac:dyDescent="0.25">
      <c r="A74" t="s">
        <v>1582</v>
      </c>
      <c r="U74" s="22">
        <f>Rev_Dep_diff!U74/Rev_Dep_0!U74*100</f>
        <v>0</v>
      </c>
      <c r="V74" s="22">
        <f>Rev_Dep_diff!V74/Rev_Dep_0!V74*100</f>
        <v>3.5896595781033179E-2</v>
      </c>
      <c r="W74" s="22">
        <f>Rev_Dep_diff!W74/Rev_Dep_0!W74*100</f>
        <v>0.13800169403212287</v>
      </c>
      <c r="X74" s="22">
        <f>Rev_Dep_diff!X74/Rev_Dep_0!X74*100</f>
        <v>0.26962956412975403</v>
      </c>
      <c r="Y74" s="22">
        <f>Rev_Dep_diff!Y74/Rev_Dep_0!Y74*100</f>
        <v>0.39806104521982266</v>
      </c>
      <c r="Z74" s="22">
        <f>Rev_Dep_diff!Z74/Rev_Dep_0!Z74*100</f>
        <v>0.5065048034154368</v>
      </c>
      <c r="AA74" s="22">
        <f>Rev_Dep_diff!AA74/Rev_Dep_0!AA74*100</f>
        <v>0.58859207335620989</v>
      </c>
      <c r="AB74" s="22">
        <f>Rev_Dep_diff!AB74/Rev_Dep_0!AB74*100</f>
        <v>0.64293440439596339</v>
      </c>
      <c r="AC74" s="22">
        <f>Rev_Dep_diff!AC74/Rev_Dep_0!AC74*100</f>
        <v>0.66685489466699355</v>
      </c>
      <c r="AD74" s="22">
        <f>Rev_Dep_diff!AD74/Rev_Dep_0!AD74*100</f>
        <v>0.65971851015842853</v>
      </c>
      <c r="AE74" s="22">
        <f>Rev_Dep_diff!AE74/Rev_Dep_0!AE74*100</f>
        <v>0.62931668725354051</v>
      </c>
      <c r="AF74" s="22">
        <f>Rev_Dep_diff!AF74/Rev_Dep_0!AF74*100</f>
        <v>0.58528036423958285</v>
      </c>
      <c r="AG74" s="22">
        <f>Rev_Dep_diff!AG74/Rev_Dep_0!AG74*100</f>
        <v>0.5353105981638262</v>
      </c>
      <c r="AH74" s="22">
        <f>Rev_Dep_diff!AH74/Rev_Dep_0!AH74*100</f>
        <v>0.48436354737879106</v>
      </c>
      <c r="AI74" s="22">
        <f>Rev_Dep_diff!AI74/Rev_Dep_0!AI74*100</f>
        <v>0.43575256617405972</v>
      </c>
      <c r="AJ74" s="22">
        <f>Rev_Dep_diff!AJ74/Rev_Dep_0!AJ74*100</f>
        <v>0.39154159793995824</v>
      </c>
      <c r="AK74" s="22">
        <f>Rev_Dep_diff!AK74/Rev_Dep_0!AK74*100</f>
        <v>0.35219784795881232</v>
      </c>
      <c r="AL74" s="22">
        <f>Rev_Dep_diff!AL74/Rev_Dep_0!AL74*100</f>
        <v>0.31682332277169767</v>
      </c>
      <c r="AM74" s="22">
        <f>Rev_Dep_diff!AM74/Rev_Dep_0!AM74*100</f>
        <v>0.28408776591443696</v>
      </c>
      <c r="AN74" s="22">
        <f>Rev_Dep_diff!AN74/Rev_Dep_0!AN74*100</f>
        <v>0.2528465021948802</v>
      </c>
      <c r="AO74" s="22">
        <f>Rev_Dep_diff!AO74/Rev_Dep_0!AO74*100</f>
        <v>0.22035924142001237</v>
      </c>
      <c r="AP74" s="22">
        <f>Rev_Dep_diff!AP74/Rev_Dep_0!AP74*100</f>
        <v>0.18417174206936779</v>
      </c>
      <c r="AQ74" s="22">
        <f>Rev_Dep_diff!AQ74/Rev_Dep_0!AQ74*100</f>
        <v>0.14226133539430666</v>
      </c>
      <c r="AR74" s="22">
        <f>Rev_Dep_diff!AR74/Rev_Dep_0!AR74*100</f>
        <v>9.5366473641359764E-2</v>
      </c>
      <c r="AS74" s="22">
        <f>Rev_Dep_diff!AS74/Rev_Dep_0!AS74*100</f>
        <v>4.5506555832868348E-2</v>
      </c>
      <c r="AT74" s="22">
        <f>Rev_Dep_diff!AT74/Rev_Dep_0!AT74*100</f>
        <v>-6.0393463707967649E-3</v>
      </c>
      <c r="AU74" s="22">
        <f>Rev_Dep_diff!AU74/Rev_Dep_0!AU74*100</f>
        <v>-5.727271566924088E-2</v>
      </c>
      <c r="AV74" s="22">
        <f>Rev_Dep_diff!AV74/Rev_Dep_0!AV74*100</f>
        <v>-0.1058918428362611</v>
      </c>
    </row>
    <row r="75" spans="1:48" x14ac:dyDescent="0.25">
      <c r="A75" t="s">
        <v>1583</v>
      </c>
      <c r="U75" s="22">
        <f>Rev_Dep_diff!U75/Rev_Dep_0!U75*100</f>
        <v>0</v>
      </c>
      <c r="V75" s="22">
        <f>Rev_Dep_diff!V75/Rev_Dep_0!V75*100</f>
        <v>6.9408975877021523E-2</v>
      </c>
      <c r="W75" s="22">
        <f>Rev_Dep_diff!W75/Rev_Dep_0!W75*100</f>
        <v>0.28037735786786139</v>
      </c>
      <c r="X75" s="22">
        <f>Rev_Dep_diff!X75/Rev_Dep_0!X75*100</f>
        <v>0.52010836916518688</v>
      </c>
      <c r="Y75" s="22">
        <f>Rev_Dep_diff!Y75/Rev_Dep_0!Y75*100</f>
        <v>0.76514880044011357</v>
      </c>
      <c r="Z75" s="22">
        <f>Rev_Dep_diff!Z75/Rev_Dep_0!Z75*100</f>
        <v>1.0020401269990822</v>
      </c>
      <c r="AA75" s="22">
        <f>Rev_Dep_diff!AA75/Rev_Dep_0!AA75*100</f>
        <v>1.2193327083252958</v>
      </c>
      <c r="AB75" s="22">
        <f>Rev_Dep_diff!AB75/Rev_Dep_0!AB75*100</f>
        <v>1.4047163868258146</v>
      </c>
      <c r="AC75" s="22">
        <f>Rev_Dep_diff!AC75/Rev_Dep_0!AC75*100</f>
        <v>1.5523924345251237</v>
      </c>
      <c r="AD75" s="22">
        <f>Rev_Dep_diff!AD75/Rev_Dep_0!AD75*100</f>
        <v>1.6528457294404326</v>
      </c>
      <c r="AE75" s="22">
        <f>Rev_Dep_diff!AE75/Rev_Dep_0!AE75*100</f>
        <v>1.7006060103088634</v>
      </c>
      <c r="AF75" s="22">
        <f>Rev_Dep_diff!AF75/Rev_Dep_0!AF75*100</f>
        <v>1.6995323082899052</v>
      </c>
      <c r="AG75" s="22">
        <f>Rev_Dep_diff!AG75/Rev_Dep_0!AG75*100</f>
        <v>1.6527879660047342</v>
      </c>
      <c r="AH75" s="22">
        <f>Rev_Dep_diff!AH75/Rev_Dep_0!AH75*100</f>
        <v>1.5642376676062224</v>
      </c>
      <c r="AI75" s="22">
        <f>Rev_Dep_diff!AI75/Rev_Dep_0!AI75*100</f>
        <v>1.4407793124096986</v>
      </c>
      <c r="AJ75" s="22">
        <f>Rev_Dep_diff!AJ75/Rev_Dep_0!AJ75*100</f>
        <v>1.2907709694130856</v>
      </c>
      <c r="AK75" s="22">
        <f>Rev_Dep_diff!AK75/Rev_Dep_0!AK75*100</f>
        <v>1.1221389333322318</v>
      </c>
      <c r="AL75" s="22">
        <f>Rev_Dep_diff!AL75/Rev_Dep_0!AL75*100</f>
        <v>0.94168261007850762</v>
      </c>
      <c r="AM75" s="22">
        <f>Rev_Dep_diff!AM75/Rev_Dep_0!AM75*100</f>
        <v>0.75591194230002701</v>
      </c>
      <c r="AN75" s="22">
        <f>Rev_Dep_diff!AN75/Rev_Dep_0!AN75*100</f>
        <v>0.57075552860616452</v>
      </c>
      <c r="AO75" s="22">
        <f>Rev_Dep_diff!AO75/Rev_Dep_0!AO75*100</f>
        <v>0.38777835338690347</v>
      </c>
      <c r="AP75" s="22">
        <f>Rev_Dep_diff!AP75/Rev_Dep_0!AP75*100</f>
        <v>0.20870172921308086</v>
      </c>
      <c r="AQ75" s="22">
        <f>Rev_Dep_diff!AQ75/Rev_Dep_0!AQ75*100</f>
        <v>3.4435604218382432E-2</v>
      </c>
      <c r="AR75" s="22">
        <f>Rev_Dep_diff!AR75/Rev_Dep_0!AR75*100</f>
        <v>-0.13112897118966768</v>
      </c>
      <c r="AS75" s="22">
        <f>Rev_Dep_diff!AS75/Rev_Dep_0!AS75*100</f>
        <v>-0.28478966255560745</v>
      </c>
      <c r="AT75" s="22">
        <f>Rev_Dep_diff!AT75/Rev_Dep_0!AT75*100</f>
        <v>-0.42605170292567768</v>
      </c>
      <c r="AU75" s="22">
        <f>Rev_Dep_diff!AU75/Rev_Dep_0!AU75*100</f>
        <v>-0.55269265670651047</v>
      </c>
      <c r="AV75" s="22">
        <f>Rev_Dep_diff!AV75/Rev_Dep_0!AV75*100</f>
        <v>-0.6629281328162121</v>
      </c>
    </row>
    <row r="76" spans="1:48" x14ac:dyDescent="0.25">
      <c r="A76" t="s">
        <v>1584</v>
      </c>
      <c r="U76" s="22">
        <f>Rev_Dep_diff!U76/Rev_Dep_0!U76*100</f>
        <v>0</v>
      </c>
      <c r="V76" s="22">
        <f>Rev_Dep_diff!V76/Rev_Dep_0!V76*100</f>
        <v>5.6331996148128102E-2</v>
      </c>
      <c r="W76" s="22">
        <f>Rev_Dep_diff!W76/Rev_Dep_0!W76*100</f>
        <v>0.19136703936344771</v>
      </c>
      <c r="X76" s="22">
        <f>Rev_Dep_diff!X76/Rev_Dep_0!X76*100</f>
        <v>0.37762695882041458</v>
      </c>
      <c r="Y76" s="22">
        <f>Rev_Dep_diff!Y76/Rev_Dep_0!Y76*100</f>
        <v>0.58738333936347087</v>
      </c>
      <c r="Z76" s="22">
        <f>Rev_Dep_diff!Z76/Rev_Dep_0!Z76*100</f>
        <v>0.80118423630952396</v>
      </c>
      <c r="AA76" s="22">
        <f>Rev_Dep_diff!AA76/Rev_Dep_0!AA76*100</f>
        <v>1.0053093489127372</v>
      </c>
      <c r="AB76" s="22">
        <f>Rev_Dep_diff!AB76/Rev_Dep_0!AB76*100</f>
        <v>1.1882453667314703</v>
      </c>
      <c r="AC76" s="22">
        <f>Rev_Dep_diff!AC76/Rev_Dep_0!AC76*100</f>
        <v>1.3642784128047407</v>
      </c>
      <c r="AD76" s="22">
        <f>Rev_Dep_diff!AD76/Rev_Dep_0!AD76*100</f>
        <v>1.5049072041961131</v>
      </c>
      <c r="AE76" s="22">
        <f>Rev_Dep_diff!AE76/Rev_Dep_0!AE76*100</f>
        <v>1.6021969581055375</v>
      </c>
      <c r="AF76" s="22">
        <f>Rev_Dep_diff!AF76/Rev_Dep_0!AF76*100</f>
        <v>1.6540054524750329</v>
      </c>
      <c r="AG76" s="22">
        <f>Rev_Dep_diff!AG76/Rev_Dep_0!AG76*100</f>
        <v>1.6596549409512773</v>
      </c>
      <c r="AH76" s="22">
        <f>Rev_Dep_diff!AH76/Rev_Dep_0!AH76*100</f>
        <v>1.6195774524193989</v>
      </c>
      <c r="AI76" s="22">
        <f>Rev_Dep_diff!AI76/Rev_Dep_0!AI76*100</f>
        <v>1.5367012648370608</v>
      </c>
      <c r="AJ76" s="22">
        <f>Rev_Dep_diff!AJ76/Rev_Dep_0!AJ76*100</f>
        <v>1.4161268085951992</v>
      </c>
      <c r="AK76" s="22">
        <f>Rev_Dep_diff!AK76/Rev_Dep_0!AK76*100</f>
        <v>1.2640900762992096</v>
      </c>
      <c r="AL76" s="22">
        <f>Rev_Dep_diff!AL76/Rev_Dep_0!AL76*100</f>
        <v>1.0872006065391289</v>
      </c>
      <c r="AM76" s="22">
        <f>Rev_Dep_diff!AM76/Rev_Dep_0!AM76*100</f>
        <v>0.89225962670511794</v>
      </c>
      <c r="AN76" s="22">
        <f>Rev_Dep_diff!AN76/Rev_Dep_0!AN76*100</f>
        <v>0.68681897281345028</v>
      </c>
      <c r="AO76" s="22">
        <f>Rev_Dep_diff!AO76/Rev_Dep_0!AO76*100</f>
        <v>0.47612565101627508</v>
      </c>
      <c r="AP76" s="22">
        <f>Rev_Dep_diff!AP76/Rev_Dep_0!AP76*100</f>
        <v>0.26461087629686614</v>
      </c>
      <c r="AQ76" s="22">
        <f>Rev_Dep_diff!AQ76/Rev_Dep_0!AQ76*100</f>
        <v>5.5912900351515152E-2</v>
      </c>
      <c r="AR76" s="22">
        <f>Rev_Dep_diff!AR76/Rev_Dep_0!AR76*100</f>
        <v>-0.14568096715488155</v>
      </c>
      <c r="AS76" s="22">
        <f>Rev_Dep_diff!AS76/Rev_Dep_0!AS76*100</f>
        <v>-0.33531581377561426</v>
      </c>
      <c r="AT76" s="22">
        <f>Rev_Dep_diff!AT76/Rev_Dep_0!AT76*100</f>
        <v>-0.51000438546105609</v>
      </c>
      <c r="AU76" s="22">
        <f>Rev_Dep_diff!AU76/Rev_Dep_0!AU76*100</f>
        <v>-0.66709746313835427</v>
      </c>
      <c r="AV76" s="22">
        <f>Rev_Dep_diff!AV76/Rev_Dep_0!AV76*100</f>
        <v>-0.80437011492787269</v>
      </c>
    </row>
    <row r="77" spans="1:48" x14ac:dyDescent="0.25">
      <c r="A77" t="s">
        <v>1585</v>
      </c>
      <c r="U77" s="22">
        <f>Rev_Dep_diff!U77/Rev_Dep_0!U77*100</f>
        <v>0</v>
      </c>
      <c r="V77" s="22">
        <f>Rev_Dep_diff!V77/Rev_Dep_0!V77*100</f>
        <v>4.5628323866363861E-2</v>
      </c>
      <c r="W77" s="22">
        <f>Rev_Dep_diff!W77/Rev_Dep_0!W77*100</f>
        <v>0.18211393736715731</v>
      </c>
      <c r="X77" s="22">
        <f>Rev_Dep_diff!X77/Rev_Dep_0!X77*100</f>
        <v>0.38494500852362296</v>
      </c>
      <c r="Y77" s="22">
        <f>Rev_Dep_diff!Y77/Rev_Dep_0!Y77*100</f>
        <v>0.62152608701564172</v>
      </c>
      <c r="Z77" s="22">
        <f>Rev_Dep_diff!Z77/Rev_Dep_0!Z77*100</f>
        <v>0.86913806014284833</v>
      </c>
      <c r="AA77" s="22">
        <f>Rev_Dep_diff!AA77/Rev_Dep_0!AA77*100</f>
        <v>1.1111209511840574</v>
      </c>
      <c r="AB77" s="22">
        <f>Rev_Dep_diff!AB77/Rev_Dep_0!AB77*100</f>
        <v>1.3333564350791982</v>
      </c>
      <c r="AC77" s="22">
        <f>Rev_Dep_diff!AC77/Rev_Dep_0!AC77*100</f>
        <v>1.5415850547421268</v>
      </c>
      <c r="AD77" s="22">
        <f>Rev_Dep_diff!AD77/Rev_Dep_0!AD77*100</f>
        <v>1.7104579222578093</v>
      </c>
      <c r="AE77" s="22">
        <f>Rev_Dep_diff!AE77/Rev_Dep_0!AE77*100</f>
        <v>1.8302355606397809</v>
      </c>
      <c r="AF77" s="22">
        <f>Rev_Dep_diff!AF77/Rev_Dep_0!AF77*100</f>
        <v>1.8975468398628941</v>
      </c>
      <c r="AG77" s="22">
        <f>Rev_Dep_diff!AG77/Rev_Dep_0!AG77*100</f>
        <v>1.9110351332289797</v>
      </c>
      <c r="AH77" s="22">
        <f>Rev_Dep_diff!AH77/Rev_Dep_0!AH77*100</f>
        <v>1.8712313112887149</v>
      </c>
      <c r="AI77" s="22">
        <f>Rev_Dep_diff!AI77/Rev_Dep_0!AI77*100</f>
        <v>1.7816382173767866</v>
      </c>
      <c r="AJ77" s="22">
        <f>Rev_Dep_diff!AJ77/Rev_Dep_0!AJ77*100</f>
        <v>1.6483937598360743</v>
      </c>
      <c r="AK77" s="22">
        <f>Rev_Dep_diff!AK77/Rev_Dep_0!AK77*100</f>
        <v>1.4791405958736279</v>
      </c>
      <c r="AL77" s="22">
        <f>Rev_Dep_diff!AL77/Rev_Dep_0!AL77*100</f>
        <v>1.2819969680637133</v>
      </c>
      <c r="AM77" s="22">
        <f>Rev_Dep_diff!AM77/Rev_Dep_0!AM77*100</f>
        <v>1.0655351286098376</v>
      </c>
      <c r="AN77" s="22">
        <f>Rev_Dep_diff!AN77/Rev_Dep_0!AN77*100</f>
        <v>0.83852593890624094</v>
      </c>
      <c r="AO77" s="22">
        <f>Rev_Dep_diff!AO77/Rev_Dep_0!AO77*100</f>
        <v>0.6070768422974202</v>
      </c>
      <c r="AP77" s="22">
        <f>Rev_Dep_diff!AP77/Rev_Dep_0!AP77*100</f>
        <v>0.37608714587193082</v>
      </c>
      <c r="AQ77" s="22">
        <f>Rev_Dep_diff!AQ77/Rev_Dep_0!AQ77*100</f>
        <v>0.14944057394267773</v>
      </c>
      <c r="AR77" s="22">
        <f>Rev_Dep_diff!AR77/Rev_Dep_0!AR77*100</f>
        <v>-6.8473342326714717E-2</v>
      </c>
      <c r="AS77" s="22">
        <f>Rev_Dep_diff!AS77/Rev_Dep_0!AS77*100</f>
        <v>-0.2730329434155872</v>
      </c>
      <c r="AT77" s="22">
        <f>Rev_Dep_diff!AT77/Rev_Dep_0!AT77*100</f>
        <v>-0.46148104046837507</v>
      </c>
      <c r="AU77" s="22">
        <f>Rev_Dep_diff!AU77/Rev_Dep_0!AU77*100</f>
        <v>-0.63132376704297</v>
      </c>
      <c r="AV77" s="22">
        <f>Rev_Dep_diff!AV77/Rev_Dep_0!AV77*100</f>
        <v>-0.78046535233899994</v>
      </c>
    </row>
    <row r="78" spans="1:48" x14ac:dyDescent="0.25">
      <c r="A78" t="s">
        <v>1586</v>
      </c>
      <c r="U78" s="22">
        <f>Rev_Dep_diff!U78/Rev_Dep_0!U78*100</f>
        <v>0</v>
      </c>
      <c r="V78" s="22">
        <f>Rev_Dep_diff!V78/Rev_Dep_0!V78*100</f>
        <v>-0.18031697781633144</v>
      </c>
      <c r="W78" s="22">
        <f>Rev_Dep_diff!W78/Rev_Dep_0!W78*100</f>
        <v>-0.36707058317051855</v>
      </c>
      <c r="X78" s="22">
        <f>Rev_Dep_diff!X78/Rev_Dep_0!X78*100</f>
        <v>-0.45551126902927519</v>
      </c>
      <c r="Y78" s="22">
        <f>Rev_Dep_diff!Y78/Rev_Dep_0!Y78*100</f>
        <v>-0.54181517819282599</v>
      </c>
      <c r="Z78" s="22">
        <f>Rev_Dep_diff!Z78/Rev_Dep_0!Z78*100</f>
        <v>-0.60648705889892329</v>
      </c>
      <c r="AA78" s="22">
        <f>Rev_Dep_diff!AA78/Rev_Dep_0!AA78*100</f>
        <v>-0.647253811427565</v>
      </c>
      <c r="AB78" s="22">
        <f>Rev_Dep_diff!AB78/Rev_Dep_0!AB78*100</f>
        <v>-0.66749043164799393</v>
      </c>
      <c r="AC78" s="22">
        <f>Rev_Dep_diff!AC78/Rev_Dep_0!AC78*100</f>
        <v>-0.6624498941836976</v>
      </c>
      <c r="AD78" s="22">
        <f>Rev_Dep_diff!AD78/Rev_Dep_0!AD78*100</f>
        <v>-0.63352663386473074</v>
      </c>
      <c r="AE78" s="22">
        <f>Rev_Dep_diff!AE78/Rev_Dep_0!AE78*100</f>
        <v>-0.59817110313044064</v>
      </c>
      <c r="AF78" s="22">
        <f>Rev_Dep_diff!AF78/Rev_Dep_0!AF78*100</f>
        <v>-0.56439374747950433</v>
      </c>
      <c r="AG78" s="22">
        <f>Rev_Dep_diff!AG78/Rev_Dep_0!AG78*100</f>
        <v>-0.5363901952171215</v>
      </c>
      <c r="AH78" s="22">
        <f>Rev_Dep_diff!AH78/Rev_Dep_0!AH78*100</f>
        <v>-0.51614671911727206</v>
      </c>
      <c r="AI78" s="22">
        <f>Rev_Dep_diff!AI78/Rev_Dep_0!AI78*100</f>
        <v>-0.50430209718045427</v>
      </c>
      <c r="AJ78" s="22">
        <f>Rev_Dep_diff!AJ78/Rev_Dep_0!AJ78*100</f>
        <v>-0.50024264500135207</v>
      </c>
      <c r="AK78" s="22">
        <f>Rev_Dep_diff!AK78/Rev_Dep_0!AK78*100</f>
        <v>-0.50277831548393814</v>
      </c>
      <c r="AL78" s="22">
        <f>Rev_Dep_diff!AL78/Rev_Dep_0!AL78*100</f>
        <v>-0.51018342145929207</v>
      </c>
      <c r="AM78" s="22">
        <f>Rev_Dep_diff!AM78/Rev_Dep_0!AM78*100</f>
        <v>-0.52207157297801576</v>
      </c>
      <c r="AN78" s="22">
        <f>Rev_Dep_diff!AN78/Rev_Dep_0!AN78*100</f>
        <v>-0.53648135397755103</v>
      </c>
      <c r="AO78" s="22">
        <f>Rev_Dep_diff!AO78/Rev_Dep_0!AO78*100</f>
        <v>-0.5515670564877897</v>
      </c>
      <c r="AP78" s="22">
        <f>Rev_Dep_diff!AP78/Rev_Dep_0!AP78*100</f>
        <v>-0.56579513138274851</v>
      </c>
      <c r="AQ78" s="22">
        <f>Rev_Dep_diff!AQ78/Rev_Dep_0!AQ78*100</f>
        <v>-0.57804362020558575</v>
      </c>
      <c r="AR78" s="22">
        <f>Rev_Dep_diff!AR78/Rev_Dep_0!AR78*100</f>
        <v>-0.58715083744342567</v>
      </c>
      <c r="AS78" s="22">
        <f>Rev_Dep_diff!AS78/Rev_Dep_0!AS78*100</f>
        <v>-0.59290588077519046</v>
      </c>
      <c r="AT78" s="22">
        <f>Rev_Dep_diff!AT78/Rev_Dep_0!AT78*100</f>
        <v>-0.59528223858861518</v>
      </c>
      <c r="AU78" s="22">
        <f>Rev_Dep_diff!AU78/Rev_Dep_0!AU78*100</f>
        <v>-0.59460015858096771</v>
      </c>
      <c r="AV78" s="22">
        <f>Rev_Dep_diff!AV78/Rev_Dep_0!AV78*100</f>
        <v>-0.59118581913494683</v>
      </c>
    </row>
    <row r="79" spans="1:48" x14ac:dyDescent="0.25">
      <c r="A79" t="s">
        <v>1587</v>
      </c>
      <c r="U79" s="22">
        <f>Rev_Dep_diff!U79/Rev_Dep_0!U79*100</f>
        <v>0</v>
      </c>
      <c r="V79" s="22">
        <f>Rev_Dep_diff!V79/Rev_Dep_0!V79*100</f>
        <v>5.810499622454577E-2</v>
      </c>
      <c r="W79" s="22">
        <f>Rev_Dep_diff!W79/Rev_Dep_0!W79*100</f>
        <v>0.13343206542064107</v>
      </c>
      <c r="X79" s="22">
        <f>Rev_Dep_diff!X79/Rev_Dep_0!X79*100</f>
        <v>0.22250487526907048</v>
      </c>
      <c r="Y79" s="22">
        <f>Rev_Dep_diff!Y79/Rev_Dep_0!Y79*100</f>
        <v>0.31029528327221073</v>
      </c>
      <c r="Z79" s="22">
        <f>Rev_Dep_diff!Z79/Rev_Dep_0!Z79*100</f>
        <v>0.39416712628185435</v>
      </c>
      <c r="AA79" s="22">
        <f>Rev_Dep_diff!AA79/Rev_Dep_0!AA79*100</f>
        <v>0.47220845318040217</v>
      </c>
      <c r="AB79" s="22">
        <f>Rev_Dep_diff!AB79/Rev_Dep_0!AB79*100</f>
        <v>0.54318093574987425</v>
      </c>
      <c r="AC79" s="22">
        <f>Rev_Dep_diff!AC79/Rev_Dep_0!AC79*100</f>
        <v>0.58896446944502334</v>
      </c>
      <c r="AD79" s="22">
        <f>Rev_Dep_diff!AD79/Rev_Dep_0!AD79*100</f>
        <v>0.62310639201927887</v>
      </c>
      <c r="AE79" s="22">
        <f>Rev_Dep_diff!AE79/Rev_Dep_0!AE79*100</f>
        <v>0.64469815631204608</v>
      </c>
      <c r="AF79" s="22">
        <f>Rev_Dep_diff!AF79/Rev_Dep_0!AF79*100</f>
        <v>0.65534811249664915</v>
      </c>
      <c r="AG79" s="22">
        <f>Rev_Dep_diff!AG79/Rev_Dep_0!AG79*100</f>
        <v>0.65561816211249768</v>
      </c>
      <c r="AH79" s="22">
        <f>Rev_Dep_diff!AH79/Rev_Dep_0!AH79*100</f>
        <v>0.64615845466467314</v>
      </c>
      <c r="AI79" s="22">
        <f>Rev_Dep_diff!AI79/Rev_Dep_0!AI79*100</f>
        <v>0.62715796761182407</v>
      </c>
      <c r="AJ79" s="22">
        <f>Rev_Dep_diff!AJ79/Rev_Dep_0!AJ79*100</f>
        <v>0.59925632807615825</v>
      </c>
      <c r="AK79" s="22">
        <f>Rev_Dep_diff!AK79/Rev_Dep_0!AK79*100</f>
        <v>0.56349042792002424</v>
      </c>
      <c r="AL79" s="22">
        <f>Rev_Dep_diff!AL79/Rev_Dep_0!AL79*100</f>
        <v>0.52096869132643386</v>
      </c>
      <c r="AM79" s="22">
        <f>Rev_Dep_diff!AM79/Rev_Dep_0!AM79*100</f>
        <v>0.47150097075292263</v>
      </c>
      <c r="AN79" s="22">
        <f>Rev_Dep_diff!AN79/Rev_Dep_0!AN79*100</f>
        <v>0.41780642040591032</v>
      </c>
      <c r="AO79" s="22">
        <f>Rev_Dep_diff!AO79/Rev_Dep_0!AO79*100</f>
        <v>0.36171079199507</v>
      </c>
      <c r="AP79" s="22">
        <f>Rev_Dep_diff!AP79/Rev_Dep_0!AP79*100</f>
        <v>0.30512682806959068</v>
      </c>
      <c r="AQ79" s="22">
        <f>Rev_Dep_diff!AQ79/Rev_Dep_0!AQ79*100</f>
        <v>0.24994812358820573</v>
      </c>
      <c r="AR79" s="22">
        <f>Rev_Dep_diff!AR79/Rev_Dep_0!AR79*100</f>
        <v>0.19608197706959932</v>
      </c>
      <c r="AS79" s="22">
        <f>Rev_Dep_diff!AS79/Rev_Dep_0!AS79*100</f>
        <v>0.14531828938281016</v>
      </c>
      <c r="AT79" s="22">
        <f>Rev_Dep_diff!AT79/Rev_Dep_0!AT79*100</f>
        <v>9.9128521488761487E-2</v>
      </c>
      <c r="AU79" s="22">
        <f>Rev_Dep_diff!AU79/Rev_Dep_0!AU79*100</f>
        <v>5.840540484916909E-2</v>
      </c>
      <c r="AV79" s="22">
        <f>Rev_Dep_diff!AV79/Rev_Dep_0!AV79*100</f>
        <v>2.3463531725923623E-2</v>
      </c>
    </row>
    <row r="80" spans="1:48" x14ac:dyDescent="0.25">
      <c r="A80" t="s">
        <v>1588</v>
      </c>
      <c r="U80" s="22">
        <f>Rev_Dep_diff!U80/Rev_Dep_0!U80*100</f>
        <v>0</v>
      </c>
      <c r="V80" s="22">
        <f>Rev_Dep_diff!V80/Rev_Dep_0!V80*100</f>
        <v>0.15694569414653664</v>
      </c>
      <c r="W80" s="22">
        <f>Rev_Dep_diff!W80/Rev_Dep_0!W80*100</f>
        <v>0.44868647190521072</v>
      </c>
      <c r="X80" s="22">
        <f>Rev_Dep_diff!X80/Rev_Dep_0!X80*100</f>
        <v>0.87005584532757252</v>
      </c>
      <c r="Y80" s="22">
        <f>Rev_Dep_diff!Y80/Rev_Dep_0!Y80*100</f>
        <v>1.3319171812101163</v>
      </c>
      <c r="Z80" s="22">
        <f>Rev_Dep_diff!Z80/Rev_Dep_0!Z80*100</f>
        <v>1.8124255652382144</v>
      </c>
      <c r="AA80" s="22">
        <f>Rev_Dep_diff!AA80/Rev_Dep_0!AA80*100</f>
        <v>2.2947622115146022</v>
      </c>
      <c r="AB80" s="22">
        <f>Rev_Dep_diff!AB80/Rev_Dep_0!AB80*100</f>
        <v>2.7649469276527956</v>
      </c>
      <c r="AC80" s="22">
        <f>Rev_Dep_diff!AC80/Rev_Dep_0!AC80*100</f>
        <v>3.0971071590502874</v>
      </c>
      <c r="AD80" s="22">
        <f>Rev_Dep_diff!AD80/Rev_Dep_0!AD80*100</f>
        <v>3.3406857021328973</v>
      </c>
      <c r="AE80" s="22">
        <f>Rev_Dep_diff!AE80/Rev_Dep_0!AE80*100</f>
        <v>3.5141915810995661</v>
      </c>
      <c r="AF80" s="22">
        <f>Rev_Dep_diff!AF80/Rev_Dep_0!AF80*100</f>
        <v>3.6355379902366112</v>
      </c>
      <c r="AG80" s="22">
        <f>Rev_Dep_diff!AG80/Rev_Dep_0!AG80*100</f>
        <v>3.7117389355067045</v>
      </c>
      <c r="AH80" s="22">
        <f>Rev_Dep_diff!AH80/Rev_Dep_0!AH80*100</f>
        <v>3.749801981262471</v>
      </c>
      <c r="AI80" s="22">
        <f>Rev_Dep_diff!AI80/Rev_Dep_0!AI80*100</f>
        <v>3.7479972762347082</v>
      </c>
      <c r="AJ80" s="22">
        <f>Rev_Dep_diff!AJ80/Rev_Dep_0!AJ80*100</f>
        <v>3.7072082598074254</v>
      </c>
      <c r="AK80" s="22">
        <f>Rev_Dep_diff!AK80/Rev_Dep_0!AK80*100</f>
        <v>3.630655637190519</v>
      </c>
      <c r="AL80" s="22">
        <f>Rev_Dep_diff!AL80/Rev_Dep_0!AL80*100</f>
        <v>3.5211092860933282</v>
      </c>
      <c r="AM80" s="22">
        <f>Rev_Dep_diff!AM80/Rev_Dep_0!AM80*100</f>
        <v>3.3689804356114053</v>
      </c>
      <c r="AN80" s="22">
        <f>Rev_Dep_diff!AN80/Rev_Dep_0!AN80*100</f>
        <v>3.1862695314194154</v>
      </c>
      <c r="AO80" s="22">
        <f>Rev_Dep_diff!AO80/Rev_Dep_0!AO80*100</f>
        <v>2.9825270985035828</v>
      </c>
      <c r="AP80" s="22">
        <f>Rev_Dep_diff!AP80/Rev_Dep_0!AP80*100</f>
        <v>2.7678160193280639</v>
      </c>
      <c r="AQ80" s="22">
        <f>Rev_Dep_diff!AQ80/Rev_Dep_0!AQ80*100</f>
        <v>2.5521466325804885</v>
      </c>
      <c r="AR80" s="22">
        <f>Rev_Dep_diff!AR80/Rev_Dep_0!AR80*100</f>
        <v>2.3334320597265168</v>
      </c>
      <c r="AS80" s="22">
        <f>Rev_Dep_diff!AS80/Rev_Dep_0!AS80*100</f>
        <v>2.1213296589293327</v>
      </c>
      <c r="AT80" s="22">
        <f>Rev_Dep_diff!AT80/Rev_Dep_0!AT80*100</f>
        <v>1.9242253989884932</v>
      </c>
      <c r="AU80" s="22">
        <f>Rev_Dep_diff!AU80/Rev_Dep_0!AU80*100</f>
        <v>1.7475906226470057</v>
      </c>
      <c r="AV80" s="22">
        <f>Rev_Dep_diff!AV80/Rev_Dep_0!AV80*100</f>
        <v>1.5933856108210163</v>
      </c>
    </row>
    <row r="81" spans="1:48" x14ac:dyDescent="0.25">
      <c r="A81" t="s">
        <v>1589</v>
      </c>
      <c r="U81" s="22">
        <f>Rev_Dep_diff!U81/Rev_Dep_0!U81*100</f>
        <v>0</v>
      </c>
      <c r="V81" s="22">
        <f>Rev_Dep_diff!V81/Rev_Dep_0!V81*100</f>
        <v>7.5982066410880608E-2</v>
      </c>
      <c r="W81" s="22">
        <f>Rev_Dep_diff!W81/Rev_Dep_0!W81*100</f>
        <v>0.2771528298438104</v>
      </c>
      <c r="X81" s="22">
        <f>Rev_Dep_diff!X81/Rev_Dep_0!X81*100</f>
        <v>0.64204819104723521</v>
      </c>
      <c r="Y81" s="22">
        <f>Rev_Dep_diff!Y81/Rev_Dep_0!Y81*100</f>
        <v>0.98730282494351829</v>
      </c>
      <c r="Z81" s="22">
        <f>Rev_Dep_diff!Z81/Rev_Dep_0!Z81*100</f>
        <v>1.3157917583519101</v>
      </c>
      <c r="AA81" s="22">
        <f>Rev_Dep_diff!AA81/Rev_Dep_0!AA81*100</f>
        <v>1.6219860448843886</v>
      </c>
      <c r="AB81" s="22">
        <f>Rev_Dep_diff!AB81/Rev_Dep_0!AB81*100</f>
        <v>1.9049117881557565</v>
      </c>
      <c r="AC81" s="22">
        <f>Rev_Dep_diff!AC81/Rev_Dep_0!AC81*100</f>
        <v>2.108034953020868</v>
      </c>
      <c r="AD81" s="22">
        <f>Rev_Dep_diff!AD81/Rev_Dep_0!AD81*100</f>
        <v>2.2589262191053829</v>
      </c>
      <c r="AE81" s="22">
        <f>Rev_Dep_diff!AE81/Rev_Dep_0!AE81*100</f>
        <v>2.3615105022238829</v>
      </c>
      <c r="AF81" s="22">
        <f>Rev_Dep_diff!AF81/Rev_Dep_0!AF81*100</f>
        <v>2.4264406321232883</v>
      </c>
      <c r="AG81" s="22">
        <f>Rev_Dep_diff!AG81/Rev_Dep_0!AG81*100</f>
        <v>2.4562856174028505</v>
      </c>
      <c r="AH81" s="22">
        <f>Rev_Dep_diff!AH81/Rev_Dep_0!AH81*100</f>
        <v>2.4518102794099232</v>
      </c>
      <c r="AI81" s="22">
        <f>Rev_Dep_diff!AI81/Rev_Dep_0!AI81*100</f>
        <v>2.4126111658168128</v>
      </c>
      <c r="AJ81" s="22">
        <f>Rev_Dep_diff!AJ81/Rev_Dep_0!AJ81*100</f>
        <v>2.3395896547213102</v>
      </c>
      <c r="AK81" s="22">
        <f>Rev_Dep_diff!AK81/Rev_Dep_0!AK81*100</f>
        <v>2.2361040500133487</v>
      </c>
      <c r="AL81" s="22">
        <f>Rev_Dep_diff!AL81/Rev_Dep_0!AL81*100</f>
        <v>2.1058290098623598</v>
      </c>
      <c r="AM81" s="22">
        <f>Rev_Dep_diff!AM81/Rev_Dep_0!AM81*100</f>
        <v>1.9499686144439883</v>
      </c>
      <c r="AN81" s="22">
        <f>Rev_Dep_diff!AN81/Rev_Dep_0!AN81*100</f>
        <v>1.7785472872742556</v>
      </c>
      <c r="AO81" s="22">
        <f>Rev_Dep_diff!AO81/Rev_Dep_0!AO81*100</f>
        <v>1.5968660054302097</v>
      </c>
      <c r="AP81" s="22">
        <f>Rev_Dep_diff!AP81/Rev_Dep_0!AP81*100</f>
        <v>1.4111761393077966</v>
      </c>
      <c r="AQ81" s="22">
        <f>Rev_Dep_diff!AQ81/Rev_Dep_0!AQ81*100</f>
        <v>1.2283499845690942</v>
      </c>
      <c r="AR81" s="22">
        <f>Rev_Dep_diff!AR81/Rev_Dep_0!AR81*100</f>
        <v>1.0466725858664845</v>
      </c>
      <c r="AS81" s="22">
        <f>Rev_Dep_diff!AS81/Rev_Dep_0!AS81*100</f>
        <v>0.87252954873671584</v>
      </c>
      <c r="AT81" s="22">
        <f>Rev_Dep_diff!AT81/Rev_Dep_0!AT81*100</f>
        <v>0.71202026273294006</v>
      </c>
      <c r="AU81" s="22">
        <f>Rev_Dep_diff!AU81/Rev_Dep_0!AU81*100</f>
        <v>0.56856357287051684</v>
      </c>
      <c r="AV81" s="22">
        <f>Rev_Dep_diff!AV81/Rev_Dep_0!AV81*100</f>
        <v>0.44288389049394861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4F09-4AF2-47F4-A32B-AE75346D95A1}">
  <dimension ref="A1:BV12"/>
  <sheetViews>
    <sheetView workbookViewId="0">
      <selection activeCell="A7" sqref="A7"/>
    </sheetView>
  </sheetViews>
  <sheetFormatPr baseColWidth="10" defaultRowHeight="15.75" x14ac:dyDescent="0.25"/>
  <cols>
    <col min="1" max="1" width="52.375" customWidth="1"/>
    <col min="2" max="26" width="0" hidden="1" customWidth="1"/>
    <col min="27" max="27" width="22.25" customWidth="1"/>
    <col min="28" max="43" width="0" hidden="1" customWidth="1"/>
  </cols>
  <sheetData>
    <row r="1" spans="1:74" x14ac:dyDescent="0.25">
      <c r="A1" s="11"/>
      <c r="B1" s="8">
        <f t="shared" ref="B1:Y1" si="0">C1-1</f>
        <v>1979</v>
      </c>
      <c r="C1" s="8">
        <f t="shared" si="0"/>
        <v>1980</v>
      </c>
      <c r="D1" s="8">
        <f t="shared" si="0"/>
        <v>1981</v>
      </c>
      <c r="E1" s="8">
        <f t="shared" si="0"/>
        <v>1982</v>
      </c>
      <c r="F1" s="8">
        <f t="shared" si="0"/>
        <v>1983</v>
      </c>
      <c r="G1" s="8">
        <f t="shared" si="0"/>
        <v>1984</v>
      </c>
      <c r="H1" s="8">
        <f t="shared" si="0"/>
        <v>1985</v>
      </c>
      <c r="I1" s="8">
        <f t="shared" si="0"/>
        <v>1986</v>
      </c>
      <c r="J1" s="8">
        <f t="shared" si="0"/>
        <v>1987</v>
      </c>
      <c r="K1" s="8">
        <f t="shared" si="0"/>
        <v>1988</v>
      </c>
      <c r="L1" s="8">
        <f t="shared" si="0"/>
        <v>1989</v>
      </c>
      <c r="M1" s="8">
        <f t="shared" si="0"/>
        <v>1990</v>
      </c>
      <c r="N1" s="8">
        <f t="shared" si="0"/>
        <v>1991</v>
      </c>
      <c r="O1" s="8">
        <f t="shared" si="0"/>
        <v>1992</v>
      </c>
      <c r="P1" s="8">
        <f t="shared" si="0"/>
        <v>1993</v>
      </c>
      <c r="Q1" s="8">
        <f t="shared" si="0"/>
        <v>1994</v>
      </c>
      <c r="R1" s="8">
        <f t="shared" si="0"/>
        <v>1995</v>
      </c>
      <c r="S1" s="8">
        <f t="shared" si="0"/>
        <v>1996</v>
      </c>
      <c r="T1" s="8">
        <f t="shared" si="0"/>
        <v>1997</v>
      </c>
      <c r="U1" s="8">
        <f t="shared" si="0"/>
        <v>1998</v>
      </c>
      <c r="V1" s="8">
        <f t="shared" si="0"/>
        <v>1999</v>
      </c>
      <c r="W1" s="8">
        <f t="shared" si="0"/>
        <v>2000</v>
      </c>
      <c r="X1" s="8">
        <f t="shared" si="0"/>
        <v>2001</v>
      </c>
      <c r="Y1" s="8">
        <f t="shared" si="0"/>
        <v>2002</v>
      </c>
      <c r="Z1" s="8">
        <f>AB1-1</f>
        <v>2003</v>
      </c>
      <c r="AA1" s="10"/>
      <c r="AB1" s="8">
        <v>2004</v>
      </c>
      <c r="AC1" s="8">
        <v>2005</v>
      </c>
      <c r="AD1" s="8">
        <v>2006</v>
      </c>
      <c r="AE1" s="8">
        <v>2007</v>
      </c>
      <c r="AF1" s="8">
        <v>2008</v>
      </c>
      <c r="AG1" s="8">
        <v>2009</v>
      </c>
      <c r="AH1" s="8">
        <v>2010</v>
      </c>
      <c r="AI1" s="8">
        <v>2011</v>
      </c>
      <c r="AJ1" s="8">
        <v>2012</v>
      </c>
      <c r="AK1" s="8">
        <v>2013</v>
      </c>
      <c r="AL1" s="8">
        <v>2014</v>
      </c>
      <c r="AM1" s="8">
        <v>2015</v>
      </c>
      <c r="AN1" s="8">
        <v>2016</v>
      </c>
      <c r="AO1" s="8">
        <v>2017</v>
      </c>
      <c r="AP1" s="8">
        <v>2018</v>
      </c>
      <c r="AQ1" s="8">
        <v>2019</v>
      </c>
      <c r="AR1" s="8">
        <v>2020</v>
      </c>
      <c r="AS1" s="8">
        <v>2021</v>
      </c>
      <c r="AT1" s="8">
        <v>2022</v>
      </c>
      <c r="AU1" s="8">
        <v>2023</v>
      </c>
      <c r="AV1" s="8">
        <v>2024</v>
      </c>
      <c r="AW1" s="8">
        <v>2025</v>
      </c>
      <c r="AX1" s="8">
        <v>2026</v>
      </c>
      <c r="AY1" s="8">
        <v>2027</v>
      </c>
      <c r="AZ1" s="8">
        <v>2028</v>
      </c>
      <c r="BA1" s="8">
        <v>2029</v>
      </c>
      <c r="BB1" s="8">
        <v>2030</v>
      </c>
      <c r="BC1" s="8">
        <v>2031</v>
      </c>
      <c r="BD1" s="8">
        <v>2032</v>
      </c>
      <c r="BE1" s="8">
        <v>2033</v>
      </c>
      <c r="BF1" s="8">
        <v>2034</v>
      </c>
      <c r="BG1" s="8">
        <v>2035</v>
      </c>
      <c r="BH1" s="8">
        <v>2036</v>
      </c>
      <c r="BI1" s="8">
        <v>2037</v>
      </c>
      <c r="BJ1" s="8">
        <v>2038</v>
      </c>
      <c r="BK1" s="8">
        <v>2039</v>
      </c>
      <c r="BL1" s="8">
        <v>2040</v>
      </c>
      <c r="BM1" s="8">
        <v>2041</v>
      </c>
      <c r="BN1" s="8">
        <v>2042</v>
      </c>
      <c r="BO1" s="8">
        <v>2043</v>
      </c>
      <c r="BP1" s="8">
        <v>2044</v>
      </c>
      <c r="BQ1" s="8">
        <v>2045</v>
      </c>
      <c r="BR1" s="8">
        <v>2046</v>
      </c>
      <c r="BS1" s="8">
        <v>2047</v>
      </c>
      <c r="BT1" s="8">
        <v>2048</v>
      </c>
      <c r="BU1" s="8">
        <v>2049</v>
      </c>
      <c r="BV1" s="8">
        <v>2050</v>
      </c>
    </row>
    <row r="2" spans="1:74" ht="30" x14ac:dyDescent="0.25">
      <c r="A2" s="12" t="s">
        <v>731</v>
      </c>
      <c r="B2" s="8">
        <f t="shared" ref="B2:Y2" si="1">C2/(1+0.04)</f>
        <v>1769.7006660065058</v>
      </c>
      <c r="C2" s="8">
        <f t="shared" si="1"/>
        <v>1840.4886926467661</v>
      </c>
      <c r="D2" s="8">
        <f t="shared" si="1"/>
        <v>1914.1082403526368</v>
      </c>
      <c r="E2" s="8">
        <f t="shared" si="1"/>
        <v>1990.6725699667425</v>
      </c>
      <c r="F2" s="8">
        <f t="shared" si="1"/>
        <v>2070.2994727654122</v>
      </c>
      <c r="G2" s="8">
        <f t="shared" si="1"/>
        <v>2153.111451676029</v>
      </c>
      <c r="H2" s="8">
        <f t="shared" si="1"/>
        <v>2239.2359097430704</v>
      </c>
      <c r="I2" s="8">
        <f t="shared" si="1"/>
        <v>2328.8053461327931</v>
      </c>
      <c r="J2" s="8">
        <f t="shared" si="1"/>
        <v>2421.9575599781051</v>
      </c>
      <c r="K2" s="8">
        <f t="shared" si="1"/>
        <v>2518.8358623772292</v>
      </c>
      <c r="L2" s="8">
        <f t="shared" si="1"/>
        <v>2619.5892968723183</v>
      </c>
      <c r="M2" s="8">
        <f t="shared" si="1"/>
        <v>2724.3728687472112</v>
      </c>
      <c r="N2" s="8">
        <f t="shared" si="1"/>
        <v>2833.3477834971</v>
      </c>
      <c r="O2" s="8">
        <f t="shared" si="1"/>
        <v>2946.6816948369842</v>
      </c>
      <c r="P2" s="8">
        <f t="shared" si="1"/>
        <v>3064.5489626304638</v>
      </c>
      <c r="Q2" s="8">
        <f t="shared" si="1"/>
        <v>3187.1309211356825</v>
      </c>
      <c r="R2" s="8">
        <f t="shared" si="1"/>
        <v>3314.6161579811101</v>
      </c>
      <c r="S2" s="8">
        <f t="shared" si="1"/>
        <v>3447.2008043003548</v>
      </c>
      <c r="T2" s="8">
        <f t="shared" si="1"/>
        <v>3585.0888364723692</v>
      </c>
      <c r="U2" s="8">
        <f t="shared" si="1"/>
        <v>3728.4923899312639</v>
      </c>
      <c r="V2" s="8">
        <f t="shared" si="1"/>
        <v>3877.6320855285148</v>
      </c>
      <c r="W2" s="8">
        <f t="shared" si="1"/>
        <v>4032.7373689496558</v>
      </c>
      <c r="X2" s="8">
        <f t="shared" si="1"/>
        <v>4194.0468637076419</v>
      </c>
      <c r="Y2" s="8">
        <f t="shared" si="1"/>
        <v>4361.8087382559479</v>
      </c>
      <c r="Z2" s="8">
        <f>AB2/(1+Z4)</f>
        <v>4536.2810877861857</v>
      </c>
      <c r="AA2" s="14" t="s">
        <v>738</v>
      </c>
      <c r="AB2" s="8">
        <f>résultats!C2</f>
        <v>4655.9319880334697</v>
      </c>
      <c r="AC2" s="8">
        <f>résultats!D2</f>
        <v>4825.2981717473203</v>
      </c>
      <c r="AD2" s="8">
        <f>résultats!E2</f>
        <v>5000.8240139999998</v>
      </c>
      <c r="AE2" s="8">
        <f>résultats!F2</f>
        <v>4733.0601150000002</v>
      </c>
      <c r="AF2" s="8">
        <f>résultats!G2</f>
        <v>6382.5417809999999</v>
      </c>
      <c r="AG2" s="8">
        <f>résultats!H2</f>
        <v>7359.4335259999998</v>
      </c>
      <c r="AH2" s="8">
        <f>résultats!I2</f>
        <v>6891.882603</v>
      </c>
      <c r="AI2" s="8">
        <f>résultats!J2</f>
        <v>7490.7362649999995</v>
      </c>
      <c r="AJ2" s="8">
        <f>résultats!K2</f>
        <v>9430.8054969999994</v>
      </c>
      <c r="AK2" s="8">
        <f>résultats!L2</f>
        <v>10641.748229999999</v>
      </c>
      <c r="AL2" s="8">
        <f>résultats!M2</f>
        <v>10770.457990000001</v>
      </c>
      <c r="AM2" s="8">
        <f>résultats!N2</f>
        <v>9699.3713580000003</v>
      </c>
      <c r="AN2" s="8">
        <f>résultats!O2</f>
        <v>8189.8245969999998</v>
      </c>
      <c r="AO2" s="8">
        <f>résultats!P2</f>
        <v>6951.1394829999999</v>
      </c>
      <c r="AP2" s="8">
        <f>résultats!Q2</f>
        <v>8455.7136090000004</v>
      </c>
      <c r="AQ2" s="8">
        <f>résultats!R2</f>
        <v>10038.093150000001</v>
      </c>
      <c r="AR2" s="8">
        <f>résultats!S2</f>
        <v>12604.829110000001</v>
      </c>
      <c r="AS2" s="8">
        <f>résultats!T2</f>
        <v>12631.142529999999</v>
      </c>
      <c r="AT2" s="8">
        <f>résultats!U2</f>
        <v>15877.637350000001</v>
      </c>
      <c r="AU2" s="8">
        <f>résultats!V2</f>
        <v>19167.010709999999</v>
      </c>
      <c r="AV2" s="8">
        <f>résultats!W2</f>
        <v>24955.646720000001</v>
      </c>
      <c r="AW2" s="8">
        <f>résultats!X2</f>
        <v>26438.281739999999</v>
      </c>
      <c r="AX2" s="8">
        <f>résultats!Y2</f>
        <v>30690.124899999999</v>
      </c>
      <c r="AY2" s="8">
        <f>résultats!Z2</f>
        <v>30148.248820000001</v>
      </c>
      <c r="AZ2" s="8">
        <f>résultats!AA2</f>
        <v>29471.598669999999</v>
      </c>
      <c r="BA2" s="8">
        <f>résultats!AB2</f>
        <v>28753.77721</v>
      </c>
      <c r="BB2" s="8">
        <f>résultats!AC2</f>
        <v>28139.75157</v>
      </c>
      <c r="BC2" s="8">
        <f>résultats!AD2</f>
        <v>27642.16432</v>
      </c>
      <c r="BD2" s="8">
        <f>résultats!AE2</f>
        <v>27168.60699</v>
      </c>
      <c r="BE2" s="8">
        <f>résultats!AF2</f>
        <v>26695.856950000001</v>
      </c>
      <c r="BF2" s="8">
        <f>résultats!AG2</f>
        <v>26227.811839999998</v>
      </c>
      <c r="BG2" s="8">
        <f>résultats!AH2</f>
        <v>25783.87213</v>
      </c>
      <c r="BH2" s="8">
        <f>résultats!AI2</f>
        <v>25360.590260000001</v>
      </c>
      <c r="BI2" s="8">
        <f>résultats!AJ2</f>
        <v>24984.5131</v>
      </c>
      <c r="BJ2" s="8">
        <f>résultats!AK2</f>
        <v>24691.55543</v>
      </c>
      <c r="BK2" s="8">
        <f>résultats!AL2</f>
        <v>24476.797569999999</v>
      </c>
      <c r="BL2" s="8">
        <f>résultats!AM2</f>
        <v>24329.112590000001</v>
      </c>
      <c r="BM2" s="8">
        <f>résultats!AN2</f>
        <v>24266.674200000001</v>
      </c>
      <c r="BN2" s="8">
        <f>résultats!AO2</f>
        <v>24312.94918</v>
      </c>
      <c r="BO2" s="8">
        <f>résultats!AP2</f>
        <v>24425.210719999999</v>
      </c>
      <c r="BP2" s="8">
        <f>résultats!AQ2</f>
        <v>24582.72536</v>
      </c>
      <c r="BQ2" s="8">
        <f>résultats!AR2</f>
        <v>24759.798610000002</v>
      </c>
      <c r="BR2" s="8">
        <f>résultats!AS2</f>
        <v>24984.319909999998</v>
      </c>
      <c r="BS2" s="8">
        <f>résultats!AT2</f>
        <v>25323.38752</v>
      </c>
      <c r="BT2" s="8">
        <f>résultats!AU2</f>
        <v>25739.88494</v>
      </c>
      <c r="BU2" s="8">
        <f>résultats!AV2</f>
        <v>26203.292819999999</v>
      </c>
      <c r="BV2" s="8">
        <f>résultats!AW2</f>
        <v>26742.818090000001</v>
      </c>
    </row>
    <row r="3" spans="1:74" x14ac:dyDescent="0.25">
      <c r="A3" s="11" t="s">
        <v>727</v>
      </c>
      <c r="B3" s="8">
        <v>0.5</v>
      </c>
      <c r="C3" s="8">
        <v>0.5</v>
      </c>
      <c r="D3" s="8">
        <v>0.5</v>
      </c>
      <c r="E3" s="8">
        <v>0.5</v>
      </c>
      <c r="F3" s="8">
        <v>0.5</v>
      </c>
      <c r="G3" s="8">
        <v>0.5</v>
      </c>
      <c r="H3" s="8">
        <v>0.5</v>
      </c>
      <c r="I3" s="8">
        <v>0.5</v>
      </c>
      <c r="J3" s="8">
        <v>0.5</v>
      </c>
      <c r="K3" s="8">
        <v>0.5</v>
      </c>
      <c r="L3" s="8">
        <v>0.5</v>
      </c>
      <c r="M3" s="8">
        <v>0.5</v>
      </c>
      <c r="N3" s="8">
        <v>0.5</v>
      </c>
      <c r="O3" s="8">
        <v>0.5</v>
      </c>
      <c r="P3" s="8">
        <v>0.5</v>
      </c>
      <c r="Q3" s="8">
        <v>0.5</v>
      </c>
      <c r="R3" s="8">
        <v>0.5</v>
      </c>
      <c r="S3" s="8">
        <v>0.5</v>
      </c>
      <c r="T3" s="8">
        <v>0.5</v>
      </c>
      <c r="U3" s="8">
        <v>0.5</v>
      </c>
      <c r="V3" s="8">
        <v>0.5</v>
      </c>
      <c r="W3" s="8">
        <v>0.5</v>
      </c>
      <c r="X3" s="8">
        <v>0.5</v>
      </c>
      <c r="Y3" s="8">
        <v>0.5</v>
      </c>
      <c r="Z3" s="8">
        <v>0.5</v>
      </c>
      <c r="AA3" s="10" t="s">
        <v>718</v>
      </c>
      <c r="AB3" s="8">
        <f>résultats!C3</f>
        <v>0.5</v>
      </c>
      <c r="AC3" s="8">
        <f>résultats!D3</f>
        <v>0.5</v>
      </c>
      <c r="AD3" s="8">
        <f>résultats!E3</f>
        <v>0.5</v>
      </c>
      <c r="AE3" s="8">
        <f>résultats!F3</f>
        <v>0.5</v>
      </c>
      <c r="AF3" s="8">
        <f>résultats!G3</f>
        <v>0.5</v>
      </c>
      <c r="AG3" s="8">
        <f>résultats!H3</f>
        <v>0.5</v>
      </c>
      <c r="AH3" s="8">
        <f>résultats!I3</f>
        <v>0.5</v>
      </c>
      <c r="AI3" s="8">
        <f>résultats!J3</f>
        <v>0.5</v>
      </c>
      <c r="AJ3" s="8">
        <f>résultats!K3</f>
        <v>0.5</v>
      </c>
      <c r="AK3" s="8">
        <f>résultats!L3</f>
        <v>0.5</v>
      </c>
      <c r="AL3" s="8">
        <f>résultats!M3</f>
        <v>0.5</v>
      </c>
      <c r="AM3" s="8">
        <f>résultats!N3</f>
        <v>0.5</v>
      </c>
      <c r="AN3" s="8">
        <f>résultats!O3</f>
        <v>0.5</v>
      </c>
      <c r="AO3" s="8">
        <f>résultats!P3</f>
        <v>0.5</v>
      </c>
      <c r="AP3" s="8">
        <f>résultats!Q3</f>
        <v>0.5</v>
      </c>
      <c r="AQ3" s="8">
        <f>résultats!R3</f>
        <v>0.5</v>
      </c>
      <c r="AR3" s="8">
        <f>résultats!S3</f>
        <v>0.5</v>
      </c>
      <c r="AS3" s="8">
        <f>résultats!T3</f>
        <v>0.5</v>
      </c>
      <c r="AT3" s="8">
        <f>résultats!U3</f>
        <v>0.5</v>
      </c>
      <c r="AU3" s="8">
        <f>résultats!V3</f>
        <v>0.5</v>
      </c>
      <c r="AV3" s="8">
        <f>résultats!W3</f>
        <v>0.5</v>
      </c>
      <c r="AW3" s="8">
        <f>résultats!X3</f>
        <v>0.5</v>
      </c>
      <c r="AX3" s="8">
        <f>résultats!Y3</f>
        <v>0.5</v>
      </c>
      <c r="AY3" s="8">
        <f>résultats!Z3</f>
        <v>0.5</v>
      </c>
      <c r="AZ3" s="8">
        <f>résultats!AA3</f>
        <v>0.5</v>
      </c>
      <c r="BA3" s="8">
        <f>résultats!AB3</f>
        <v>0.5</v>
      </c>
      <c r="BB3" s="8">
        <f>résultats!AC3</f>
        <v>0.5</v>
      </c>
      <c r="BC3" s="8">
        <f>résultats!AD3</f>
        <v>0.5</v>
      </c>
      <c r="BD3" s="8">
        <f>résultats!AE3</f>
        <v>0.5</v>
      </c>
      <c r="BE3" s="8">
        <f>résultats!AF3</f>
        <v>0.5</v>
      </c>
      <c r="BF3" s="8">
        <f>résultats!AG3</f>
        <v>0.5</v>
      </c>
      <c r="BG3" s="8">
        <f>résultats!AH3</f>
        <v>0.5</v>
      </c>
      <c r="BH3" s="8">
        <f>résultats!AI3</f>
        <v>0.5</v>
      </c>
      <c r="BI3" s="8">
        <f>résultats!AJ3</f>
        <v>0.5</v>
      </c>
      <c r="BJ3" s="8">
        <f>résultats!AK3</f>
        <v>0.5</v>
      </c>
      <c r="BK3" s="8">
        <f>résultats!AL3</f>
        <v>0.5</v>
      </c>
      <c r="BL3" s="8">
        <f>résultats!AM3</f>
        <v>0.5</v>
      </c>
      <c r="BM3" s="8">
        <f>résultats!AN3</f>
        <v>0.5</v>
      </c>
      <c r="BN3" s="8">
        <f>résultats!AO3</f>
        <v>0.5</v>
      </c>
      <c r="BO3" s="8">
        <f>résultats!AP3</f>
        <v>0.5</v>
      </c>
      <c r="BP3" s="8">
        <f>résultats!AQ3</f>
        <v>0.5</v>
      </c>
      <c r="BQ3" s="8">
        <f>résultats!AR3</f>
        <v>0.5</v>
      </c>
      <c r="BR3" s="8">
        <f>résultats!AS3</f>
        <v>0.5</v>
      </c>
      <c r="BS3" s="8">
        <f>résultats!AT3</f>
        <v>0.5</v>
      </c>
      <c r="BT3" s="8">
        <f>résultats!AU3</f>
        <v>0.5</v>
      </c>
      <c r="BU3" s="8">
        <f>résultats!AV3</f>
        <v>0.5</v>
      </c>
      <c r="BV3" s="8">
        <f>résultats!AW3</f>
        <v>0.5</v>
      </c>
    </row>
    <row r="4" spans="1:74" x14ac:dyDescent="0.25">
      <c r="A4" s="11" t="s">
        <v>728</v>
      </c>
      <c r="B4" s="8">
        <v>2.63764299283482E-2</v>
      </c>
      <c r="C4" s="8">
        <v>2.63764299283482E-2</v>
      </c>
      <c r="D4" s="8">
        <v>2.63764299283482E-2</v>
      </c>
      <c r="E4" s="8">
        <v>2.63764299283482E-2</v>
      </c>
      <c r="F4" s="8">
        <v>2.63764299283482E-2</v>
      </c>
      <c r="G4" s="8">
        <v>2.63764299283482E-2</v>
      </c>
      <c r="H4" s="8">
        <v>2.63764299283482E-2</v>
      </c>
      <c r="I4" s="8">
        <v>2.63764299283482E-2</v>
      </c>
      <c r="J4" s="8">
        <v>2.63764299283482E-2</v>
      </c>
      <c r="K4" s="8">
        <v>2.63764299283482E-2</v>
      </c>
      <c r="L4" s="8">
        <v>2.63764299283482E-2</v>
      </c>
      <c r="M4" s="8">
        <v>2.63764299283482E-2</v>
      </c>
      <c r="N4" s="8">
        <v>2.63764299283482E-2</v>
      </c>
      <c r="O4" s="8">
        <v>2.63764299283482E-2</v>
      </c>
      <c r="P4" s="8">
        <v>2.63764299283482E-2</v>
      </c>
      <c r="Q4" s="8">
        <v>2.63764299283482E-2</v>
      </c>
      <c r="R4" s="8">
        <v>2.63764299283482E-2</v>
      </c>
      <c r="S4" s="8">
        <v>2.63764299283482E-2</v>
      </c>
      <c r="T4" s="8">
        <v>2.63764299283482E-2</v>
      </c>
      <c r="U4" s="8">
        <v>2.63764299283482E-2</v>
      </c>
      <c r="V4" s="8">
        <v>2.63764299283482E-2</v>
      </c>
      <c r="W4" s="8">
        <v>2.63764299283482E-2</v>
      </c>
      <c r="X4" s="8">
        <v>2.63764299283482E-2</v>
      </c>
      <c r="Y4" s="8">
        <v>2.63764299283482E-2</v>
      </c>
      <c r="Z4" s="8">
        <v>2.63764299283482E-2</v>
      </c>
      <c r="AA4" s="10" t="s">
        <v>719</v>
      </c>
      <c r="AB4" s="8">
        <f>résultats!C4</f>
        <v>2.63764299283482E-2</v>
      </c>
      <c r="AC4" s="8">
        <f>résultats!D4</f>
        <v>2.63764299283482E-2</v>
      </c>
      <c r="AD4" s="8">
        <f>résultats!E4</f>
        <v>2.6376052800000001E-2</v>
      </c>
      <c r="AE4" s="8">
        <f>résultats!F4</f>
        <v>2.7657926499999999E-2</v>
      </c>
      <c r="AF4" s="8">
        <f>résultats!G4</f>
        <v>3.0631354400000001E-2</v>
      </c>
      <c r="AG4" s="8">
        <f>résultats!H4</f>
        <v>1.8961020299999999E-2</v>
      </c>
      <c r="AH4" s="8">
        <f>résultats!I4</f>
        <v>2.2515967599999999E-2</v>
      </c>
      <c r="AI4" s="8">
        <f>résultats!J4</f>
        <v>2.4794090099999999E-2</v>
      </c>
      <c r="AJ4" s="8">
        <f>résultats!K4</f>
        <v>2.4803260099999998E-2</v>
      </c>
      <c r="AK4" s="8">
        <f>résultats!L4</f>
        <v>2.1344298099999999E-2</v>
      </c>
      <c r="AL4" s="8">
        <f>résultats!M4</f>
        <v>2.0514037799999999E-2</v>
      </c>
      <c r="AM4" s="8">
        <f>résultats!N4</f>
        <v>1.7832918100000001E-2</v>
      </c>
      <c r="AN4" s="8">
        <f>résultats!O4</f>
        <v>1.7062785099999998E-2</v>
      </c>
      <c r="AO4" s="8">
        <f>résultats!P4</f>
        <v>2.0876051E-2</v>
      </c>
      <c r="AP4" s="8">
        <f>résultats!Q4</f>
        <v>2.62612279E-2</v>
      </c>
      <c r="AQ4" s="8">
        <f>résultats!R4</f>
        <v>2.7884551099999998E-2</v>
      </c>
      <c r="AR4" s="8">
        <f>résultats!S4</f>
        <v>3.1283042400000002E-2</v>
      </c>
      <c r="AS4" s="8">
        <f>résultats!T4</f>
        <v>3.4643493400000003E-2</v>
      </c>
      <c r="AT4" s="8">
        <f>résultats!U4</f>
        <v>3.8357417999999997E-2</v>
      </c>
      <c r="AU4" s="8">
        <f>résultats!V4</f>
        <v>4.2909894099999998E-2</v>
      </c>
      <c r="AV4" s="8">
        <f>résultats!W4</f>
        <v>4.53082925E-2</v>
      </c>
      <c r="AW4" s="8">
        <f>résultats!X4</f>
        <v>4.6911626900000003E-2</v>
      </c>
      <c r="AX4" s="8">
        <f>résultats!Y4</f>
        <v>4.5103957299999997E-2</v>
      </c>
      <c r="AY4" s="8">
        <f>résultats!Z4</f>
        <v>4.28584303E-2</v>
      </c>
      <c r="AZ4" s="8">
        <f>résultats!AA4</f>
        <v>4.0391516600000003E-2</v>
      </c>
      <c r="BA4" s="8">
        <f>résultats!AB4</f>
        <v>3.8082943399999999E-2</v>
      </c>
      <c r="BB4" s="8">
        <f>résultats!AC4</f>
        <v>3.6213770200000002E-2</v>
      </c>
      <c r="BC4" s="8">
        <f>résultats!AD4</f>
        <v>3.49657326E-2</v>
      </c>
      <c r="BD4" s="8">
        <f>résultats!AE4</f>
        <v>3.43654485E-2</v>
      </c>
      <c r="BE4" s="8">
        <f>résultats!AF4</f>
        <v>3.4335681100000001E-2</v>
      </c>
      <c r="BF4" s="8">
        <f>résultats!AG4</f>
        <v>3.4701783E-2</v>
      </c>
      <c r="BG4" s="8">
        <f>résultats!AH4</f>
        <v>3.5322320499999997E-2</v>
      </c>
      <c r="BH4" s="8">
        <f>résultats!AI4</f>
        <v>3.5856477499999997E-2</v>
      </c>
      <c r="BI4" s="8">
        <f>résultats!AJ4</f>
        <v>3.61509946E-2</v>
      </c>
      <c r="BJ4" s="8">
        <f>résultats!AK4</f>
        <v>3.6344337499999997E-2</v>
      </c>
      <c r="BK4" s="8">
        <f>résultats!AL4</f>
        <v>3.6413568600000001E-2</v>
      </c>
      <c r="BL4" s="8">
        <f>résultats!AM4</f>
        <v>3.64180474E-2</v>
      </c>
      <c r="BM4" s="8">
        <f>résultats!AN4</f>
        <v>3.6465829999999998E-2</v>
      </c>
      <c r="BN4" s="8">
        <f>résultats!AO4</f>
        <v>3.6505424000000002E-2</v>
      </c>
      <c r="BO4" s="8">
        <f>résultats!AP4</f>
        <v>3.6679892499999998E-2</v>
      </c>
      <c r="BP4" s="8">
        <f>résultats!AQ4</f>
        <v>3.7126064E-2</v>
      </c>
      <c r="BQ4" s="8">
        <f>résultats!AR4</f>
        <v>3.7818456200000003E-2</v>
      </c>
      <c r="BR4" s="8">
        <f>résultats!AS4</f>
        <v>3.8867108999999997E-2</v>
      </c>
      <c r="BS4" s="8">
        <f>résultats!AT4</f>
        <v>4.01361514E-2</v>
      </c>
      <c r="BT4" s="8">
        <f>résultats!AU4</f>
        <v>4.1528964199999997E-2</v>
      </c>
      <c r="BU4" s="8">
        <f>résultats!AV4</f>
        <v>4.3002592499999999E-2</v>
      </c>
      <c r="BV4" s="8">
        <f>résultats!AW4</f>
        <v>4.4719729799999997E-2</v>
      </c>
    </row>
    <row r="5" spans="1:74" x14ac:dyDescent="0.25">
      <c r="A5" s="11" t="s">
        <v>729</v>
      </c>
      <c r="B5" s="8">
        <v>25</v>
      </c>
      <c r="C5" s="8">
        <v>25</v>
      </c>
      <c r="D5" s="8">
        <v>25</v>
      </c>
      <c r="E5" s="8">
        <v>25</v>
      </c>
      <c r="F5" s="8">
        <v>25</v>
      </c>
      <c r="G5" s="8">
        <v>25</v>
      </c>
      <c r="H5" s="8">
        <v>25</v>
      </c>
      <c r="I5" s="8">
        <v>25</v>
      </c>
      <c r="J5" s="8">
        <v>25</v>
      </c>
      <c r="K5" s="8">
        <v>25</v>
      </c>
      <c r="L5" s="8">
        <v>25</v>
      </c>
      <c r="M5" s="8">
        <v>25</v>
      </c>
      <c r="N5" s="8">
        <v>25</v>
      </c>
      <c r="O5" s="8">
        <v>25</v>
      </c>
      <c r="P5" s="8">
        <v>25</v>
      </c>
      <c r="Q5" s="8">
        <v>25</v>
      </c>
      <c r="R5" s="8">
        <v>25</v>
      </c>
      <c r="S5" s="8">
        <v>25</v>
      </c>
      <c r="T5" s="8">
        <v>25</v>
      </c>
      <c r="U5" s="8">
        <v>25</v>
      </c>
      <c r="V5" s="8">
        <v>25</v>
      </c>
      <c r="W5" s="8">
        <v>25</v>
      </c>
      <c r="X5" s="8">
        <v>25</v>
      </c>
      <c r="Y5" s="8">
        <v>25</v>
      </c>
      <c r="Z5" s="8">
        <v>25</v>
      </c>
      <c r="AA5" s="19" t="s">
        <v>720</v>
      </c>
      <c r="AB5" s="8">
        <f>résultats!C5</f>
        <v>25</v>
      </c>
      <c r="AC5" s="8">
        <f>résultats!D5</f>
        <v>25</v>
      </c>
      <c r="AD5" s="8">
        <f>résultats!E5</f>
        <v>25</v>
      </c>
      <c r="AE5" s="8">
        <f>résultats!F5</f>
        <v>25</v>
      </c>
      <c r="AF5" s="8">
        <f>résultats!G5</f>
        <v>25</v>
      </c>
      <c r="AG5" s="8">
        <f>résultats!H5</f>
        <v>25</v>
      </c>
      <c r="AH5" s="8">
        <f>résultats!I5</f>
        <v>25</v>
      </c>
      <c r="AI5" s="8">
        <f>résultats!J5</f>
        <v>25</v>
      </c>
      <c r="AJ5" s="8">
        <f>résultats!K5</f>
        <v>25</v>
      </c>
      <c r="AK5" s="8">
        <f>résultats!L5</f>
        <v>25</v>
      </c>
      <c r="AL5" s="8">
        <f>résultats!M5</f>
        <v>25</v>
      </c>
      <c r="AM5" s="8">
        <f>résultats!N5</f>
        <v>25</v>
      </c>
      <c r="AN5" s="8">
        <f>résultats!O5</f>
        <v>25</v>
      </c>
      <c r="AO5" s="8">
        <f>résultats!P5</f>
        <v>25</v>
      </c>
      <c r="AP5" s="8">
        <f>résultats!Q5</f>
        <v>25</v>
      </c>
      <c r="AQ5" s="8">
        <f>résultats!R5</f>
        <v>25</v>
      </c>
      <c r="AR5" s="8">
        <f>résultats!S5</f>
        <v>25</v>
      </c>
      <c r="AS5" s="8">
        <f>résultats!T5</f>
        <v>25</v>
      </c>
      <c r="AT5" s="8">
        <f>résultats!U5</f>
        <v>25</v>
      </c>
      <c r="AU5" s="8">
        <f>résultats!V5</f>
        <v>10</v>
      </c>
      <c r="AV5" s="8">
        <f>résultats!W5</f>
        <v>10</v>
      </c>
      <c r="AW5" s="8">
        <f>résultats!X5</f>
        <v>10</v>
      </c>
      <c r="AX5" s="8">
        <f>résultats!Y5</f>
        <v>10</v>
      </c>
      <c r="AY5" s="8">
        <f>résultats!Z5</f>
        <v>10</v>
      </c>
      <c r="AZ5" s="8">
        <f>résultats!AA5</f>
        <v>10</v>
      </c>
      <c r="BA5" s="8">
        <f>résultats!AB5</f>
        <v>10</v>
      </c>
      <c r="BB5" s="8">
        <f>résultats!AC5</f>
        <v>10</v>
      </c>
      <c r="BC5" s="8">
        <f>résultats!AD5</f>
        <v>10</v>
      </c>
      <c r="BD5" s="8">
        <f>résultats!AE5</f>
        <v>10</v>
      </c>
      <c r="BE5" s="8">
        <f>résultats!AF5</f>
        <v>10</v>
      </c>
      <c r="BF5" s="8">
        <f>résultats!AG5</f>
        <v>10</v>
      </c>
      <c r="BG5" s="8">
        <f>résultats!AH5</f>
        <v>10</v>
      </c>
      <c r="BH5" s="8">
        <f>résultats!AI5</f>
        <v>10</v>
      </c>
      <c r="BI5" s="8">
        <f>résultats!AJ5</f>
        <v>10</v>
      </c>
      <c r="BJ5" s="8">
        <f>résultats!AK5</f>
        <v>10</v>
      </c>
      <c r="BK5" s="8">
        <f>résultats!AL5</f>
        <v>10</v>
      </c>
      <c r="BL5" s="8">
        <f>résultats!AM5</f>
        <v>10</v>
      </c>
      <c r="BM5" s="8">
        <f>résultats!AN5</f>
        <v>10</v>
      </c>
      <c r="BN5" s="8">
        <f>résultats!AO5</f>
        <v>10</v>
      </c>
      <c r="BO5" s="8">
        <f>résultats!AP5</f>
        <v>10</v>
      </c>
      <c r="BP5" s="8">
        <f>résultats!AQ5</f>
        <v>10</v>
      </c>
      <c r="BQ5" s="8">
        <f>résultats!AR5</f>
        <v>10</v>
      </c>
      <c r="BR5" s="8">
        <f>résultats!AS5</f>
        <v>10</v>
      </c>
      <c r="BS5" s="8">
        <f>résultats!AT5</f>
        <v>10</v>
      </c>
      <c r="BT5" s="8">
        <f>résultats!AU5</f>
        <v>10</v>
      </c>
      <c r="BU5" s="8">
        <f>résultats!AV5</f>
        <v>10</v>
      </c>
      <c r="BV5" s="8">
        <f>résultats!AW5</f>
        <v>10</v>
      </c>
    </row>
    <row r="6" spans="1:74" ht="30" x14ac:dyDescent="0.25">
      <c r="A6" s="12" t="s">
        <v>733</v>
      </c>
      <c r="B6" s="8">
        <v>1226094.8497681399</v>
      </c>
      <c r="C6" s="8">
        <v>1226094.8497681399</v>
      </c>
      <c r="D6" s="8">
        <v>1226094.8497681399</v>
      </c>
      <c r="E6" s="8">
        <v>1226094.8497681399</v>
      </c>
      <c r="F6" s="8">
        <v>1226094.8497681399</v>
      </c>
      <c r="G6" s="8">
        <v>1226094.8497681399</v>
      </c>
      <c r="H6" s="8">
        <v>1226094.8497681399</v>
      </c>
      <c r="I6" s="8">
        <v>1226094.8497681399</v>
      </c>
      <c r="J6" s="8">
        <v>1226094.8497681399</v>
      </c>
      <c r="K6" s="8">
        <v>1226094.8497681399</v>
      </c>
      <c r="L6" s="8">
        <v>1226094.8497681399</v>
      </c>
      <c r="M6" s="8">
        <v>1226094.8497681399</v>
      </c>
      <c r="N6" s="8">
        <v>1226094.8497681399</v>
      </c>
      <c r="O6" s="8">
        <v>1226094.8497681399</v>
      </c>
      <c r="P6" s="8">
        <v>1226094.8497681399</v>
      </c>
      <c r="Q6" s="8">
        <v>1226094.8497681399</v>
      </c>
      <c r="R6" s="8">
        <v>1226094.8497681399</v>
      </c>
      <c r="S6" s="8">
        <v>1226094.8497681399</v>
      </c>
      <c r="T6" s="8">
        <v>1226094.8497681399</v>
      </c>
      <c r="U6" s="8">
        <v>1226094.8497681399</v>
      </c>
      <c r="V6" s="8">
        <v>1226094.8497681399</v>
      </c>
      <c r="W6" s="8">
        <v>1226094.8497681399</v>
      </c>
      <c r="X6" s="8">
        <v>1226094.8497681399</v>
      </c>
      <c r="Y6" s="8">
        <v>1226094.8497681399</v>
      </c>
      <c r="Z6" s="8">
        <v>1226094.8497681399</v>
      </c>
      <c r="AA6" s="10" t="s">
        <v>721</v>
      </c>
      <c r="AB6" s="8">
        <f>résultats!C6</f>
        <v>1226094.8497681399</v>
      </c>
      <c r="AC6" s="8">
        <f>résultats!D6</f>
        <v>1270695.8031562399</v>
      </c>
      <c r="AD6" s="8">
        <f>résultats!E6</f>
        <v>1316919.0319999999</v>
      </c>
      <c r="AE6" s="8">
        <f>résultats!F6</f>
        <v>1371584.9609999999</v>
      </c>
      <c r="AF6" s="8">
        <f>résultats!G6</f>
        <v>1430252.1189999999</v>
      </c>
      <c r="AG6" s="8">
        <f>résultats!H6</f>
        <v>1447016.7250000001</v>
      </c>
      <c r="AH6" s="8">
        <f>résultats!I6</f>
        <v>1458992.8259999999</v>
      </c>
      <c r="AI6" s="8">
        <f>résultats!J6</f>
        <v>1491708.051</v>
      </c>
      <c r="AJ6" s="8">
        <f>résultats!K6</f>
        <v>1531422.159</v>
      </c>
      <c r="AK6" s="8">
        <f>résultats!L6</f>
        <v>1562809.67</v>
      </c>
      <c r="AL6" s="8">
        <f>résultats!M6</f>
        <v>1596005.3</v>
      </c>
      <c r="AM6" s="8">
        <f>résultats!N6</f>
        <v>1631066.1429999999</v>
      </c>
      <c r="AN6" s="8">
        <f>résultats!O6</f>
        <v>1673378.3389999999</v>
      </c>
      <c r="AO6" s="8">
        <f>résultats!P6</f>
        <v>1738285.419</v>
      </c>
      <c r="AP6" s="8">
        <f>résultats!Q6</f>
        <v>1819305.4029999999</v>
      </c>
      <c r="AQ6" s="8">
        <f>résultats!R6</f>
        <v>1910999.281</v>
      </c>
      <c r="AR6" s="8">
        <f>résultats!S6</f>
        <v>2021936.632</v>
      </c>
      <c r="AS6" s="8">
        <f>résultats!T6</f>
        <v>2138744.3360000001</v>
      </c>
      <c r="AT6" s="8">
        <f>résultats!U6</f>
        <v>2255885.6880000001</v>
      </c>
      <c r="AU6" s="8">
        <f>résultats!V6</f>
        <v>2383905.4900000002</v>
      </c>
      <c r="AV6" s="8">
        <f>résultats!W6</f>
        <v>2513478.747</v>
      </c>
      <c r="AW6" s="8">
        <f>résultats!X6</f>
        <v>2641853.6490000002</v>
      </c>
      <c r="AX6" s="8">
        <f>résultats!Y6</f>
        <v>2767745.8870000001</v>
      </c>
      <c r="AY6" s="8">
        <f>résultats!Z6</f>
        <v>2892448.2069999999</v>
      </c>
      <c r="AZ6" s="8">
        <f>résultats!AA6</f>
        <v>3018560.1710000001</v>
      </c>
      <c r="BA6" s="8">
        <f>résultats!AB6</f>
        <v>3145216.5720000002</v>
      </c>
      <c r="BB6" s="8">
        <f>résultats!AC6</f>
        <v>3272071.9580000001</v>
      </c>
      <c r="BC6" s="8">
        <f>résultats!AD6</f>
        <v>3399319.7340000002</v>
      </c>
      <c r="BD6" s="8">
        <f>résultats!AE6</f>
        <v>3526524.2570000002</v>
      </c>
      <c r="BE6" s="8">
        <f>résultats!AF6</f>
        <v>3653613.497</v>
      </c>
      <c r="BF6" s="8">
        <f>résultats!AG6</f>
        <v>3780967.4279999998</v>
      </c>
      <c r="BG6" s="8">
        <f>résultats!AH6</f>
        <v>3909715.8879999998</v>
      </c>
      <c r="BH6" s="8">
        <f>résultats!AI6</f>
        <v>4040280.23</v>
      </c>
      <c r="BI6" s="8">
        <f>résultats!AJ6</f>
        <v>4173131.9780000001</v>
      </c>
      <c r="BJ6" s="8">
        <f>résultats!AK6</f>
        <v>4309184.3260000004</v>
      </c>
      <c r="BK6" s="8">
        <f>résultats!AL6</f>
        <v>4449872.9019999998</v>
      </c>
      <c r="BL6" s="8">
        <f>résultats!AM6</f>
        <v>4595870.7719999999</v>
      </c>
      <c r="BM6" s="8">
        <f>résultats!AN6</f>
        <v>4748562.9709999999</v>
      </c>
      <c r="BN6" s="8">
        <f>résultats!AO6</f>
        <v>4908072.8559999997</v>
      </c>
      <c r="BO6" s="8">
        <f>résultats!AP6</f>
        <v>5074933.8339999998</v>
      </c>
      <c r="BP6" s="8">
        <f>résultats!AQ6</f>
        <v>5250486.8279999997</v>
      </c>
      <c r="BQ6" s="8">
        <f>résultats!AR6</f>
        <v>5435227.3360000001</v>
      </c>
      <c r="BR6" s="8">
        <f>résultats!AS6</f>
        <v>5630168.0039999997</v>
      </c>
      <c r="BS6" s="8">
        <f>résultats!AT6</f>
        <v>5836344.6500000004</v>
      </c>
      <c r="BT6" s="8">
        <f>résultats!AU6</f>
        <v>6053988.5140000004</v>
      </c>
      <c r="BU6" s="8">
        <f>résultats!AV6</f>
        <v>6283471.7170000002</v>
      </c>
      <c r="BV6" s="8">
        <f>résultats!AW6</f>
        <v>6527420.875</v>
      </c>
    </row>
    <row r="7" spans="1:74" ht="30" x14ac:dyDescent="0.25">
      <c r="A7" s="20" t="s">
        <v>1459</v>
      </c>
      <c r="B7" s="8">
        <f t="shared" ref="B7:Z7" si="2">-PMT(B4,B5,B3*B2)</f>
        <v>48.785406906130667</v>
      </c>
      <c r="C7" s="8">
        <f t="shared" si="2"/>
        <v>50.7368231823759</v>
      </c>
      <c r="D7" s="8">
        <f t="shared" si="2"/>
        <v>52.766296109670932</v>
      </c>
      <c r="E7" s="8">
        <f t="shared" si="2"/>
        <v>54.876947954057783</v>
      </c>
      <c r="F7" s="8">
        <f t="shared" si="2"/>
        <v>57.072025872220088</v>
      </c>
      <c r="G7" s="8">
        <f t="shared" si="2"/>
        <v>59.354906907108898</v>
      </c>
      <c r="H7" s="8">
        <f t="shared" si="2"/>
        <v>61.729103183393256</v>
      </c>
      <c r="I7" s="8">
        <f t="shared" si="2"/>
        <v>64.198267310728994</v>
      </c>
      <c r="J7" s="8">
        <f t="shared" si="2"/>
        <v>66.766198003158166</v>
      </c>
      <c r="K7" s="8">
        <f t="shared" si="2"/>
        <v>69.43684592328448</v>
      </c>
      <c r="L7" s="8">
        <f t="shared" si="2"/>
        <v>72.214319760215858</v>
      </c>
      <c r="M7" s="8">
        <f t="shared" si="2"/>
        <v>75.102892550624503</v>
      </c>
      <c r="N7" s="8">
        <f t="shared" si="2"/>
        <v>78.107008252649493</v>
      </c>
      <c r="O7" s="8">
        <f t="shared" si="2"/>
        <v>81.231288582755482</v>
      </c>
      <c r="P7" s="8">
        <f t="shared" si="2"/>
        <v>84.480540126065705</v>
      </c>
      <c r="Q7" s="8">
        <f t="shared" si="2"/>
        <v>87.859761731108321</v>
      </c>
      <c r="R7" s="8">
        <f t="shared" si="2"/>
        <v>91.374152200352668</v>
      </c>
      <c r="S7" s="8">
        <f t="shared" si="2"/>
        <v>95.029118288366789</v>
      </c>
      <c r="T7" s="8">
        <f t="shared" si="2"/>
        <v>98.830283019901472</v>
      </c>
      <c r="U7" s="8">
        <f t="shared" si="2"/>
        <v>102.78349434069753</v>
      </c>
      <c r="V7" s="8">
        <f t="shared" si="2"/>
        <v>106.89483411432543</v>
      </c>
      <c r="W7" s="8">
        <f t="shared" si="2"/>
        <v>111.17062747889845</v>
      </c>
      <c r="X7" s="8">
        <f t="shared" si="2"/>
        <v>115.6174525780544</v>
      </c>
      <c r="Y7" s="8">
        <f t="shared" si="2"/>
        <v>120.24215068117658</v>
      </c>
      <c r="Z7" s="8">
        <f t="shared" si="2"/>
        <v>125.05183670842365</v>
      </c>
      <c r="AA7" s="8"/>
      <c r="AB7" s="15">
        <f t="shared" ref="AB7:BV7" si="3">-PMT(AB4,AB5,AB3*AB2)</f>
        <v>128.35025771677465</v>
      </c>
      <c r="AC7" s="8">
        <f t="shared" si="3"/>
        <v>133.01918187289422</v>
      </c>
      <c r="AD7" s="8">
        <f t="shared" si="3"/>
        <v>137.85731916811636</v>
      </c>
      <c r="AE7" s="8">
        <f t="shared" si="3"/>
        <v>132.38269586858235</v>
      </c>
      <c r="AF7" s="8">
        <f t="shared" si="3"/>
        <v>184.55955302682938</v>
      </c>
      <c r="AG7" s="8">
        <f t="shared" si="3"/>
        <v>186.18564223492712</v>
      </c>
      <c r="AH7" s="8">
        <f t="shared" si="3"/>
        <v>181.75874951655064</v>
      </c>
      <c r="AI7" s="8">
        <f t="shared" si="3"/>
        <v>202.80483399367768</v>
      </c>
      <c r="AJ7" s="8">
        <f t="shared" si="3"/>
        <v>255.35724480090047</v>
      </c>
      <c r="AK7" s="8">
        <f t="shared" si="3"/>
        <v>276.85749603376161</v>
      </c>
      <c r="AL7" s="8">
        <f t="shared" si="3"/>
        <v>277.50114641732756</v>
      </c>
      <c r="AM7" s="8">
        <f t="shared" si="3"/>
        <v>242.12845440310218</v>
      </c>
      <c r="AN7" s="8">
        <f t="shared" si="3"/>
        <v>202.58072741856498</v>
      </c>
      <c r="AO7" s="8">
        <f t="shared" si="3"/>
        <v>179.85631153892766</v>
      </c>
      <c r="AP7" s="8">
        <f t="shared" si="3"/>
        <v>232.79414068832858</v>
      </c>
      <c r="AQ7" s="8">
        <f t="shared" si="3"/>
        <v>281.48158213261962</v>
      </c>
      <c r="AR7" s="8">
        <f t="shared" si="3"/>
        <v>367.12808138521433</v>
      </c>
      <c r="AS7" s="8">
        <f t="shared" si="3"/>
        <v>381.7100415848488</v>
      </c>
      <c r="AT7" s="8">
        <f t="shared" si="3"/>
        <v>499.39484844070506</v>
      </c>
      <c r="AU7" s="8">
        <f t="shared" si="3"/>
        <v>1198.7373541423474</v>
      </c>
      <c r="AV7" s="8">
        <f t="shared" si="3"/>
        <v>1579.3238389707467</v>
      </c>
      <c r="AW7" s="8">
        <f t="shared" si="3"/>
        <v>1686.35823627527</v>
      </c>
      <c r="AX7" s="8">
        <f t="shared" si="3"/>
        <v>1940.2822782727251</v>
      </c>
      <c r="AY7" s="8">
        <f t="shared" si="3"/>
        <v>1885.043053829929</v>
      </c>
      <c r="AZ7" s="8">
        <f t="shared" si="3"/>
        <v>1820.3333134601451</v>
      </c>
      <c r="BA7" s="8">
        <f t="shared" si="3"/>
        <v>1755.6646918953425</v>
      </c>
      <c r="BB7" s="8">
        <f t="shared" si="3"/>
        <v>1702.1471500335081</v>
      </c>
      <c r="BC7" s="8">
        <f t="shared" si="3"/>
        <v>1661.5788005057332</v>
      </c>
      <c r="BD7" s="8">
        <f t="shared" si="3"/>
        <v>1628.1752925915189</v>
      </c>
      <c r="BE7" s="8">
        <f t="shared" si="3"/>
        <v>1599.603660172538</v>
      </c>
      <c r="BF7" s="8">
        <f t="shared" si="3"/>
        <v>1574.4647261642303</v>
      </c>
      <c r="BG7" s="8">
        <f t="shared" si="3"/>
        <v>1552.6634354313533</v>
      </c>
      <c r="BH7" s="8">
        <f t="shared" si="3"/>
        <v>1531.2852476629164</v>
      </c>
      <c r="BI7" s="8">
        <f t="shared" si="3"/>
        <v>1510.8130278997012</v>
      </c>
      <c r="BJ7" s="8">
        <f t="shared" si="3"/>
        <v>1494.5491290842492</v>
      </c>
      <c r="BK7" s="8">
        <f t="shared" si="3"/>
        <v>1482.0654087294233</v>
      </c>
      <c r="BL7" s="8">
        <f t="shared" si="3"/>
        <v>1473.1562503232167</v>
      </c>
      <c r="BM7" s="8">
        <f t="shared" si="3"/>
        <v>1469.7281946586313</v>
      </c>
      <c r="BN7" s="8">
        <f t="shared" si="3"/>
        <v>1472.8236866599166</v>
      </c>
      <c r="BO7" s="8">
        <f t="shared" si="3"/>
        <v>1480.9208198422837</v>
      </c>
      <c r="BP7" s="8">
        <f t="shared" si="3"/>
        <v>1493.8108448585222</v>
      </c>
      <c r="BQ7" s="8">
        <f t="shared" si="3"/>
        <v>1509.7987016365141</v>
      </c>
      <c r="BR7" s="8">
        <f t="shared" si="3"/>
        <v>1531.4964099306683</v>
      </c>
      <c r="BS7" s="8">
        <f t="shared" si="3"/>
        <v>1562.1304245687511</v>
      </c>
      <c r="BT7" s="8">
        <f t="shared" si="3"/>
        <v>1598.8477436623477</v>
      </c>
      <c r="BU7" s="8">
        <f t="shared" si="3"/>
        <v>1639.5492643395287</v>
      </c>
      <c r="BV7" s="8">
        <f t="shared" si="3"/>
        <v>1687.5350373460628</v>
      </c>
    </row>
    <row r="8" spans="1:74" ht="30" x14ac:dyDescent="0.25">
      <c r="A8" s="12" t="s">
        <v>732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>
        <f>AB2*AB3+SUM(B13:Z13)</f>
        <v>2327.9659940167348</v>
      </c>
      <c r="AC8" s="8">
        <f t="shared" ref="AC8:BV8" si="4">AC2*AC3+AB8*(1-1/AC5)</f>
        <v>4647.4964401297257</v>
      </c>
      <c r="AD8" s="8">
        <f t="shared" si="4"/>
        <v>6962.0085895245365</v>
      </c>
      <c r="AE8" s="8">
        <f t="shared" si="4"/>
        <v>9050.0583034435549</v>
      </c>
      <c r="AF8" s="8">
        <f t="shared" si="4"/>
        <v>11879.326861805812</v>
      </c>
      <c r="AG8" s="8">
        <f t="shared" si="4"/>
        <v>15083.870550333579</v>
      </c>
      <c r="AH8" s="8">
        <f t="shared" si="4"/>
        <v>17926.457029820234</v>
      </c>
      <c r="AI8" s="8">
        <f t="shared" si="4"/>
        <v>20954.766881127423</v>
      </c>
      <c r="AJ8" s="8">
        <f t="shared" si="4"/>
        <v>24831.978954382328</v>
      </c>
      <c r="AK8" s="8">
        <f t="shared" si="4"/>
        <v>29159.573911207033</v>
      </c>
      <c r="AL8" s="8">
        <f t="shared" si="4"/>
        <v>33378.419949758747</v>
      </c>
      <c r="AM8" s="8">
        <f t="shared" si="4"/>
        <v>36892.968830768397</v>
      </c>
      <c r="AN8" s="8">
        <f t="shared" si="4"/>
        <v>39512.162376037661</v>
      </c>
      <c r="AO8" s="8">
        <f t="shared" si="4"/>
        <v>41407.245622496157</v>
      </c>
      <c r="AP8" s="8">
        <f t="shared" si="4"/>
        <v>43978.81260209631</v>
      </c>
      <c r="AQ8" s="8">
        <f t="shared" si="4"/>
        <v>47238.706673012457</v>
      </c>
      <c r="AR8" s="8">
        <f t="shared" si="4"/>
        <v>51651.572961091959</v>
      </c>
      <c r="AS8" s="8">
        <f t="shared" si="4"/>
        <v>55901.081307648281</v>
      </c>
      <c r="AT8" s="8">
        <f t="shared" si="4"/>
        <v>61603.856730342348</v>
      </c>
      <c r="AU8" s="8">
        <f t="shared" si="4"/>
        <v>65026.976412308119</v>
      </c>
      <c r="AV8" s="8">
        <f t="shared" si="4"/>
        <v>71002.102131077307</v>
      </c>
      <c r="AW8" s="8">
        <f t="shared" si="4"/>
        <v>77121.032787969583</v>
      </c>
      <c r="AX8" s="8">
        <f t="shared" si="4"/>
        <v>84753.991959172621</v>
      </c>
      <c r="AY8" s="8">
        <f t="shared" si="4"/>
        <v>91352.717173255369</v>
      </c>
      <c r="AZ8" s="8">
        <f t="shared" si="4"/>
        <v>96953.244790929835</v>
      </c>
      <c r="BA8" s="8">
        <f t="shared" si="4"/>
        <v>101634.80891683686</v>
      </c>
      <c r="BB8" s="8">
        <f t="shared" si="4"/>
        <v>105541.20381015318</v>
      </c>
      <c r="BC8" s="8">
        <f t="shared" si="4"/>
        <v>108808.16558913788</v>
      </c>
      <c r="BD8" s="8">
        <f t="shared" si="4"/>
        <v>111511.6525252241</v>
      </c>
      <c r="BE8" s="8">
        <f t="shared" si="4"/>
        <v>113708.41574770169</v>
      </c>
      <c r="BF8" s="8">
        <f t="shared" si="4"/>
        <v>115451.48009293152</v>
      </c>
      <c r="BG8" s="8">
        <f t="shared" si="4"/>
        <v>116798.26814863838</v>
      </c>
      <c r="BH8" s="8">
        <f t="shared" si="4"/>
        <v>117798.73646377455</v>
      </c>
      <c r="BI8" s="8">
        <f t="shared" si="4"/>
        <v>118511.1193673971</v>
      </c>
      <c r="BJ8" s="8">
        <f t="shared" si="4"/>
        <v>119005.7851456574</v>
      </c>
      <c r="BK8" s="8">
        <f t="shared" si="4"/>
        <v>119343.60541609165</v>
      </c>
      <c r="BL8" s="8">
        <f t="shared" si="4"/>
        <v>119573.8011694825</v>
      </c>
      <c r="BM8" s="8">
        <f t="shared" si="4"/>
        <v>119749.75815253425</v>
      </c>
      <c r="BN8" s="8">
        <f t="shared" si="4"/>
        <v>119931.25692728083</v>
      </c>
      <c r="BO8" s="8">
        <f t="shared" si="4"/>
        <v>120150.73659455276</v>
      </c>
      <c r="BP8" s="8">
        <f t="shared" si="4"/>
        <v>120427.02561509749</v>
      </c>
      <c r="BQ8" s="8">
        <f t="shared" si="4"/>
        <v>120764.22235858774</v>
      </c>
      <c r="BR8" s="8">
        <f t="shared" si="4"/>
        <v>121179.96007772896</v>
      </c>
      <c r="BS8" s="8">
        <f t="shared" si="4"/>
        <v>121723.65782995606</v>
      </c>
      <c r="BT8" s="8">
        <f t="shared" si="4"/>
        <v>122421.23451696045</v>
      </c>
      <c r="BU8" s="8">
        <f t="shared" si="4"/>
        <v>123280.75747526441</v>
      </c>
      <c r="BV8" s="8">
        <f t="shared" si="4"/>
        <v>124324.09077273798</v>
      </c>
    </row>
    <row r="9" spans="1:74" x14ac:dyDescent="0.25">
      <c r="A9" s="11" t="s">
        <v>726</v>
      </c>
      <c r="B9" s="9">
        <f t="shared" ref="B9:Z9" si="5">B8/B6</f>
        <v>0</v>
      </c>
      <c r="C9" s="9">
        <f t="shared" si="5"/>
        <v>0</v>
      </c>
      <c r="D9" s="9">
        <f t="shared" si="5"/>
        <v>0</v>
      </c>
      <c r="E9" s="9">
        <f t="shared" si="5"/>
        <v>0</v>
      </c>
      <c r="F9" s="9">
        <f t="shared" si="5"/>
        <v>0</v>
      </c>
      <c r="G9" s="9">
        <f t="shared" si="5"/>
        <v>0</v>
      </c>
      <c r="H9" s="9">
        <f t="shared" si="5"/>
        <v>0</v>
      </c>
      <c r="I9" s="9">
        <f t="shared" si="5"/>
        <v>0</v>
      </c>
      <c r="J9" s="9">
        <f t="shared" si="5"/>
        <v>0</v>
      </c>
      <c r="K9" s="9">
        <f t="shared" si="5"/>
        <v>0</v>
      </c>
      <c r="L9" s="9">
        <f t="shared" si="5"/>
        <v>0</v>
      </c>
      <c r="M9" s="9">
        <f t="shared" si="5"/>
        <v>0</v>
      </c>
      <c r="N9" s="9">
        <f t="shared" si="5"/>
        <v>0</v>
      </c>
      <c r="O9" s="9">
        <f t="shared" si="5"/>
        <v>0</v>
      </c>
      <c r="P9" s="9">
        <f t="shared" si="5"/>
        <v>0</v>
      </c>
      <c r="Q9" s="9">
        <f t="shared" si="5"/>
        <v>0</v>
      </c>
      <c r="R9" s="9">
        <f t="shared" si="5"/>
        <v>0</v>
      </c>
      <c r="S9" s="9">
        <f t="shared" si="5"/>
        <v>0</v>
      </c>
      <c r="T9" s="9">
        <f t="shared" si="5"/>
        <v>0</v>
      </c>
      <c r="U9" s="9">
        <f t="shared" si="5"/>
        <v>0</v>
      </c>
      <c r="V9" s="9">
        <f t="shared" si="5"/>
        <v>0</v>
      </c>
      <c r="W9" s="9">
        <f t="shared" si="5"/>
        <v>0</v>
      </c>
      <c r="X9" s="9">
        <f t="shared" si="5"/>
        <v>0</v>
      </c>
      <c r="Y9" s="9">
        <f t="shared" si="5"/>
        <v>0</v>
      </c>
      <c r="Z9" s="9">
        <f t="shared" si="5"/>
        <v>0</v>
      </c>
      <c r="AA9" s="9"/>
      <c r="AB9" s="9">
        <f t="shared" ref="AB9:BV9" si="6">AB8/AB6</f>
        <v>1.898683445621653E-3</v>
      </c>
      <c r="AC9" s="9">
        <f t="shared" si="6"/>
        <v>3.6574421892210242E-3</v>
      </c>
      <c r="AD9" s="9">
        <f t="shared" si="6"/>
        <v>5.286588180710974E-3</v>
      </c>
      <c r="AE9" s="9">
        <f t="shared" si="6"/>
        <v>6.5982484211880733E-3</v>
      </c>
      <c r="AF9" s="9">
        <f t="shared" si="6"/>
        <v>8.3057572186025289E-3</v>
      </c>
      <c r="AG9" s="9">
        <f t="shared" si="6"/>
        <v>1.0424116245327833E-2</v>
      </c>
      <c r="AH9" s="9">
        <f t="shared" si="6"/>
        <v>1.2286871265136869E-2</v>
      </c>
      <c r="AI9" s="9">
        <f t="shared" si="6"/>
        <v>1.4047498682520299E-2</v>
      </c>
      <c r="AJ9" s="9">
        <f t="shared" si="6"/>
        <v>1.6214979526349094E-2</v>
      </c>
      <c r="AK9" s="9">
        <f t="shared" si="6"/>
        <v>1.8658429411437565E-2</v>
      </c>
      <c r="AL9" s="9">
        <f t="shared" si="6"/>
        <v>2.0913727510653471E-2</v>
      </c>
      <c r="AM9" s="9">
        <f t="shared" si="6"/>
        <v>2.2618928722848489E-2</v>
      </c>
      <c r="AN9" s="9">
        <f t="shared" si="6"/>
        <v>2.3612210971757811E-2</v>
      </c>
      <c r="AO9" s="9">
        <f t="shared" si="6"/>
        <v>2.3820740351326711E-2</v>
      </c>
      <c r="AP9" s="9">
        <f t="shared" si="6"/>
        <v>2.4173408450046972E-2</v>
      </c>
      <c r="AQ9" s="9">
        <f t="shared" si="6"/>
        <v>2.4719374383172496E-2</v>
      </c>
      <c r="AR9" s="9">
        <f t="shared" si="6"/>
        <v>2.5545594329531865E-2</v>
      </c>
      <c r="AS9" s="9">
        <f t="shared" si="6"/>
        <v>2.6137336925552132E-2</v>
      </c>
      <c r="AT9" s="9">
        <f t="shared" si="6"/>
        <v>2.7308057787696884E-2</v>
      </c>
      <c r="AU9" s="9">
        <f t="shared" si="6"/>
        <v>2.7277497654618899E-2</v>
      </c>
      <c r="AV9" s="9">
        <f t="shared" si="6"/>
        <v>2.8248538888909613E-2</v>
      </c>
      <c r="AW9" s="9">
        <f t="shared" si="6"/>
        <v>2.9192015544525562E-2</v>
      </c>
      <c r="AX9" s="9">
        <f t="shared" si="6"/>
        <v>3.0622027967689876E-2</v>
      </c>
      <c r="AY9" s="9">
        <f t="shared" si="6"/>
        <v>3.1583181663261281E-2</v>
      </c>
      <c r="AZ9" s="9">
        <f t="shared" si="6"/>
        <v>3.2119036659392079E-2</v>
      </c>
      <c r="BA9" s="9">
        <f t="shared" si="6"/>
        <v>3.2314089217776398E-2</v>
      </c>
      <c r="BB9" s="9">
        <f t="shared" si="6"/>
        <v>3.2255159777923557E-2</v>
      </c>
      <c r="BC9" s="9">
        <f t="shared" si="6"/>
        <v>3.2008805909264276E-2</v>
      </c>
      <c r="BD9" s="9">
        <f t="shared" si="6"/>
        <v>3.1620838082675379E-2</v>
      </c>
      <c r="BE9" s="9">
        <f t="shared" si="6"/>
        <v>3.1122179683501887E-2</v>
      </c>
      <c r="BF9" s="9">
        <f t="shared" si="6"/>
        <v>3.0534904701361401E-2</v>
      </c>
      <c r="BG9" s="9">
        <f t="shared" si="6"/>
        <v>2.9873850554492872E-2</v>
      </c>
      <c r="BH9" s="9">
        <f t="shared" si="6"/>
        <v>2.9156080706752005E-2</v>
      </c>
      <c r="BI9" s="9">
        <f t="shared" si="6"/>
        <v>2.8398603253423655E-2</v>
      </c>
      <c r="BJ9" s="9">
        <f t="shared" si="6"/>
        <v>2.7616777594687971E-2</v>
      </c>
      <c r="BK9" s="9">
        <f t="shared" si="6"/>
        <v>2.6819553736569093E-2</v>
      </c>
      <c r="BL9" s="9">
        <f t="shared" si="6"/>
        <v>2.6017659569102111E-2</v>
      </c>
      <c r="BM9" s="9">
        <f t="shared" si="6"/>
        <v>2.5218104694801204E-2</v>
      </c>
      <c r="BN9" s="9">
        <f t="shared" si="6"/>
        <v>2.4435508690680455E-2</v>
      </c>
      <c r="BO9" s="9">
        <f t="shared" si="6"/>
        <v>2.3675330659405157E-2</v>
      </c>
      <c r="BP9" s="9">
        <f t="shared" si="6"/>
        <v>2.2936354201077046E-2</v>
      </c>
      <c r="BQ9" s="9">
        <f t="shared" si="6"/>
        <v>2.2218798753588644E-2</v>
      </c>
      <c r="BR9" s="9">
        <f t="shared" si="6"/>
        <v>2.1523329320126086E-2</v>
      </c>
      <c r="BS9" s="9">
        <f t="shared" si="6"/>
        <v>2.0856146291832862E-2</v>
      </c>
      <c r="BT9" s="9">
        <f t="shared" si="6"/>
        <v>2.0221583545105556E-2</v>
      </c>
      <c r="BU9" s="9">
        <f t="shared" si="6"/>
        <v>1.9619847598219785E-2</v>
      </c>
      <c r="BV9" s="9">
        <f t="shared" si="6"/>
        <v>1.9046433982662099E-2</v>
      </c>
    </row>
    <row r="10" spans="1:74" x14ac:dyDescent="0.25">
      <c r="A10" s="11" t="s">
        <v>722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>
        <f>SUM(B7:Z7)/AB6</f>
        <v>1.6570598776676632E-3</v>
      </c>
      <c r="AC10" s="9">
        <f t="shared" ref="AC10:BA10" si="7">SUM(C7:AB7)/AC6</f>
        <v>1.6615128713986906E-3</v>
      </c>
      <c r="AD10" s="9">
        <f t="shared" si="7"/>
        <v>1.6656755183616391E-3</v>
      </c>
      <c r="AE10" s="9">
        <f t="shared" si="7"/>
        <v>1.661326770938073E-3</v>
      </c>
      <c r="AF10" s="9">
        <f t="shared" si="7"/>
        <v>1.6473714885227712E-3</v>
      </c>
      <c r="AG10" s="9">
        <f t="shared" si="7"/>
        <v>1.7163893453923185E-3</v>
      </c>
      <c r="AH10" s="9">
        <f t="shared" si="7"/>
        <v>1.7892307475419385E-3</v>
      </c>
      <c r="AI10" s="9">
        <f t="shared" si="7"/>
        <v>1.8304550070806465E-3</v>
      </c>
      <c r="AJ10" s="9">
        <f t="shared" si="7"/>
        <v>1.8734945298244253E-3</v>
      </c>
      <c r="AK10" s="9">
        <f t="shared" si="7"/>
        <v>1.9565415694773334E-3</v>
      </c>
      <c r="AL10" s="9">
        <f t="shared" si="7"/>
        <v>2.045809456050447E-3</v>
      </c>
      <c r="AM10" s="9">
        <f t="shared" si="7"/>
        <v>2.1276939480336836E-3</v>
      </c>
      <c r="AN10" s="9">
        <f t="shared" si="7"/>
        <v>2.1737075462145206E-3</v>
      </c>
      <c r="AO10" s="9">
        <f t="shared" si="7"/>
        <v>2.1641491099236654E-3</v>
      </c>
      <c r="AP10" s="9">
        <f t="shared" si="7"/>
        <v>2.12198230099925E-3</v>
      </c>
      <c r="AQ10" s="9">
        <f t="shared" si="7"/>
        <v>2.0977754966725031E-3</v>
      </c>
      <c r="AR10" s="9">
        <f t="shared" si="7"/>
        <v>2.0784376818403093E-3</v>
      </c>
      <c r="AS10" s="9">
        <f t="shared" si="7"/>
        <v>2.0938562595108345E-3</v>
      </c>
      <c r="AT10" s="9">
        <f t="shared" si="7"/>
        <v>2.1122099244965937E-3</v>
      </c>
      <c r="AU10" s="9">
        <f t="shared" si="7"/>
        <v>2.1668093495368513E-3</v>
      </c>
      <c r="AV10" s="9">
        <f t="shared" si="7"/>
        <v>2.4911380577294687E-3</v>
      </c>
      <c r="AW10" s="9">
        <f t="shared" si="7"/>
        <v>2.9274337629299541E-3</v>
      </c>
      <c r="AX10" s="9">
        <f t="shared" si="7"/>
        <v>3.3634009615271707E-3</v>
      </c>
      <c r="AY10" s="9">
        <f t="shared" si="7"/>
        <v>3.8492319331245831E-3</v>
      </c>
      <c r="AZ10" s="9">
        <f t="shared" si="7"/>
        <v>4.273065360883308E-3</v>
      </c>
      <c r="BA10" s="9">
        <f t="shared" si="7"/>
        <v>4.6399941145909163E-3</v>
      </c>
      <c r="BB10" s="9">
        <f>SUM(AC7:BA7)/BB6</f>
        <v>4.9574401252737927E-3</v>
      </c>
      <c r="BC10" s="9">
        <f t="shared" ref="BC10:BV10" si="8">SUM(AE7:BC7)/BC6</f>
        <v>5.6817103944923038E-3</v>
      </c>
      <c r="BD10" s="9">
        <f t="shared" si="8"/>
        <v>5.9009215156501753E-3</v>
      </c>
      <c r="BE10" s="9">
        <f t="shared" si="8"/>
        <v>6.0829606057094289E-3</v>
      </c>
      <c r="BF10" s="9">
        <f t="shared" si="8"/>
        <v>6.2452445053617018E-3</v>
      </c>
      <c r="BG10" s="9">
        <f t="shared" si="8"/>
        <v>6.3902266702463191E-3</v>
      </c>
      <c r="BH10" s="9">
        <f t="shared" si="8"/>
        <v>6.5125312246602767E-3</v>
      </c>
      <c r="BI10" s="9">
        <f t="shared" si="8"/>
        <v>6.606047228480778E-3</v>
      </c>
      <c r="BJ10" s="9">
        <f t="shared" si="8"/>
        <v>6.6800573827209952E-3</v>
      </c>
      <c r="BK10" s="9">
        <f t="shared" si="8"/>
        <v>6.7395549250934524E-3</v>
      </c>
      <c r="BL10" s="9">
        <f t="shared" si="8"/>
        <v>6.7933134279681848E-3</v>
      </c>
      <c r="BM10" s="9">
        <f t="shared" si="8"/>
        <v>6.8417199675531422E-3</v>
      </c>
      <c r="BN10" s="9">
        <f t="shared" si="8"/>
        <v>6.8828044045227115E-3</v>
      </c>
      <c r="BO10" s="9">
        <f t="shared" si="8"/>
        <v>6.9024411541025654E-3</v>
      </c>
      <c r="BP10" s="9">
        <f t="shared" si="8"/>
        <v>6.9025525822869497E-3</v>
      </c>
      <c r="BQ10" s="9">
        <f t="shared" si="8"/>
        <v>6.8781726544374878E-3</v>
      </c>
      <c r="BR10" s="9">
        <f t="shared" si="8"/>
        <v>6.8442395278604795E-3</v>
      </c>
      <c r="BS10" s="9">
        <f t="shared" si="8"/>
        <v>6.7845468957355307E-3</v>
      </c>
      <c r="BT10" s="9">
        <f t="shared" si="8"/>
        <v>6.6067294767120826E-3</v>
      </c>
      <c r="BU10" s="9">
        <f t="shared" si="8"/>
        <v>6.375025081136838E-3</v>
      </c>
      <c r="BV10" s="9">
        <f t="shared" si="8"/>
        <v>6.1369516935829201E-3</v>
      </c>
    </row>
    <row r="11" spans="1:74" x14ac:dyDescent="0.25">
      <c r="A11" s="11"/>
      <c r="B11" s="8">
        <v>25</v>
      </c>
      <c r="C11" s="8">
        <f t="shared" ref="C11:Z11" si="9">B11-1</f>
        <v>24</v>
      </c>
      <c r="D11" s="8">
        <f t="shared" si="9"/>
        <v>23</v>
      </c>
      <c r="E11" s="8">
        <f t="shared" si="9"/>
        <v>22</v>
      </c>
      <c r="F11" s="8">
        <f t="shared" si="9"/>
        <v>21</v>
      </c>
      <c r="G11" s="8">
        <f t="shared" si="9"/>
        <v>20</v>
      </c>
      <c r="H11" s="8">
        <f t="shared" si="9"/>
        <v>19</v>
      </c>
      <c r="I11" s="8">
        <f t="shared" si="9"/>
        <v>18</v>
      </c>
      <c r="J11" s="8">
        <f t="shared" si="9"/>
        <v>17</v>
      </c>
      <c r="K11" s="8">
        <f t="shared" si="9"/>
        <v>16</v>
      </c>
      <c r="L11" s="8">
        <f t="shared" si="9"/>
        <v>15</v>
      </c>
      <c r="M11" s="8">
        <f t="shared" si="9"/>
        <v>14</v>
      </c>
      <c r="N11" s="8">
        <f t="shared" si="9"/>
        <v>13</v>
      </c>
      <c r="O11" s="8">
        <f t="shared" si="9"/>
        <v>12</v>
      </c>
      <c r="P11" s="8">
        <f t="shared" si="9"/>
        <v>11</v>
      </c>
      <c r="Q11" s="8">
        <f t="shared" si="9"/>
        <v>10</v>
      </c>
      <c r="R11" s="8">
        <f t="shared" si="9"/>
        <v>9</v>
      </c>
      <c r="S11" s="8">
        <f t="shared" si="9"/>
        <v>8</v>
      </c>
      <c r="T11" s="8">
        <f t="shared" si="9"/>
        <v>7</v>
      </c>
      <c r="U11" s="8">
        <f t="shared" si="9"/>
        <v>6</v>
      </c>
      <c r="V11" s="8">
        <f t="shared" si="9"/>
        <v>5</v>
      </c>
      <c r="W11" s="8">
        <f t="shared" si="9"/>
        <v>4</v>
      </c>
      <c r="X11" s="8">
        <f t="shared" si="9"/>
        <v>3</v>
      </c>
      <c r="Y11" s="8">
        <f t="shared" si="9"/>
        <v>2</v>
      </c>
      <c r="Z11" s="8">
        <f t="shared" si="9"/>
        <v>1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4" ht="30" x14ac:dyDescent="0.25">
      <c r="A12" s="12" t="s">
        <v>734</v>
      </c>
      <c r="B12" s="8">
        <f t="shared" ref="B12:Z12" si="10">B2*B3</f>
        <v>884.8503330032529</v>
      </c>
      <c r="C12" s="8">
        <f t="shared" si="10"/>
        <v>920.24434632338307</v>
      </c>
      <c r="D12" s="8">
        <f t="shared" si="10"/>
        <v>957.05412017631841</v>
      </c>
      <c r="E12" s="8">
        <f t="shared" si="10"/>
        <v>995.33628498337123</v>
      </c>
      <c r="F12" s="8">
        <f t="shared" si="10"/>
        <v>1035.1497363827061</v>
      </c>
      <c r="G12" s="8">
        <f t="shared" si="10"/>
        <v>1076.5557258380145</v>
      </c>
      <c r="H12" s="8">
        <f t="shared" si="10"/>
        <v>1119.6179548715352</v>
      </c>
      <c r="I12" s="8">
        <f t="shared" si="10"/>
        <v>1164.4026730663966</v>
      </c>
      <c r="J12" s="8">
        <f t="shared" si="10"/>
        <v>1210.9787799890526</v>
      </c>
      <c r="K12" s="8">
        <f t="shared" si="10"/>
        <v>1259.4179311886146</v>
      </c>
      <c r="L12" s="8">
        <f t="shared" si="10"/>
        <v>1309.7946484361592</v>
      </c>
      <c r="M12" s="8">
        <f t="shared" si="10"/>
        <v>1362.1864343736056</v>
      </c>
      <c r="N12" s="8">
        <f t="shared" si="10"/>
        <v>1416.67389174855</v>
      </c>
      <c r="O12" s="8">
        <f t="shared" si="10"/>
        <v>1473.3408474184921</v>
      </c>
      <c r="P12" s="8">
        <f t="shared" si="10"/>
        <v>1532.2744813152319</v>
      </c>
      <c r="Q12" s="8">
        <f t="shared" si="10"/>
        <v>1593.5654605678412</v>
      </c>
      <c r="R12" s="8">
        <f t="shared" si="10"/>
        <v>1657.308078990555</v>
      </c>
      <c r="S12" s="8">
        <f t="shared" si="10"/>
        <v>1723.6004021501774</v>
      </c>
      <c r="T12" s="8">
        <f t="shared" si="10"/>
        <v>1792.5444182361846</v>
      </c>
      <c r="U12" s="8">
        <f t="shared" si="10"/>
        <v>1864.246194965632</v>
      </c>
      <c r="V12" s="8">
        <f t="shared" si="10"/>
        <v>1938.8160427642574</v>
      </c>
      <c r="W12" s="8">
        <f t="shared" si="10"/>
        <v>2016.3686844748279</v>
      </c>
      <c r="X12" s="8">
        <f t="shared" si="10"/>
        <v>2097.023431853821</v>
      </c>
      <c r="Y12" s="8">
        <f t="shared" si="10"/>
        <v>2180.904369127974</v>
      </c>
      <c r="Z12" s="8">
        <f t="shared" si="10"/>
        <v>2268.1405438930929</v>
      </c>
      <c r="AA12" s="8"/>
      <c r="AB12" s="8">
        <f t="shared" ref="AB12:BV12" si="11">AB2*AB3</f>
        <v>2327.9659940167348</v>
      </c>
      <c r="AC12" s="8">
        <f t="shared" si="11"/>
        <v>2412.6490858736602</v>
      </c>
      <c r="AD12" s="8">
        <f t="shared" si="11"/>
        <v>2500.4120069999999</v>
      </c>
      <c r="AE12" s="8">
        <f t="shared" si="11"/>
        <v>2366.5300575000001</v>
      </c>
      <c r="AF12" s="8">
        <f t="shared" si="11"/>
        <v>3191.2708905</v>
      </c>
      <c r="AG12" s="8">
        <f t="shared" si="11"/>
        <v>3679.7167629999999</v>
      </c>
      <c r="AH12" s="8">
        <f t="shared" si="11"/>
        <v>3445.9413015</v>
      </c>
      <c r="AI12" s="8">
        <f t="shared" si="11"/>
        <v>3745.3681324999998</v>
      </c>
      <c r="AJ12" s="8">
        <f t="shared" si="11"/>
        <v>4715.4027484999997</v>
      </c>
      <c r="AK12" s="8">
        <f t="shared" si="11"/>
        <v>5320.8741149999996</v>
      </c>
      <c r="AL12" s="8">
        <f t="shared" si="11"/>
        <v>5385.2289950000004</v>
      </c>
      <c r="AM12" s="8">
        <f t="shared" si="11"/>
        <v>4849.6856790000002</v>
      </c>
      <c r="AN12" s="8">
        <f t="shared" si="11"/>
        <v>4094.9122984999999</v>
      </c>
      <c r="AO12" s="8">
        <f t="shared" si="11"/>
        <v>3475.5697415</v>
      </c>
      <c r="AP12" s="8">
        <f t="shared" si="11"/>
        <v>4227.8568045000002</v>
      </c>
      <c r="AQ12" s="8">
        <f t="shared" si="11"/>
        <v>5019.0465750000003</v>
      </c>
      <c r="AR12" s="8">
        <f t="shared" si="11"/>
        <v>6302.4145550000003</v>
      </c>
      <c r="AS12" s="8">
        <f t="shared" si="11"/>
        <v>6315.5712649999996</v>
      </c>
      <c r="AT12" s="8">
        <f t="shared" si="11"/>
        <v>7938.8186750000004</v>
      </c>
      <c r="AU12" s="8">
        <f t="shared" si="11"/>
        <v>9583.5053549999993</v>
      </c>
      <c r="AV12" s="8">
        <f t="shared" si="11"/>
        <v>12477.82336</v>
      </c>
      <c r="AW12" s="8">
        <f t="shared" si="11"/>
        <v>13219.140869999999</v>
      </c>
      <c r="AX12" s="8">
        <f t="shared" si="11"/>
        <v>15345.062449999999</v>
      </c>
      <c r="AY12" s="8">
        <f t="shared" si="11"/>
        <v>15074.12441</v>
      </c>
      <c r="AZ12" s="8">
        <f t="shared" si="11"/>
        <v>14735.799335</v>
      </c>
      <c r="BA12" s="8">
        <f t="shared" si="11"/>
        <v>14376.888605</v>
      </c>
      <c r="BB12" s="8">
        <f t="shared" si="11"/>
        <v>14069.875785</v>
      </c>
      <c r="BC12" s="8">
        <f t="shared" si="11"/>
        <v>13821.08216</v>
      </c>
      <c r="BD12" s="8">
        <f t="shared" si="11"/>
        <v>13584.303495</v>
      </c>
      <c r="BE12" s="8">
        <f t="shared" si="11"/>
        <v>13347.928475000001</v>
      </c>
      <c r="BF12" s="8">
        <f t="shared" si="11"/>
        <v>13113.905919999999</v>
      </c>
      <c r="BG12" s="8">
        <f t="shared" si="11"/>
        <v>12891.936065</v>
      </c>
      <c r="BH12" s="8">
        <f t="shared" si="11"/>
        <v>12680.29513</v>
      </c>
      <c r="BI12" s="8">
        <f t="shared" si="11"/>
        <v>12492.25655</v>
      </c>
      <c r="BJ12" s="8">
        <f t="shared" si="11"/>
        <v>12345.777715</v>
      </c>
      <c r="BK12" s="8">
        <f t="shared" si="11"/>
        <v>12238.398784999999</v>
      </c>
      <c r="BL12" s="8">
        <f t="shared" si="11"/>
        <v>12164.556295</v>
      </c>
      <c r="BM12" s="8">
        <f t="shared" si="11"/>
        <v>12133.337100000001</v>
      </c>
      <c r="BN12" s="8">
        <f t="shared" si="11"/>
        <v>12156.47459</v>
      </c>
      <c r="BO12" s="8">
        <f t="shared" si="11"/>
        <v>12212.60536</v>
      </c>
      <c r="BP12" s="8">
        <f t="shared" si="11"/>
        <v>12291.36268</v>
      </c>
      <c r="BQ12" s="8">
        <f t="shared" si="11"/>
        <v>12379.899305000001</v>
      </c>
      <c r="BR12" s="8">
        <f t="shared" si="11"/>
        <v>12492.159954999999</v>
      </c>
      <c r="BS12" s="8">
        <f t="shared" si="11"/>
        <v>12661.69376</v>
      </c>
      <c r="BT12" s="8">
        <f t="shared" si="11"/>
        <v>12869.94247</v>
      </c>
      <c r="BU12" s="8">
        <f t="shared" si="11"/>
        <v>13101.646409999999</v>
      </c>
      <c r="BV12" s="8">
        <f t="shared" si="11"/>
        <v>13371.409045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Produits et secteurs 3ME</vt:lpstr>
      <vt:lpstr>Sorties des modèles</vt:lpstr>
      <vt:lpstr>résultats</vt:lpstr>
      <vt:lpstr>Parts VE</vt:lpstr>
      <vt:lpstr>Rev_Dep_2</vt:lpstr>
      <vt:lpstr>Rev_Dep_0</vt:lpstr>
      <vt:lpstr>Rev_Dep_diff</vt:lpstr>
      <vt:lpstr>Rev_Dep_taux</vt:lpstr>
      <vt:lpstr>Dette rénovation</vt:lpstr>
      <vt:lpstr>dette rénovation 2</vt:lpstr>
      <vt:lpstr>dette auto</vt:lpstr>
      <vt:lpstr>dette auto choc</vt:lpstr>
      <vt:lpstr>Energie et réhab</vt:lpstr>
      <vt:lpstr>résult</vt:lpstr>
      <vt:lpstr>S3 EViews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Epaulard</dc:creator>
  <cp:lastModifiedBy>MONSERAND Alma</cp:lastModifiedBy>
  <dcterms:created xsi:type="dcterms:W3CDTF">2022-04-05T11:18:21Z</dcterms:created>
  <dcterms:modified xsi:type="dcterms:W3CDTF">2023-12-15T11:52:59Z</dcterms:modified>
</cp:coreProperties>
</file>