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\Desktop\ENI\Logiciels\wamp64\www\Sortir.com\sorties.com\"/>
    </mc:Choice>
  </mc:AlternateContent>
  <bookViews>
    <workbookView xWindow="0" yWindow="0" windowWidth="20400" windowHeight="7755" activeTab="1"/>
  </bookViews>
  <sheets>
    <sheet name="Paramètres" sheetId="1" r:id="rId1"/>
    <sheet name="Suivi" sheetId="2" r:id="rId2"/>
    <sheet name="Pilotage" sheetId="3" state="hidden" r:id="rId3"/>
  </sheets>
  <calcPr calcId="152511"/>
</workbook>
</file>

<file path=xl/calcChain.xml><?xml version="1.0" encoding="utf-8"?>
<calcChain xmlns="http://schemas.openxmlformats.org/spreadsheetml/2006/main">
  <c r="K39" i="2" l="1"/>
  <c r="L39" i="2" s="1"/>
  <c r="M39" i="2" s="1"/>
  <c r="N39" i="2" s="1"/>
  <c r="O39" i="2" s="1"/>
  <c r="J39" i="2"/>
  <c r="F39" i="2"/>
  <c r="G39" i="2" s="1"/>
  <c r="H39" i="2" s="1"/>
  <c r="F75" i="2" l="1"/>
  <c r="G75" i="2" s="1"/>
  <c r="H75" i="2" s="1"/>
  <c r="I75" i="2" s="1"/>
  <c r="J75" i="2" s="1"/>
  <c r="K75" i="2" s="1"/>
  <c r="L75" i="2" s="1"/>
  <c r="M75" i="2" s="1"/>
  <c r="N75" i="2" s="1"/>
  <c r="O75" i="2" s="1"/>
  <c r="F81" i="2"/>
  <c r="G81" i="2" s="1"/>
  <c r="H81" i="2" s="1"/>
  <c r="I81" i="2" s="1"/>
  <c r="J81" i="2" s="1"/>
  <c r="L81" i="2" s="1"/>
  <c r="M81" i="2" s="1"/>
  <c r="N81" i="2" s="1"/>
  <c r="O81" i="2" s="1"/>
  <c r="L105" i="2" l="1"/>
  <c r="M105" i="2" s="1"/>
  <c r="N105" i="2" s="1"/>
  <c r="O105" i="2" s="1"/>
  <c r="K105" i="2"/>
  <c r="F105" i="2"/>
  <c r="G105" i="2" s="1"/>
  <c r="H105" i="2" s="1"/>
  <c r="I105" i="2" s="1"/>
  <c r="K93" i="2"/>
  <c r="L93" i="2" s="1"/>
  <c r="M93" i="2" s="1"/>
  <c r="N93" i="2" s="1"/>
  <c r="O93" i="2" s="1"/>
  <c r="F93" i="2"/>
  <c r="G93" i="2" s="1"/>
  <c r="H93" i="2" s="1"/>
  <c r="I93" i="2" s="1"/>
  <c r="F69" i="2"/>
  <c r="G69" i="2" s="1"/>
  <c r="H69" i="2" s="1"/>
  <c r="I69" i="2" s="1"/>
  <c r="K69" i="2" s="1"/>
  <c r="L69" i="2" s="1"/>
  <c r="M69" i="2" s="1"/>
  <c r="N69" i="2" s="1"/>
  <c r="O69" i="2" s="1"/>
  <c r="F63" i="2"/>
  <c r="G63" i="2" s="1"/>
  <c r="H63" i="2" s="1"/>
  <c r="J63" i="2" s="1"/>
  <c r="K63" i="2" s="1"/>
  <c r="L63" i="2" s="1"/>
  <c r="M63" i="2" s="1"/>
  <c r="N63" i="2" s="1"/>
  <c r="O63" i="2" s="1"/>
  <c r="F99" i="2"/>
  <c r="G99" i="2" s="1"/>
  <c r="H99" i="2" s="1"/>
  <c r="I99" i="2" s="1"/>
  <c r="L99" i="2" s="1"/>
  <c r="M99" i="2" s="1"/>
  <c r="O99" i="2" s="1"/>
  <c r="J33" i="2"/>
  <c r="J45" i="2"/>
  <c r="K45" i="2" s="1"/>
  <c r="L45" i="2" s="1"/>
  <c r="M45" i="2" s="1"/>
  <c r="O45" i="2" s="1"/>
  <c r="F45" i="2"/>
  <c r="G45" i="2" s="1"/>
  <c r="H45" i="2" s="1"/>
  <c r="H15" i="2"/>
  <c r="I15" i="2" s="1"/>
  <c r="K15" i="2"/>
  <c r="L15" i="2" s="1"/>
  <c r="M15" i="2" s="1"/>
  <c r="N15" i="2" s="1"/>
  <c r="O15" i="2" s="1"/>
  <c r="E114" i="2" l="1"/>
  <c r="F114" i="2" s="1"/>
  <c r="G114" i="2" s="1"/>
  <c r="H114" i="2" s="1"/>
  <c r="I114" i="2" s="1"/>
  <c r="J114" i="2" s="1"/>
  <c r="K114" i="2" s="1"/>
  <c r="L114" i="2" s="1"/>
  <c r="M114" i="2" s="1"/>
  <c r="N114" i="2" s="1"/>
  <c r="O114" i="2" s="1"/>
  <c r="E113" i="2"/>
  <c r="F87" i="2"/>
  <c r="G87" i="2" s="1"/>
  <c r="H87" i="2" s="1"/>
  <c r="I87" i="2" s="1"/>
  <c r="J87" i="2" s="1"/>
  <c r="K87" i="2" s="1"/>
  <c r="L87" i="2" s="1"/>
  <c r="M87" i="2" s="1"/>
  <c r="N87" i="2" s="1"/>
  <c r="O87" i="2" s="1"/>
  <c r="F57" i="2"/>
  <c r="L57" i="2" s="1"/>
  <c r="M57" i="2" s="1"/>
  <c r="N57" i="2" s="1"/>
  <c r="O57" i="2" s="1"/>
  <c r="J51" i="2"/>
  <c r="L51" i="2" s="1"/>
  <c r="M51" i="2" s="1"/>
  <c r="N51" i="2" s="1"/>
  <c r="O51" i="2" s="1"/>
  <c r="F33" i="2"/>
  <c r="G33" i="2" s="1"/>
  <c r="H33" i="2" s="1"/>
  <c r="L33" i="2" s="1"/>
  <c r="M33" i="2" s="1"/>
  <c r="N33" i="2" s="1"/>
  <c r="O33" i="2" s="1"/>
  <c r="F27" i="2"/>
  <c r="H27" i="2" s="1"/>
  <c r="J27" i="2" s="1"/>
  <c r="L27" i="2" s="1"/>
  <c r="N27" i="2" s="1"/>
  <c r="O27" i="2" s="1"/>
  <c r="F21" i="2"/>
  <c r="H21" i="2" s="1"/>
  <c r="I21" i="2" s="1"/>
  <c r="J21" i="2" s="1"/>
  <c r="K21" i="2" s="1"/>
  <c r="L21" i="2" s="1"/>
  <c r="M21" i="2" s="1"/>
  <c r="N21" i="2" s="1"/>
  <c r="O21" i="2" s="1"/>
  <c r="G7" i="2"/>
  <c r="F113" i="2" l="1"/>
  <c r="G113" i="2"/>
  <c r="H7" i="2"/>
  <c r="H113" i="2" l="1"/>
  <c r="I7" i="2"/>
  <c r="I113" i="2" l="1"/>
  <c r="J7" i="2"/>
  <c r="K7" i="2" l="1"/>
  <c r="J113" i="2"/>
  <c r="K113" i="2" l="1"/>
  <c r="L7" i="2"/>
  <c r="L113" i="2" l="1"/>
  <c r="M7" i="2"/>
  <c r="M113" i="2" l="1"/>
  <c r="N7" i="2"/>
  <c r="O7" i="2" l="1"/>
  <c r="O113" i="2" s="1"/>
  <c r="N113" i="2"/>
</calcChain>
</file>

<file path=xl/sharedStrings.xml><?xml version="1.0" encoding="utf-8"?>
<sst xmlns="http://schemas.openxmlformats.org/spreadsheetml/2006/main" count="274" uniqueCount="52">
  <si>
    <t>Paramètres à renseigner avant d'exploiter l'onglet de suivi</t>
  </si>
  <si>
    <t>Heures travaillées / jour</t>
  </si>
  <si>
    <t>Membres de l'équipe</t>
  </si>
  <si>
    <t>Gael H</t>
  </si>
  <si>
    <t>Pierre P</t>
  </si>
  <si>
    <t>Victor A</t>
  </si>
  <si>
    <t>Tous</t>
  </si>
  <si>
    <t>Statut des tâches</t>
  </si>
  <si>
    <t>A faire</t>
  </si>
  <si>
    <t>En cours</t>
  </si>
  <si>
    <t>A Tester</t>
  </si>
  <si>
    <t>Terminée</t>
  </si>
  <si>
    <t>Liste des tâches / Evaluation du reste à faire</t>
  </si>
  <si>
    <t>Itérations</t>
  </si>
  <si>
    <t>Exigences fonctionnelles</t>
  </si>
  <si>
    <t>Responsable de la tâche</t>
  </si>
  <si>
    <t>Statut</t>
  </si>
  <si>
    <t>Estimation Originale
du reste à faire (heures)</t>
  </si>
  <si>
    <t>Jour 1
reste à faire</t>
  </si>
  <si>
    <t>Jour 2
reste à faire</t>
  </si>
  <si>
    <t>Jour 3
reste à faire</t>
  </si>
  <si>
    <t>Jour 4
reste à faire</t>
  </si>
  <si>
    <t>Jour 5
reste à faire</t>
  </si>
  <si>
    <t>Jour 6
reste à faire</t>
  </si>
  <si>
    <t>Jour 7
reste à faire</t>
  </si>
  <si>
    <t>Jour 8
reste à faire</t>
  </si>
  <si>
    <t>Jour 9
reste à faire</t>
  </si>
  <si>
    <t>Jour 10
reste à faire</t>
  </si>
  <si>
    <t>Préparation</t>
  </si>
  <si>
    <t>Créer la base de données</t>
  </si>
  <si>
    <t>couche BO</t>
  </si>
  <si>
    <t>couche DAL</t>
  </si>
  <si>
    <t>couche BLL</t>
  </si>
  <si>
    <t>couche IHM</t>
  </si>
  <si>
    <t>Tests fonctionnels</t>
  </si>
  <si>
    <t>2002 - Créer une sortie</t>
  </si>
  <si>
    <t>Charge estimée/reste à faire en heures</t>
  </si>
  <si>
    <t>Total heures (heures travaillées par jour * homme(s))</t>
  </si>
  <si>
    <t>1001 – Se connecter</t>
  </si>
  <si>
    <t>1002 - Se souvenir de moi</t>
  </si>
  <si>
    <t>1003 - Gérer son profil</t>
  </si>
  <si>
    <t>2001 - Afficher les sorties par campus</t>
  </si>
  <si>
    <t>1004 - Photo pour le profil</t>
  </si>
  <si>
    <t>1005 - Mot de passe oublié</t>
  </si>
  <si>
    <t>2008 - Afficher le profil des autres participants</t>
  </si>
  <si>
    <t>2013 - Gérer les villes</t>
  </si>
  <si>
    <t>2003 - S'inscrire</t>
  </si>
  <si>
    <t>2004 - Se désister</t>
  </si>
  <si>
    <t>2014 - Gérer les lieux</t>
  </si>
  <si>
    <t>2006 - Annuler une sortie</t>
  </si>
  <si>
    <t>1007 - Inscrire un utilisateur manuellement</t>
  </si>
  <si>
    <t>2005 - Clôture des inscriptions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</si>
</sst>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22"/>
      <color rgb="FF000000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rgb="FFFCE4D6"/>
        <bgColor rgb="FFFCE4D6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3" borderId="0" xfId="0" applyFont="1" applyFill="1"/>
    <xf numFmtId="0" fontId="3" fillId="0" borderId="0" xfId="0" applyFont="1"/>
    <xf numFmtId="0" fontId="2" fillId="0" borderId="1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4" xfId="0" applyBorder="1"/>
    <xf numFmtId="0" fontId="3" fillId="3" borderId="5" xfId="0" applyFont="1" applyFill="1" applyBorder="1"/>
    <xf numFmtId="0" fontId="0" fillId="0" borderId="6" xfId="0" applyBorder="1"/>
    <xf numFmtId="0" fontId="2" fillId="3" borderId="3" xfId="0" applyFont="1" applyFill="1" applyBorder="1"/>
    <xf numFmtId="0" fontId="2" fillId="3" borderId="5" xfId="0" applyFont="1" applyFill="1" applyBorder="1"/>
    <xf numFmtId="0" fontId="0" fillId="4" borderId="0" xfId="0" applyFill="1"/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/>
    <xf numFmtId="0" fontId="0" fillId="3" borderId="7" xfId="0" applyFill="1" applyBorder="1"/>
    <xf numFmtId="0" fontId="2" fillId="3" borderId="7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Fill="1" applyBorder="1"/>
    <xf numFmtId="0" fontId="0" fillId="0" borderId="7" xfId="0" applyBorder="1" applyAlignment="1">
      <alignment wrapText="1"/>
    </xf>
    <xf numFmtId="0" fontId="0" fillId="5" borderId="7" xfId="0" applyFill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404040"/>
                </a:solidFill>
                <a:latin typeface="Calibri"/>
              </a:defRPr>
            </a:pPr>
            <a:r>
              <a:rPr lang="fr-FR" sz="1800" b="1" i="0" u="none" strike="noStrike" kern="1200" cap="none" spc="0" baseline="0">
                <a:solidFill>
                  <a:srgbClr val="404040"/>
                </a:solidFill>
                <a:uFillTx/>
                <a:latin typeface="Calibri"/>
              </a:rPr>
              <a:t>Avancement de l'itération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Courbe idéale</c:v>
          </c:tx>
          <c:spPr>
            <a:ln w="31683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Lit>
              <c:formatCode>General</c:formatCode>
              <c:ptCount val="11"/>
              <c:pt idx="0">
                <c:v>70</c:v>
              </c:pt>
              <c:pt idx="1">
                <c:v>63</c:v>
              </c:pt>
              <c:pt idx="2">
                <c:v>56</c:v>
              </c:pt>
              <c:pt idx="3">
                <c:v>49</c:v>
              </c:pt>
              <c:pt idx="4">
                <c:v>42</c:v>
              </c:pt>
              <c:pt idx="5">
                <c:v>35</c:v>
              </c:pt>
              <c:pt idx="6">
                <c:v>28</c:v>
              </c:pt>
              <c:pt idx="7">
                <c:v>21</c:v>
              </c:pt>
              <c:pt idx="8">
                <c:v>14</c:v>
              </c:pt>
              <c:pt idx="9">
                <c:v>7</c:v>
              </c:pt>
              <c:pt idx="10">
                <c:v>0</c:v>
              </c:pt>
            </c:numLit>
          </c:val>
          <c:smooth val="0"/>
        </c:ser>
        <c:ser>
          <c:idx val="1"/>
          <c:order val="1"/>
          <c:tx>
            <c:v>Reste à faire</c:v>
          </c:tx>
          <c:spPr>
            <a:ln w="31683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Lit>
              <c:formatCode>General</c:formatCode>
              <c:ptCount val="11"/>
              <c:pt idx="0">
                <c:v>70</c:v>
              </c:pt>
              <c:pt idx="1">
                <c:v>70</c:v>
              </c:pt>
              <c:pt idx="2">
                <c:v>70</c:v>
              </c:pt>
              <c:pt idx="3">
                <c:v>70</c:v>
              </c:pt>
              <c:pt idx="4">
                <c:v>70</c:v>
              </c:pt>
              <c:pt idx="5">
                <c:v>70</c:v>
              </c:pt>
              <c:pt idx="6">
                <c:v>70</c:v>
              </c:pt>
              <c:pt idx="7">
                <c:v>70</c:v>
              </c:pt>
              <c:pt idx="8">
                <c:v>70</c:v>
              </c:pt>
              <c:pt idx="9">
                <c:v>70</c:v>
              </c:pt>
              <c:pt idx="10">
                <c:v>70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2000"/>
        <c:axId val="210911608"/>
      </c:lineChart>
      <c:valAx>
        <c:axId val="210911608"/>
        <c:scaling>
          <c:orientation val="minMax"/>
        </c:scaling>
        <c:delete val="1"/>
        <c:axPos val="l"/>
        <c:majorGridlines>
          <c:spPr>
            <a:ln w="9363" cap="flat">
              <a:solidFill>
                <a:srgbClr val="BFBFBF">
                  <a:alpha val="36000"/>
                </a:srgb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210912000"/>
        <c:crosses val="autoZero"/>
        <c:crossBetween val="between"/>
      </c:valAx>
      <c:catAx>
        <c:axId val="2109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19083" cap="flat">
            <a:solidFill>
              <a:srgbClr val="40404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210911608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-80000" r="50000" b="180000"/>
      </a:path>
    </a:gradFill>
    <a:ln w="9363" cap="flat">
      <a:solidFill>
        <a:srgbClr val="BFBFBF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16559</xdr:colOff>
      <xdr:row>1</xdr:row>
      <xdr:rowOff>15124</xdr:rowOff>
    </xdr:from>
    <xdr:ext cx="8686077" cy="5676842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B1" sqref="B1:E1"/>
    </sheetView>
  </sheetViews>
  <sheetFormatPr baseColWidth="10" defaultRowHeight="15" x14ac:dyDescent="0.25"/>
  <cols>
    <col min="1" max="1" width="26.28515625" customWidth="1"/>
    <col min="2" max="2" width="14.85546875" customWidth="1"/>
    <col min="3" max="3" width="34.7109375" customWidth="1"/>
    <col min="4" max="5" width="14.85546875" customWidth="1"/>
    <col min="6" max="6" width="26" customWidth="1"/>
    <col min="7" max="1024" width="14.85546875" customWidth="1"/>
    <col min="1025" max="1025" width="11.42578125" customWidth="1"/>
  </cols>
  <sheetData>
    <row r="1" spans="2:5" ht="64.900000000000006" customHeight="1" x14ac:dyDescent="0.25">
      <c r="B1" s="24" t="s">
        <v>0</v>
      </c>
      <c r="C1" s="24"/>
      <c r="D1" s="24"/>
      <c r="E1" s="24"/>
    </row>
    <row r="2" spans="2:5" ht="18.75" x14ac:dyDescent="0.3">
      <c r="C2" s="1" t="s">
        <v>1</v>
      </c>
      <c r="D2" s="2">
        <v>7</v>
      </c>
    </row>
    <row r="3" spans="2:5" ht="18.75" x14ac:dyDescent="0.3">
      <c r="D3" s="3"/>
    </row>
    <row r="4" spans="2:5" ht="18.75" x14ac:dyDescent="0.3">
      <c r="C4" s="4" t="s">
        <v>2</v>
      </c>
      <c r="D4" s="5">
        <v>1</v>
      </c>
    </row>
    <row r="5" spans="2:5" ht="18.75" x14ac:dyDescent="0.3">
      <c r="C5" s="6" t="s">
        <v>3</v>
      </c>
      <c r="D5" s="7"/>
    </row>
    <row r="6" spans="2:5" ht="18.75" x14ac:dyDescent="0.3">
      <c r="C6" s="6" t="s">
        <v>4</v>
      </c>
      <c r="D6" s="7"/>
    </row>
    <row r="7" spans="2:5" ht="18.75" x14ac:dyDescent="0.3">
      <c r="C7" s="6" t="s">
        <v>5</v>
      </c>
      <c r="D7" s="7"/>
    </row>
    <row r="8" spans="2:5" ht="18.75" x14ac:dyDescent="0.3">
      <c r="C8" s="8" t="s">
        <v>6</v>
      </c>
      <c r="D8" s="9"/>
    </row>
    <row r="9" spans="2:5" ht="15.75" thickBot="1" x14ac:dyDescent="0.3"/>
    <row r="10" spans="2:5" ht="18.75" x14ac:dyDescent="0.3">
      <c r="C10" s="4" t="s">
        <v>7</v>
      </c>
    </row>
    <row r="11" spans="2:5" ht="18.75" x14ac:dyDescent="0.3">
      <c r="C11" s="10" t="s">
        <v>8</v>
      </c>
    </row>
    <row r="12" spans="2:5" ht="18.75" x14ac:dyDescent="0.3">
      <c r="C12" s="10" t="s">
        <v>9</v>
      </c>
    </row>
    <row r="13" spans="2:5" ht="18.75" x14ac:dyDescent="0.3">
      <c r="C13" s="10" t="s">
        <v>10</v>
      </c>
    </row>
    <row r="14" spans="2:5" ht="18.75" x14ac:dyDescent="0.3">
      <c r="C14" s="11" t="s">
        <v>11</v>
      </c>
    </row>
  </sheetData>
  <mergeCells count="1">
    <mergeCell ref="B1:E1"/>
  </mergeCells>
  <dataValidations count="1">
    <dataValidation type="list" allowBlank="1" showInputMessage="1" showErrorMessage="1" sqref="C11:C14">
      <formula1>$C$11:$C$14</formula1>
    </dataValidation>
  </dataValidation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tabSelected="1" topLeftCell="F96" workbookViewId="0">
      <selection activeCell="J117" sqref="J117"/>
    </sheetView>
  </sheetViews>
  <sheetFormatPr baseColWidth="10" defaultRowHeight="15" x14ac:dyDescent="0.25"/>
  <cols>
    <col min="1" max="1" width="14.85546875" customWidth="1"/>
    <col min="2" max="2" width="64.140625" customWidth="1"/>
    <col min="3" max="3" width="30.5703125" customWidth="1"/>
    <col min="4" max="4" width="14.85546875" customWidth="1"/>
    <col min="5" max="5" width="36.7109375" customWidth="1"/>
    <col min="6" max="1024" width="14.85546875" customWidth="1"/>
    <col min="1025" max="1025" width="11.42578125" customWidth="1"/>
  </cols>
  <sheetData>
    <row r="1" spans="1:16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6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6" ht="41.45" customHeight="1" x14ac:dyDescent="0.25">
      <c r="A3" s="25" t="s">
        <v>12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6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6" ht="31.5" x14ac:dyDescent="0.25">
      <c r="A6" s="13" t="s">
        <v>13</v>
      </c>
      <c r="B6" s="13" t="s">
        <v>14</v>
      </c>
      <c r="C6" s="13" t="s">
        <v>15</v>
      </c>
      <c r="D6" s="13" t="s">
        <v>16</v>
      </c>
      <c r="E6" s="14" t="s">
        <v>17</v>
      </c>
      <c r="F6" s="14" t="s">
        <v>18</v>
      </c>
      <c r="G6" s="14" t="s">
        <v>19</v>
      </c>
      <c r="H6" s="14" t="s">
        <v>20</v>
      </c>
      <c r="I6" s="14" t="s">
        <v>21</v>
      </c>
      <c r="J6" s="14" t="s">
        <v>22</v>
      </c>
      <c r="K6" s="14" t="s">
        <v>23</v>
      </c>
      <c r="L6" s="14" t="s">
        <v>24</v>
      </c>
      <c r="M6" s="14" t="s">
        <v>25</v>
      </c>
      <c r="N6" s="14" t="s">
        <v>26</v>
      </c>
      <c r="O6" s="14" t="s">
        <v>27</v>
      </c>
    </row>
    <row r="7" spans="1:16" ht="18.75" x14ac:dyDescent="0.3">
      <c r="A7" s="15"/>
      <c r="B7" s="15" t="s">
        <v>28</v>
      </c>
      <c r="C7" s="16" t="s">
        <v>6</v>
      </c>
      <c r="D7" s="16" t="s">
        <v>11</v>
      </c>
      <c r="E7" s="17">
        <v>3</v>
      </c>
      <c r="F7" s="17">
        <v>0</v>
      </c>
      <c r="G7" s="17">
        <f t="shared" ref="G7:O7" si="0">F7</f>
        <v>0</v>
      </c>
      <c r="H7" s="17">
        <f t="shared" si="0"/>
        <v>0</v>
      </c>
      <c r="I7" s="17">
        <f t="shared" si="0"/>
        <v>0</v>
      </c>
      <c r="J7" s="17">
        <f t="shared" si="0"/>
        <v>0</v>
      </c>
      <c r="K7" s="17">
        <f t="shared" si="0"/>
        <v>0</v>
      </c>
      <c r="L7" s="17">
        <f t="shared" si="0"/>
        <v>0</v>
      </c>
      <c r="M7" s="17">
        <f t="shared" si="0"/>
        <v>0</v>
      </c>
      <c r="N7" s="17">
        <f t="shared" si="0"/>
        <v>0</v>
      </c>
      <c r="O7" s="17">
        <f t="shared" si="0"/>
        <v>0</v>
      </c>
    </row>
    <row r="8" spans="1:16" ht="14.45" customHeight="1" x14ac:dyDescent="0.25">
      <c r="A8" s="26">
        <v>0</v>
      </c>
      <c r="B8" s="18" t="s">
        <v>29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6" ht="14.45" customHeight="1" x14ac:dyDescent="0.25">
      <c r="A9" s="26"/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6" ht="14.45" customHeight="1" x14ac:dyDescent="0.25">
      <c r="A10" s="26"/>
      <c r="B10" s="20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6" ht="14.45" customHeight="1" x14ac:dyDescent="0.25">
      <c r="A11" s="26"/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6" x14ac:dyDescent="0.25">
      <c r="A12" s="26"/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6" ht="14.45" customHeight="1" x14ac:dyDescent="0.25">
      <c r="A13" s="26"/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6" ht="14.45" customHeight="1" x14ac:dyDescent="0.25">
      <c r="A14" s="26"/>
      <c r="B14" s="2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6" ht="18.75" x14ac:dyDescent="0.3">
      <c r="A15" s="27">
        <v>1</v>
      </c>
      <c r="B15" s="15" t="s">
        <v>38</v>
      </c>
      <c r="C15" s="16"/>
      <c r="D15" s="16"/>
      <c r="E15" s="17">
        <v>12</v>
      </c>
      <c r="F15" s="17">
        <v>4</v>
      </c>
      <c r="G15" s="17">
        <v>3</v>
      </c>
      <c r="H15" s="17">
        <f t="shared" ref="H15:O15" si="1">G15</f>
        <v>3</v>
      </c>
      <c r="I15" s="17">
        <f t="shared" si="1"/>
        <v>3</v>
      </c>
      <c r="J15" s="17">
        <v>0</v>
      </c>
      <c r="K15" s="17">
        <f t="shared" si="1"/>
        <v>0</v>
      </c>
      <c r="L15" s="17">
        <f t="shared" si="1"/>
        <v>0</v>
      </c>
      <c r="M15" s="17">
        <f t="shared" si="1"/>
        <v>0</v>
      </c>
      <c r="N15" s="17">
        <f t="shared" si="1"/>
        <v>0</v>
      </c>
      <c r="O15" s="17">
        <f t="shared" si="1"/>
        <v>0</v>
      </c>
    </row>
    <row r="16" spans="1:16" x14ac:dyDescent="0.25">
      <c r="A16" s="27"/>
      <c r="B16" s="21" t="s">
        <v>30</v>
      </c>
      <c r="C16" s="19" t="s">
        <v>5</v>
      </c>
      <c r="D16" s="19" t="s">
        <v>11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1:15" x14ac:dyDescent="0.25">
      <c r="A17" s="27"/>
      <c r="B17" s="21" t="s">
        <v>31</v>
      </c>
      <c r="C17" s="19" t="s">
        <v>5</v>
      </c>
      <c r="D17" s="19" t="s">
        <v>11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 x14ac:dyDescent="0.25">
      <c r="A18" s="27"/>
      <c r="B18" s="21" t="s">
        <v>32</v>
      </c>
      <c r="C18" s="19" t="s">
        <v>5</v>
      </c>
      <c r="D18" s="19" t="s">
        <v>11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 ht="14.45" customHeight="1" x14ac:dyDescent="0.25">
      <c r="A19" s="27"/>
      <c r="B19" s="18" t="s">
        <v>33</v>
      </c>
      <c r="C19" s="19" t="s">
        <v>5</v>
      </c>
      <c r="D19" s="19" t="s">
        <v>11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 x14ac:dyDescent="0.25">
      <c r="A20" s="27"/>
      <c r="B20" s="21" t="s">
        <v>34</v>
      </c>
      <c r="C20" s="19" t="s">
        <v>5</v>
      </c>
      <c r="D20" s="19" t="s">
        <v>11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5" ht="18.75" x14ac:dyDescent="0.3">
      <c r="A21" s="27"/>
      <c r="B21" s="15" t="s">
        <v>39</v>
      </c>
      <c r="C21" s="16"/>
      <c r="D21" s="16"/>
      <c r="E21" s="17">
        <v>4</v>
      </c>
      <c r="F21" s="17">
        <f t="shared" ref="F21:O21" si="2">E21</f>
        <v>4</v>
      </c>
      <c r="G21" s="17">
        <v>0</v>
      </c>
      <c r="H21" s="17">
        <f t="shared" si="2"/>
        <v>0</v>
      </c>
      <c r="I21" s="17">
        <f t="shared" si="2"/>
        <v>0</v>
      </c>
      <c r="J21" s="17">
        <f t="shared" si="2"/>
        <v>0</v>
      </c>
      <c r="K21" s="17">
        <f t="shared" si="2"/>
        <v>0</v>
      </c>
      <c r="L21" s="17">
        <f t="shared" si="2"/>
        <v>0</v>
      </c>
      <c r="M21" s="17">
        <f t="shared" si="2"/>
        <v>0</v>
      </c>
      <c r="N21" s="17">
        <f t="shared" si="2"/>
        <v>0</v>
      </c>
      <c r="O21" s="17">
        <f t="shared" si="2"/>
        <v>0</v>
      </c>
    </row>
    <row r="22" spans="1:15" ht="14.45" customHeight="1" x14ac:dyDescent="0.25">
      <c r="A22" s="27"/>
      <c r="B22" s="18" t="s">
        <v>30</v>
      </c>
      <c r="C22" s="19" t="s">
        <v>5</v>
      </c>
      <c r="D22" s="19" t="s">
        <v>11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1:15" ht="14.45" customHeight="1" x14ac:dyDescent="0.25">
      <c r="A23" s="27"/>
      <c r="B23" s="18" t="s">
        <v>31</v>
      </c>
      <c r="C23" s="19" t="s">
        <v>5</v>
      </c>
      <c r="D23" s="19" t="s">
        <v>11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5" ht="14.45" customHeight="1" x14ac:dyDescent="0.25">
      <c r="A24" s="27"/>
      <c r="B24" s="18" t="s">
        <v>32</v>
      </c>
      <c r="C24" s="19" t="s">
        <v>5</v>
      </c>
      <c r="D24" s="19" t="s">
        <v>11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 ht="14.45" customHeight="1" x14ac:dyDescent="0.25">
      <c r="A25" s="27"/>
      <c r="B25" s="18" t="s">
        <v>33</v>
      </c>
      <c r="C25" s="19" t="s">
        <v>5</v>
      </c>
      <c r="D25" s="19" t="s">
        <v>11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1:15" ht="14.45" customHeight="1" x14ac:dyDescent="0.25">
      <c r="A26" s="27"/>
      <c r="B26" s="20" t="s">
        <v>34</v>
      </c>
      <c r="C26" s="19" t="s">
        <v>5</v>
      </c>
      <c r="D26" s="19" t="s">
        <v>11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1:15" ht="18.75" x14ac:dyDescent="0.3">
      <c r="A27" s="27"/>
      <c r="B27" s="15" t="s">
        <v>40</v>
      </c>
      <c r="C27" s="16"/>
      <c r="D27" s="16"/>
      <c r="E27" s="17">
        <v>15</v>
      </c>
      <c r="F27" s="17">
        <f t="shared" ref="F27:O27" si="3">E27</f>
        <v>15</v>
      </c>
      <c r="G27" s="17">
        <v>12</v>
      </c>
      <c r="H27" s="17">
        <f t="shared" si="3"/>
        <v>12</v>
      </c>
      <c r="I27" s="17">
        <v>10</v>
      </c>
      <c r="J27" s="17">
        <f t="shared" si="3"/>
        <v>10</v>
      </c>
      <c r="K27" s="17">
        <v>7</v>
      </c>
      <c r="L27" s="17">
        <f t="shared" si="3"/>
        <v>7</v>
      </c>
      <c r="M27" s="17">
        <v>0</v>
      </c>
      <c r="N27" s="17">
        <f t="shared" si="3"/>
        <v>0</v>
      </c>
      <c r="O27" s="17">
        <f t="shared" si="3"/>
        <v>0</v>
      </c>
    </row>
    <row r="28" spans="1:15" ht="14.45" customHeight="1" x14ac:dyDescent="0.25">
      <c r="A28" s="27"/>
      <c r="B28" s="18" t="s">
        <v>30</v>
      </c>
      <c r="C28" s="19" t="s">
        <v>5</v>
      </c>
      <c r="D28" s="19" t="s">
        <v>11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ht="14.45" customHeight="1" x14ac:dyDescent="0.25">
      <c r="A29" s="27"/>
      <c r="B29" s="18" t="s">
        <v>31</v>
      </c>
      <c r="C29" s="19" t="s">
        <v>5</v>
      </c>
      <c r="D29" s="19" t="s">
        <v>11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ht="14.45" customHeight="1" x14ac:dyDescent="0.25">
      <c r="A30" s="27"/>
      <c r="B30" s="18" t="s">
        <v>32</v>
      </c>
      <c r="C30" s="19" t="s">
        <v>5</v>
      </c>
      <c r="D30" s="19" t="s">
        <v>11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1:15" ht="14.45" customHeight="1" x14ac:dyDescent="0.25">
      <c r="A31" s="27"/>
      <c r="B31" s="18" t="s">
        <v>33</v>
      </c>
      <c r="C31" s="19" t="s">
        <v>5</v>
      </c>
      <c r="D31" s="19" t="s">
        <v>11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5" ht="14.45" customHeight="1" x14ac:dyDescent="0.25">
      <c r="A32" s="27"/>
      <c r="B32" s="20" t="s">
        <v>34</v>
      </c>
      <c r="C32" s="19" t="s">
        <v>5</v>
      </c>
      <c r="D32" s="19" t="s">
        <v>11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ht="18.75" x14ac:dyDescent="0.3">
      <c r="A33" s="27"/>
      <c r="B33" s="23" t="s">
        <v>42</v>
      </c>
      <c r="C33" s="16"/>
      <c r="D33" s="16"/>
      <c r="E33" s="17">
        <v>12</v>
      </c>
      <c r="F33" s="17">
        <f t="shared" ref="F33:O33" si="4">E33</f>
        <v>12</v>
      </c>
      <c r="G33" s="17">
        <f t="shared" si="4"/>
        <v>12</v>
      </c>
      <c r="H33" s="17">
        <f t="shared" si="4"/>
        <v>12</v>
      </c>
      <c r="I33" s="17">
        <v>5</v>
      </c>
      <c r="J33" s="17">
        <f t="shared" si="4"/>
        <v>5</v>
      </c>
      <c r="K33" s="17">
        <v>0</v>
      </c>
      <c r="L33" s="17">
        <f t="shared" si="4"/>
        <v>0</v>
      </c>
      <c r="M33" s="17">
        <f t="shared" si="4"/>
        <v>0</v>
      </c>
      <c r="N33" s="17">
        <f t="shared" si="4"/>
        <v>0</v>
      </c>
      <c r="O33" s="17">
        <f t="shared" si="4"/>
        <v>0</v>
      </c>
    </row>
    <row r="34" spans="1:15" ht="14.45" customHeight="1" x14ac:dyDescent="0.25">
      <c r="A34" s="27"/>
      <c r="B34" s="18" t="s">
        <v>30</v>
      </c>
      <c r="C34" s="19" t="s">
        <v>5</v>
      </c>
      <c r="D34" s="19" t="s">
        <v>11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ht="14.45" customHeight="1" x14ac:dyDescent="0.25">
      <c r="A35" s="27"/>
      <c r="B35" s="18" t="s">
        <v>31</v>
      </c>
      <c r="C35" s="19" t="s">
        <v>5</v>
      </c>
      <c r="D35" s="19" t="s">
        <v>11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1:15" ht="14.45" customHeight="1" x14ac:dyDescent="0.25">
      <c r="A36" s="27"/>
      <c r="B36" s="18" t="s">
        <v>32</v>
      </c>
      <c r="C36" s="19" t="s">
        <v>5</v>
      </c>
      <c r="D36" s="19" t="s">
        <v>11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1:15" ht="14.45" customHeight="1" x14ac:dyDescent="0.25">
      <c r="A37" s="27"/>
      <c r="B37" s="18" t="s">
        <v>33</v>
      </c>
      <c r="C37" s="19" t="s">
        <v>5</v>
      </c>
      <c r="D37" s="19" t="s">
        <v>11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5" ht="14.45" customHeight="1" x14ac:dyDescent="0.25">
      <c r="A38" s="27"/>
      <c r="B38" s="20" t="s">
        <v>34</v>
      </c>
      <c r="C38" s="19" t="s">
        <v>5</v>
      </c>
      <c r="D38" s="19" t="s">
        <v>11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5" ht="18.75" x14ac:dyDescent="0.3">
      <c r="A39" s="27"/>
      <c r="B39" s="23" t="s">
        <v>43</v>
      </c>
      <c r="C39" s="16"/>
      <c r="D39" s="16"/>
      <c r="E39" s="17">
        <v>4</v>
      </c>
      <c r="F39" s="17">
        <f t="shared" ref="F39" si="5">E39</f>
        <v>4</v>
      </c>
      <c r="G39" s="17">
        <f t="shared" ref="G39" si="6">F39</f>
        <v>4</v>
      </c>
      <c r="H39" s="17">
        <f t="shared" ref="H39" si="7">G39</f>
        <v>4</v>
      </c>
      <c r="I39" s="17">
        <v>1</v>
      </c>
      <c r="J39" s="17">
        <f t="shared" ref="J39" si="8">I39</f>
        <v>1</v>
      </c>
      <c r="K39" s="17">
        <f t="shared" ref="K39" si="9">J39</f>
        <v>1</v>
      </c>
      <c r="L39" s="17">
        <f t="shared" ref="L39" si="10">K39</f>
        <v>1</v>
      </c>
      <c r="M39" s="17">
        <f t="shared" ref="M39" si="11">L39</f>
        <v>1</v>
      </c>
      <c r="N39" s="17">
        <f t="shared" ref="N39" si="12">M39</f>
        <v>1</v>
      </c>
      <c r="O39" s="17">
        <f t="shared" ref="O39" si="13">N39</f>
        <v>1</v>
      </c>
    </row>
    <row r="40" spans="1:15" ht="14.45" customHeight="1" x14ac:dyDescent="0.25">
      <c r="A40" s="27"/>
      <c r="B40" s="18" t="s">
        <v>30</v>
      </c>
      <c r="C40" s="19" t="s">
        <v>5</v>
      </c>
      <c r="D40" s="19" t="s">
        <v>9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1:15" ht="14.45" customHeight="1" x14ac:dyDescent="0.25">
      <c r="A41" s="27"/>
      <c r="B41" s="18" t="s">
        <v>31</v>
      </c>
      <c r="C41" s="19" t="s">
        <v>5</v>
      </c>
      <c r="D41" s="19" t="s">
        <v>9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1:15" ht="14.45" customHeight="1" x14ac:dyDescent="0.25">
      <c r="A42" s="27"/>
      <c r="B42" s="18" t="s">
        <v>32</v>
      </c>
      <c r="C42" s="19" t="s">
        <v>5</v>
      </c>
      <c r="D42" s="19" t="s">
        <v>9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1:15" ht="14.45" customHeight="1" x14ac:dyDescent="0.25">
      <c r="A43" s="27"/>
      <c r="B43" s="18" t="s">
        <v>33</v>
      </c>
      <c r="C43" s="19" t="s">
        <v>5</v>
      </c>
      <c r="D43" s="19" t="s">
        <v>9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 ht="14.45" customHeight="1" x14ac:dyDescent="0.25">
      <c r="A44" s="27"/>
      <c r="B44" s="20" t="s">
        <v>34</v>
      </c>
      <c r="C44" s="19" t="s">
        <v>5</v>
      </c>
      <c r="D44" s="19" t="s">
        <v>9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 ht="18.75" x14ac:dyDescent="0.3">
      <c r="A45" s="27"/>
      <c r="B45" s="23" t="s">
        <v>50</v>
      </c>
      <c r="C45" s="16"/>
      <c r="D45" s="16"/>
      <c r="E45" s="17">
        <v>6</v>
      </c>
      <c r="F45" s="17">
        <f t="shared" ref="F45" si="14">E45</f>
        <v>6</v>
      </c>
      <c r="G45" s="17">
        <f t="shared" ref="G45" si="15">F45</f>
        <v>6</v>
      </c>
      <c r="H45" s="17">
        <f t="shared" ref="H45" si="16">G45</f>
        <v>6</v>
      </c>
      <c r="I45" s="17">
        <v>1</v>
      </c>
      <c r="J45" s="17">
        <f t="shared" ref="J45" si="17">I45</f>
        <v>1</v>
      </c>
      <c r="K45" s="17">
        <f t="shared" ref="K45" si="18">J45</f>
        <v>1</v>
      </c>
      <c r="L45" s="17">
        <f t="shared" ref="L45" si="19">K45</f>
        <v>1</v>
      </c>
      <c r="M45" s="17">
        <f t="shared" ref="M45" si="20">L45</f>
        <v>1</v>
      </c>
      <c r="N45" s="17">
        <v>0</v>
      </c>
      <c r="O45" s="17">
        <f t="shared" ref="O45" si="21">N45</f>
        <v>0</v>
      </c>
    </row>
    <row r="46" spans="1:15" ht="14.45" customHeight="1" x14ac:dyDescent="0.25">
      <c r="A46" s="27"/>
      <c r="B46" s="18" t="s">
        <v>30</v>
      </c>
      <c r="C46" s="19" t="s">
        <v>5</v>
      </c>
      <c r="D46" s="19" t="s">
        <v>11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1:15" ht="14.45" customHeight="1" x14ac:dyDescent="0.25">
      <c r="A47" s="27"/>
      <c r="B47" s="18" t="s">
        <v>31</v>
      </c>
      <c r="C47" s="19" t="s">
        <v>5</v>
      </c>
      <c r="D47" s="19" t="s">
        <v>11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1:15" ht="14.45" customHeight="1" x14ac:dyDescent="0.25">
      <c r="A48" s="27"/>
      <c r="B48" s="18" t="s">
        <v>32</v>
      </c>
      <c r="C48" s="19" t="s">
        <v>5</v>
      </c>
      <c r="D48" s="19" t="s">
        <v>11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5" ht="14.45" customHeight="1" x14ac:dyDescent="0.25">
      <c r="A49" s="27"/>
      <c r="B49" s="18" t="s">
        <v>33</v>
      </c>
      <c r="C49" s="19" t="s">
        <v>5</v>
      </c>
      <c r="D49" s="19" t="s">
        <v>11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5" ht="14.45" customHeight="1" x14ac:dyDescent="0.25">
      <c r="A50" s="27"/>
      <c r="B50" s="20" t="s">
        <v>34</v>
      </c>
      <c r="C50" s="19" t="s">
        <v>5</v>
      </c>
      <c r="D50" s="19" t="s">
        <v>11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1" spans="1:15" ht="18.75" x14ac:dyDescent="0.3">
      <c r="A51" s="28">
        <v>2</v>
      </c>
      <c r="B51" s="15" t="s">
        <v>41</v>
      </c>
      <c r="C51" s="16"/>
      <c r="D51" s="16"/>
      <c r="E51" s="17">
        <v>30</v>
      </c>
      <c r="F51" s="17">
        <v>22</v>
      </c>
      <c r="G51" s="17">
        <v>14</v>
      </c>
      <c r="H51" s="17">
        <v>6</v>
      </c>
      <c r="I51" s="17">
        <v>1</v>
      </c>
      <c r="J51" s="17">
        <f t="shared" ref="J51:O51" si="22">I51</f>
        <v>1</v>
      </c>
      <c r="K51" s="17">
        <v>0</v>
      </c>
      <c r="L51" s="17">
        <f t="shared" si="22"/>
        <v>0</v>
      </c>
      <c r="M51" s="17">
        <f t="shared" si="22"/>
        <v>0</v>
      </c>
      <c r="N51" s="17">
        <f t="shared" si="22"/>
        <v>0</v>
      </c>
      <c r="O51" s="17">
        <f t="shared" si="22"/>
        <v>0</v>
      </c>
    </row>
    <row r="52" spans="1:15" ht="14.45" customHeight="1" x14ac:dyDescent="0.25">
      <c r="A52" s="28"/>
      <c r="B52" s="21" t="s">
        <v>30</v>
      </c>
      <c r="C52" s="19" t="s">
        <v>4</v>
      </c>
      <c r="D52" s="19" t="s">
        <v>11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1:15" ht="14.45" customHeight="1" x14ac:dyDescent="0.25">
      <c r="A53" s="28"/>
      <c r="B53" s="21" t="s">
        <v>31</v>
      </c>
      <c r="C53" s="19" t="s">
        <v>4</v>
      </c>
      <c r="D53" s="19" t="s">
        <v>11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1:15" ht="14.45" customHeight="1" x14ac:dyDescent="0.25">
      <c r="A54" s="28"/>
      <c r="B54" s="21" t="s">
        <v>32</v>
      </c>
      <c r="C54" s="19" t="s">
        <v>4</v>
      </c>
      <c r="D54" s="19" t="s">
        <v>11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1:15" ht="14.45" customHeight="1" x14ac:dyDescent="0.25">
      <c r="A55" s="28"/>
      <c r="B55" s="18" t="s">
        <v>33</v>
      </c>
      <c r="C55" s="19" t="s">
        <v>4</v>
      </c>
      <c r="D55" s="19" t="s">
        <v>11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</row>
    <row r="56" spans="1:15" ht="14.45" customHeight="1" x14ac:dyDescent="0.25">
      <c r="A56" s="28"/>
      <c r="B56" s="18" t="s">
        <v>34</v>
      </c>
      <c r="C56" s="19" t="s">
        <v>4</v>
      </c>
      <c r="D56" s="19" t="s">
        <v>11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 spans="1:15" ht="18.75" x14ac:dyDescent="0.3">
      <c r="A57" s="28"/>
      <c r="B57" s="15" t="s">
        <v>35</v>
      </c>
      <c r="C57" s="16"/>
      <c r="D57" s="16"/>
      <c r="E57" s="17">
        <v>40</v>
      </c>
      <c r="F57" s="17">
        <f t="shared" ref="F57:O57" si="23">E57</f>
        <v>40</v>
      </c>
      <c r="G57" s="17">
        <v>32</v>
      </c>
      <c r="H57" s="17">
        <v>24</v>
      </c>
      <c r="I57" s="17">
        <v>16</v>
      </c>
      <c r="J57" s="17">
        <v>8</v>
      </c>
      <c r="K57" s="17">
        <v>0</v>
      </c>
      <c r="L57" s="17">
        <f t="shared" si="23"/>
        <v>0</v>
      </c>
      <c r="M57" s="17">
        <f t="shared" si="23"/>
        <v>0</v>
      </c>
      <c r="N57" s="17">
        <f t="shared" si="23"/>
        <v>0</v>
      </c>
      <c r="O57" s="17">
        <f t="shared" si="23"/>
        <v>0</v>
      </c>
    </row>
    <row r="58" spans="1:15" ht="14.45" customHeight="1" x14ac:dyDescent="0.25">
      <c r="A58" s="28"/>
      <c r="B58" s="21" t="s">
        <v>30</v>
      </c>
      <c r="C58" s="19" t="s">
        <v>3</v>
      </c>
      <c r="D58" s="19" t="s">
        <v>11</v>
      </c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  <row r="59" spans="1:15" ht="14.45" customHeight="1" x14ac:dyDescent="0.25">
      <c r="A59" s="28"/>
      <c r="B59" s="21" t="s">
        <v>31</v>
      </c>
      <c r="C59" s="19" t="s">
        <v>3</v>
      </c>
      <c r="D59" s="19" t="s">
        <v>11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1:15" ht="14.45" customHeight="1" x14ac:dyDescent="0.25">
      <c r="A60" s="28"/>
      <c r="B60" s="21" t="s">
        <v>32</v>
      </c>
      <c r="C60" s="19" t="s">
        <v>3</v>
      </c>
      <c r="D60" s="19" t="s">
        <v>11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</row>
    <row r="61" spans="1:15" ht="14.45" customHeight="1" x14ac:dyDescent="0.25">
      <c r="A61" s="28"/>
      <c r="B61" s="18" t="s">
        <v>33</v>
      </c>
      <c r="C61" s="19" t="s">
        <v>3</v>
      </c>
      <c r="D61" s="19" t="s">
        <v>11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 spans="1:15" ht="14.45" customHeight="1" x14ac:dyDescent="0.25">
      <c r="A62" s="28"/>
      <c r="B62" s="18" t="s">
        <v>34</v>
      </c>
      <c r="C62" s="19" t="s">
        <v>3</v>
      </c>
      <c r="D62" s="19" t="s">
        <v>11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</row>
    <row r="63" spans="1:15" ht="21" customHeight="1" x14ac:dyDescent="0.3">
      <c r="A63" s="28"/>
      <c r="B63" s="15" t="s">
        <v>46</v>
      </c>
      <c r="C63" s="16"/>
      <c r="D63" s="16"/>
      <c r="E63" s="17">
        <v>5</v>
      </c>
      <c r="F63" s="17">
        <f t="shared" ref="F63" si="24">E63</f>
        <v>5</v>
      </c>
      <c r="G63" s="17">
        <f t="shared" ref="G63" si="25">F63</f>
        <v>5</v>
      </c>
      <c r="H63" s="17">
        <f t="shared" ref="H63" si="26">G63</f>
        <v>5</v>
      </c>
      <c r="I63" s="17">
        <v>0</v>
      </c>
      <c r="J63" s="17">
        <f t="shared" ref="J63" si="27">I63</f>
        <v>0</v>
      </c>
      <c r="K63" s="17">
        <f t="shared" ref="K63" si="28">J63</f>
        <v>0</v>
      </c>
      <c r="L63" s="17">
        <f t="shared" ref="L63" si="29">K63</f>
        <v>0</v>
      </c>
      <c r="M63" s="17">
        <f t="shared" ref="M63" si="30">L63</f>
        <v>0</v>
      </c>
      <c r="N63" s="17">
        <f t="shared" ref="N63" si="31">M63</f>
        <v>0</v>
      </c>
      <c r="O63" s="17">
        <f t="shared" ref="O63" si="32">N63</f>
        <v>0</v>
      </c>
    </row>
    <row r="64" spans="1:15" ht="14.45" customHeight="1" x14ac:dyDescent="0.25">
      <c r="A64" s="28"/>
      <c r="B64" s="21" t="s">
        <v>30</v>
      </c>
      <c r="C64" s="19" t="s">
        <v>4</v>
      </c>
      <c r="D64" s="19" t="s">
        <v>11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</row>
    <row r="65" spans="1:15" ht="14.45" customHeight="1" x14ac:dyDescent="0.25">
      <c r="A65" s="28"/>
      <c r="B65" s="21" t="s">
        <v>31</v>
      </c>
      <c r="C65" s="19" t="s">
        <v>4</v>
      </c>
      <c r="D65" s="19" t="s">
        <v>11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</row>
    <row r="66" spans="1:15" ht="14.45" customHeight="1" x14ac:dyDescent="0.25">
      <c r="A66" s="28"/>
      <c r="B66" s="21" t="s">
        <v>32</v>
      </c>
      <c r="C66" s="19" t="s">
        <v>4</v>
      </c>
      <c r="D66" s="19" t="s">
        <v>11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</row>
    <row r="67" spans="1:15" ht="14.45" customHeight="1" x14ac:dyDescent="0.25">
      <c r="A67" s="28"/>
      <c r="B67" s="18" t="s">
        <v>33</v>
      </c>
      <c r="C67" s="19" t="s">
        <v>4</v>
      </c>
      <c r="D67" s="19" t="s">
        <v>11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</row>
    <row r="68" spans="1:15" ht="14.45" customHeight="1" x14ac:dyDescent="0.25">
      <c r="A68" s="28"/>
      <c r="B68" s="18" t="s">
        <v>34</v>
      </c>
      <c r="C68" s="19" t="s">
        <v>4</v>
      </c>
      <c r="D68" s="19" t="s">
        <v>11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</row>
    <row r="69" spans="1:15" ht="21" customHeight="1" x14ac:dyDescent="0.3">
      <c r="A69" s="28"/>
      <c r="B69" s="15" t="s">
        <v>47</v>
      </c>
      <c r="C69" s="16"/>
      <c r="D69" s="16"/>
      <c r="E69" s="17">
        <v>8</v>
      </c>
      <c r="F69" s="17">
        <f t="shared" ref="F69" si="33">E69</f>
        <v>8</v>
      </c>
      <c r="G69" s="17">
        <f t="shared" ref="G69" si="34">F69</f>
        <v>8</v>
      </c>
      <c r="H69" s="17">
        <f t="shared" ref="H69" si="35">G69</f>
        <v>8</v>
      </c>
      <c r="I69" s="17">
        <f t="shared" ref="I69" si="36">H69</f>
        <v>8</v>
      </c>
      <c r="J69" s="17">
        <v>0</v>
      </c>
      <c r="K69" s="17">
        <f t="shared" ref="K69" si="37">J69</f>
        <v>0</v>
      </c>
      <c r="L69" s="17">
        <f t="shared" ref="L69" si="38">K69</f>
        <v>0</v>
      </c>
      <c r="M69" s="17">
        <f t="shared" ref="M69" si="39">L69</f>
        <v>0</v>
      </c>
      <c r="N69" s="17">
        <f t="shared" ref="N69" si="40">M69</f>
        <v>0</v>
      </c>
      <c r="O69" s="17">
        <f t="shared" ref="O69" si="41">N69</f>
        <v>0</v>
      </c>
    </row>
    <row r="70" spans="1:15" ht="14.45" customHeight="1" x14ac:dyDescent="0.25">
      <c r="A70" s="28"/>
      <c r="B70" s="21" t="s">
        <v>30</v>
      </c>
      <c r="C70" s="19" t="s">
        <v>4</v>
      </c>
      <c r="D70" s="19" t="s">
        <v>11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</row>
    <row r="71" spans="1:15" ht="14.45" customHeight="1" x14ac:dyDescent="0.25">
      <c r="A71" s="28"/>
      <c r="B71" s="21" t="s">
        <v>31</v>
      </c>
      <c r="C71" s="19" t="s">
        <v>4</v>
      </c>
      <c r="D71" s="19" t="s">
        <v>11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</row>
    <row r="72" spans="1:15" ht="14.45" customHeight="1" x14ac:dyDescent="0.25">
      <c r="A72" s="28"/>
      <c r="B72" s="21" t="s">
        <v>32</v>
      </c>
      <c r="C72" s="19" t="s">
        <v>4</v>
      </c>
      <c r="D72" s="19" t="s">
        <v>11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</row>
    <row r="73" spans="1:15" ht="14.45" customHeight="1" x14ac:dyDescent="0.25">
      <c r="A73" s="28"/>
      <c r="B73" s="18" t="s">
        <v>33</v>
      </c>
      <c r="C73" s="19" t="s">
        <v>4</v>
      </c>
      <c r="D73" s="19" t="s">
        <v>11</v>
      </c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</row>
    <row r="74" spans="1:15" ht="14.45" customHeight="1" x14ac:dyDescent="0.25">
      <c r="A74" s="28"/>
      <c r="B74" s="18" t="s">
        <v>34</v>
      </c>
      <c r="C74" s="19" t="s">
        <v>4</v>
      </c>
      <c r="D74" s="19" t="s">
        <v>11</v>
      </c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1:15" ht="21" customHeight="1" x14ac:dyDescent="0.3">
      <c r="A75" s="28"/>
      <c r="B75" s="15" t="s">
        <v>51</v>
      </c>
      <c r="C75" s="16"/>
      <c r="D75" s="16"/>
      <c r="E75" s="17">
        <v>0</v>
      </c>
      <c r="F75" s="17">
        <f t="shared" ref="F75" si="42">E75</f>
        <v>0</v>
      </c>
      <c r="G75" s="17">
        <f t="shared" ref="G75" si="43">F75</f>
        <v>0</v>
      </c>
      <c r="H75" s="17">
        <f t="shared" ref="H75" si="44">G75</f>
        <v>0</v>
      </c>
      <c r="I75" s="17">
        <f t="shared" ref="I75" si="45">H75</f>
        <v>0</v>
      </c>
      <c r="J75" s="17">
        <f t="shared" ref="J75" si="46">I75</f>
        <v>0</v>
      </c>
      <c r="K75" s="17">
        <f t="shared" ref="K75" si="47">J75</f>
        <v>0</v>
      </c>
      <c r="L75" s="17">
        <f t="shared" ref="L75" si="48">K75</f>
        <v>0</v>
      </c>
      <c r="M75" s="17">
        <f t="shared" ref="M75" si="49">L75</f>
        <v>0</v>
      </c>
      <c r="N75" s="17">
        <f t="shared" ref="N75" si="50">M75</f>
        <v>0</v>
      </c>
      <c r="O75" s="17">
        <f t="shared" ref="O75" si="51">N75</f>
        <v>0</v>
      </c>
    </row>
    <row r="76" spans="1:15" ht="14.45" customHeight="1" x14ac:dyDescent="0.25">
      <c r="A76" s="28"/>
      <c r="B76" s="21" t="s">
        <v>30</v>
      </c>
      <c r="C76" s="19" t="s">
        <v>4</v>
      </c>
      <c r="D76" s="19" t="s">
        <v>11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</row>
    <row r="77" spans="1:15" ht="14.45" customHeight="1" x14ac:dyDescent="0.25">
      <c r="A77" s="28"/>
      <c r="B77" s="21" t="s">
        <v>31</v>
      </c>
      <c r="C77" s="19" t="s">
        <v>4</v>
      </c>
      <c r="D77" s="19" t="s">
        <v>11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</row>
    <row r="78" spans="1:15" ht="14.45" customHeight="1" x14ac:dyDescent="0.25">
      <c r="A78" s="28"/>
      <c r="B78" s="21" t="s">
        <v>32</v>
      </c>
      <c r="C78" s="19" t="s">
        <v>4</v>
      </c>
      <c r="D78" s="19" t="s">
        <v>11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</row>
    <row r="79" spans="1:15" ht="14.45" customHeight="1" x14ac:dyDescent="0.25">
      <c r="A79" s="28"/>
      <c r="B79" s="18" t="s">
        <v>33</v>
      </c>
      <c r="C79" s="19" t="s">
        <v>4</v>
      </c>
      <c r="D79" s="19" t="s">
        <v>11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</row>
    <row r="80" spans="1:15" ht="14.45" customHeight="1" x14ac:dyDescent="0.25">
      <c r="A80" s="28"/>
      <c r="B80" s="18" t="s">
        <v>34</v>
      </c>
      <c r="C80" s="19" t="s">
        <v>4</v>
      </c>
      <c r="D80" s="19" t="s">
        <v>11</v>
      </c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</row>
    <row r="81" spans="1:15" ht="21" customHeight="1" x14ac:dyDescent="0.3">
      <c r="A81" s="28"/>
      <c r="B81" s="15" t="s">
        <v>49</v>
      </c>
      <c r="C81" s="16"/>
      <c r="D81" s="16"/>
      <c r="E81" s="17">
        <v>9</v>
      </c>
      <c r="F81" s="17">
        <f t="shared" ref="F81" si="52">E81</f>
        <v>9</v>
      </c>
      <c r="G81" s="17">
        <f t="shared" ref="G81" si="53">F81</f>
        <v>9</v>
      </c>
      <c r="H81" s="17">
        <f t="shared" ref="H81" si="54">G81</f>
        <v>9</v>
      </c>
      <c r="I81" s="17">
        <f t="shared" ref="I81" si="55">H81</f>
        <v>9</v>
      </c>
      <c r="J81" s="17">
        <f t="shared" ref="J81" si="56">I81</f>
        <v>9</v>
      </c>
      <c r="K81" s="17">
        <v>0</v>
      </c>
      <c r="L81" s="17">
        <f t="shared" ref="L81" si="57">K81</f>
        <v>0</v>
      </c>
      <c r="M81" s="17">
        <f t="shared" ref="M81" si="58">L81</f>
        <v>0</v>
      </c>
      <c r="N81" s="17">
        <f t="shared" ref="N81" si="59">M81</f>
        <v>0</v>
      </c>
      <c r="O81" s="17">
        <f t="shared" ref="O81" si="60">N81</f>
        <v>0</v>
      </c>
    </row>
    <row r="82" spans="1:15" ht="14.45" customHeight="1" x14ac:dyDescent="0.25">
      <c r="A82" s="28"/>
      <c r="B82" s="21" t="s">
        <v>30</v>
      </c>
      <c r="C82" s="19" t="s">
        <v>4</v>
      </c>
      <c r="D82" s="19" t="s">
        <v>11</v>
      </c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</row>
    <row r="83" spans="1:15" ht="14.45" customHeight="1" x14ac:dyDescent="0.25">
      <c r="A83" s="28"/>
      <c r="B83" s="21" t="s">
        <v>31</v>
      </c>
      <c r="C83" s="19" t="s">
        <v>4</v>
      </c>
      <c r="D83" s="19" t="s">
        <v>11</v>
      </c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</row>
    <row r="84" spans="1:15" ht="14.45" customHeight="1" x14ac:dyDescent="0.25">
      <c r="A84" s="28"/>
      <c r="B84" s="21" t="s">
        <v>32</v>
      </c>
      <c r="C84" s="19" t="s">
        <v>4</v>
      </c>
      <c r="D84" s="19" t="s">
        <v>11</v>
      </c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</row>
    <row r="85" spans="1:15" ht="14.45" customHeight="1" x14ac:dyDescent="0.25">
      <c r="A85" s="28"/>
      <c r="B85" s="18" t="s">
        <v>33</v>
      </c>
      <c r="C85" s="19" t="s">
        <v>4</v>
      </c>
      <c r="D85" s="19" t="s">
        <v>11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</row>
    <row r="86" spans="1:15" ht="14.45" customHeight="1" x14ac:dyDescent="0.25">
      <c r="A86" s="28"/>
      <c r="B86" s="18" t="s">
        <v>34</v>
      </c>
      <c r="C86" s="19" t="s">
        <v>4</v>
      </c>
      <c r="D86" s="19" t="s">
        <v>11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</row>
    <row r="87" spans="1:15" ht="21" customHeight="1" x14ac:dyDescent="0.3">
      <c r="A87" s="28"/>
      <c r="B87" s="15"/>
      <c r="C87" s="16"/>
      <c r="D87" s="16"/>
      <c r="E87" s="17">
        <v>0</v>
      </c>
      <c r="F87" s="17">
        <f t="shared" ref="F87:O87" si="61">E87</f>
        <v>0</v>
      </c>
      <c r="G87" s="17">
        <f t="shared" si="61"/>
        <v>0</v>
      </c>
      <c r="H87" s="17">
        <f t="shared" si="61"/>
        <v>0</v>
      </c>
      <c r="I87" s="17">
        <f t="shared" si="61"/>
        <v>0</v>
      </c>
      <c r="J87" s="17">
        <f t="shared" si="61"/>
        <v>0</v>
      </c>
      <c r="K87" s="17">
        <f t="shared" si="61"/>
        <v>0</v>
      </c>
      <c r="L87" s="17">
        <f t="shared" si="61"/>
        <v>0</v>
      </c>
      <c r="M87" s="17">
        <f t="shared" si="61"/>
        <v>0</v>
      </c>
      <c r="N87" s="17">
        <f t="shared" si="61"/>
        <v>0</v>
      </c>
      <c r="O87" s="17">
        <f t="shared" si="61"/>
        <v>0</v>
      </c>
    </row>
    <row r="88" spans="1:15" ht="14.45" customHeight="1" x14ac:dyDescent="0.25">
      <c r="A88" s="28"/>
      <c r="B88" s="1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</row>
    <row r="89" spans="1:15" ht="14.45" customHeight="1" x14ac:dyDescent="0.25">
      <c r="A89" s="28"/>
      <c r="B89" s="1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</row>
    <row r="90" spans="1:15" ht="14.45" customHeight="1" x14ac:dyDescent="0.25">
      <c r="A90" s="28"/>
      <c r="B90" s="1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</row>
    <row r="91" spans="1:15" ht="14.45" customHeight="1" x14ac:dyDescent="0.25">
      <c r="A91" s="28"/>
      <c r="B91" s="1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</row>
    <row r="92" spans="1:15" ht="14.45" customHeight="1" x14ac:dyDescent="0.25">
      <c r="A92" s="28"/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</row>
    <row r="93" spans="1:15" ht="18.75" x14ac:dyDescent="0.3">
      <c r="A93" s="28"/>
      <c r="B93" s="15" t="s">
        <v>44</v>
      </c>
      <c r="C93" s="16"/>
      <c r="D93" s="16"/>
      <c r="E93" s="17">
        <v>5</v>
      </c>
      <c r="F93" s="17">
        <f t="shared" ref="F93" si="62">E93</f>
        <v>5</v>
      </c>
      <c r="G93" s="17">
        <f t="shared" ref="G93" si="63">F93</f>
        <v>5</v>
      </c>
      <c r="H93" s="17">
        <f t="shared" ref="H93" si="64">G93</f>
        <v>5</v>
      </c>
      <c r="I93" s="17">
        <f t="shared" ref="I93" si="65">H93</f>
        <v>5</v>
      </c>
      <c r="J93" s="17">
        <v>0</v>
      </c>
      <c r="K93" s="17">
        <f t="shared" ref="K93" si="66">J93</f>
        <v>0</v>
      </c>
      <c r="L93" s="17">
        <f t="shared" ref="L93" si="67">K93</f>
        <v>0</v>
      </c>
      <c r="M93" s="17">
        <f t="shared" ref="M93" si="68">L93</f>
        <v>0</v>
      </c>
      <c r="N93" s="17">
        <f t="shared" ref="N93" si="69">M93</f>
        <v>0</v>
      </c>
      <c r="O93" s="17">
        <f t="shared" ref="O93" si="70">N93</f>
        <v>0</v>
      </c>
    </row>
    <row r="94" spans="1:15" ht="14.45" customHeight="1" x14ac:dyDescent="0.25">
      <c r="A94" s="28"/>
      <c r="B94" s="21" t="s">
        <v>30</v>
      </c>
      <c r="C94" s="19" t="s">
        <v>5</v>
      </c>
      <c r="D94" s="19" t="s">
        <v>11</v>
      </c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</row>
    <row r="95" spans="1:15" ht="14.45" customHeight="1" x14ac:dyDescent="0.25">
      <c r="A95" s="28"/>
      <c r="B95" s="21" t="s">
        <v>31</v>
      </c>
      <c r="C95" s="19" t="s">
        <v>5</v>
      </c>
      <c r="D95" s="19" t="s">
        <v>11</v>
      </c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</row>
    <row r="96" spans="1:15" ht="14.45" customHeight="1" x14ac:dyDescent="0.25">
      <c r="A96" s="28"/>
      <c r="B96" s="21" t="s">
        <v>32</v>
      </c>
      <c r="C96" s="19" t="s">
        <v>5</v>
      </c>
      <c r="D96" s="19" t="s">
        <v>11</v>
      </c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</row>
    <row r="97" spans="1:15" ht="14.45" customHeight="1" x14ac:dyDescent="0.25">
      <c r="A97" s="28"/>
      <c r="B97" s="18" t="s">
        <v>33</v>
      </c>
      <c r="C97" s="19" t="s">
        <v>5</v>
      </c>
      <c r="D97" s="19" t="s">
        <v>11</v>
      </c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</row>
    <row r="98" spans="1:15" ht="14.45" customHeight="1" x14ac:dyDescent="0.25">
      <c r="A98" s="28"/>
      <c r="B98" s="18" t="s">
        <v>34</v>
      </c>
      <c r="C98" s="19" t="s">
        <v>5</v>
      </c>
      <c r="D98" s="19" t="s">
        <v>11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</row>
    <row r="99" spans="1:15" ht="18.75" x14ac:dyDescent="0.3">
      <c r="A99" s="28"/>
      <c r="B99" s="15" t="s">
        <v>45</v>
      </c>
      <c r="C99" s="16"/>
      <c r="D99" s="16"/>
      <c r="E99" s="17">
        <v>10</v>
      </c>
      <c r="F99" s="17">
        <f t="shared" ref="F99" si="71">E99</f>
        <v>10</v>
      </c>
      <c r="G99" s="17">
        <f t="shared" ref="G99" si="72">F99</f>
        <v>10</v>
      </c>
      <c r="H99" s="17">
        <f t="shared" ref="H99" si="73">G99</f>
        <v>10</v>
      </c>
      <c r="I99" s="17">
        <f t="shared" ref="I99" si="74">H99</f>
        <v>10</v>
      </c>
      <c r="J99" s="17">
        <v>5</v>
      </c>
      <c r="K99" s="17">
        <v>4</v>
      </c>
      <c r="L99" s="17">
        <f t="shared" ref="L99" si="75">K99</f>
        <v>4</v>
      </c>
      <c r="M99" s="17">
        <f t="shared" ref="M99" si="76">L99</f>
        <v>4</v>
      </c>
      <c r="N99" s="17">
        <v>0</v>
      </c>
      <c r="O99" s="17">
        <f t="shared" ref="O99" si="77">N99</f>
        <v>0</v>
      </c>
    </row>
    <row r="100" spans="1:15" ht="14.45" customHeight="1" x14ac:dyDescent="0.25">
      <c r="A100" s="28"/>
      <c r="B100" s="21" t="s">
        <v>30</v>
      </c>
      <c r="C100" s="19" t="s">
        <v>3</v>
      </c>
      <c r="D100" s="19" t="s">
        <v>11</v>
      </c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</row>
    <row r="101" spans="1:15" ht="14.45" customHeight="1" x14ac:dyDescent="0.25">
      <c r="A101" s="28"/>
      <c r="B101" s="21" t="s">
        <v>31</v>
      </c>
      <c r="C101" s="19" t="s">
        <v>3</v>
      </c>
      <c r="D101" s="19" t="s">
        <v>11</v>
      </c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</row>
    <row r="102" spans="1:15" ht="14.45" customHeight="1" x14ac:dyDescent="0.25">
      <c r="A102" s="28"/>
      <c r="B102" s="21" t="s">
        <v>32</v>
      </c>
      <c r="C102" s="19" t="s">
        <v>3</v>
      </c>
      <c r="D102" s="19" t="s">
        <v>11</v>
      </c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</row>
    <row r="103" spans="1:15" ht="14.45" customHeight="1" x14ac:dyDescent="0.25">
      <c r="A103" s="28"/>
      <c r="B103" s="18" t="s">
        <v>33</v>
      </c>
      <c r="C103" s="19" t="s">
        <v>3</v>
      </c>
      <c r="D103" s="19" t="s">
        <v>11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</row>
    <row r="104" spans="1:15" ht="14.45" customHeight="1" x14ac:dyDescent="0.25">
      <c r="A104" s="28"/>
      <c r="B104" s="18" t="s">
        <v>34</v>
      </c>
      <c r="C104" s="19" t="s">
        <v>3</v>
      </c>
      <c r="D104" s="19" t="s">
        <v>11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</row>
    <row r="105" spans="1:15" ht="18.75" x14ac:dyDescent="0.3">
      <c r="A105" s="28"/>
      <c r="B105" s="15" t="s">
        <v>48</v>
      </c>
      <c r="C105" s="16"/>
      <c r="D105" s="16"/>
      <c r="E105" s="17">
        <v>5</v>
      </c>
      <c r="F105" s="17">
        <f t="shared" ref="F105" si="78">E105</f>
        <v>5</v>
      </c>
      <c r="G105" s="17">
        <f t="shared" ref="G105" si="79">F105</f>
        <v>5</v>
      </c>
      <c r="H105" s="17">
        <f t="shared" ref="H105" si="80">G105</f>
        <v>5</v>
      </c>
      <c r="I105" s="17">
        <f t="shared" ref="I105" si="81">H105</f>
        <v>5</v>
      </c>
      <c r="J105" s="17">
        <v>0</v>
      </c>
      <c r="K105" s="17">
        <f t="shared" ref="K105" si="82">J105</f>
        <v>0</v>
      </c>
      <c r="L105" s="17">
        <f t="shared" ref="L105" si="83">K105</f>
        <v>0</v>
      </c>
      <c r="M105" s="17">
        <f t="shared" ref="M105" si="84">L105</f>
        <v>0</v>
      </c>
      <c r="N105" s="17">
        <f t="shared" ref="N105" si="85">M105</f>
        <v>0</v>
      </c>
      <c r="O105" s="17">
        <f t="shared" ref="O105" si="86">N105</f>
        <v>0</v>
      </c>
    </row>
    <row r="106" spans="1:15" ht="14.45" customHeight="1" x14ac:dyDescent="0.25">
      <c r="A106" s="28"/>
      <c r="B106" s="21" t="s">
        <v>30</v>
      </c>
      <c r="C106" s="19" t="s">
        <v>3</v>
      </c>
      <c r="D106" s="19" t="s">
        <v>11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</row>
    <row r="107" spans="1:15" ht="14.45" customHeight="1" x14ac:dyDescent="0.25">
      <c r="A107" s="28"/>
      <c r="B107" s="21" t="s">
        <v>31</v>
      </c>
      <c r="C107" s="19" t="s">
        <v>3</v>
      </c>
      <c r="D107" s="19" t="s">
        <v>11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</row>
    <row r="108" spans="1:15" ht="14.45" customHeight="1" x14ac:dyDescent="0.25">
      <c r="A108" s="28"/>
      <c r="B108" s="21" t="s">
        <v>32</v>
      </c>
      <c r="C108" s="19" t="s">
        <v>3</v>
      </c>
      <c r="D108" s="19" t="s">
        <v>11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</row>
    <row r="109" spans="1:15" ht="14.45" customHeight="1" x14ac:dyDescent="0.25">
      <c r="A109" s="28"/>
      <c r="B109" s="18" t="s">
        <v>33</v>
      </c>
      <c r="C109" s="19" t="s">
        <v>3</v>
      </c>
      <c r="D109" s="19" t="s">
        <v>11</v>
      </c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</row>
    <row r="110" spans="1:15" ht="14.45" customHeight="1" x14ac:dyDescent="0.25">
      <c r="A110" s="28"/>
      <c r="B110" s="18" t="s">
        <v>34</v>
      </c>
      <c r="C110" s="19" t="s">
        <v>3</v>
      </c>
      <c r="D110" s="19" t="s">
        <v>11</v>
      </c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</row>
    <row r="111" spans="1:15" ht="14.45" customHeight="1" x14ac:dyDescent="0.25">
      <c r="A111" s="28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</row>
    <row r="112" spans="1:15" ht="14.45" customHeight="1" x14ac:dyDescent="0.25">
      <c r="A112" s="28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</row>
    <row r="113" spans="2:15" x14ac:dyDescent="0.25">
      <c r="B113" s="22" t="s">
        <v>36</v>
      </c>
      <c r="C113" s="22"/>
      <c r="D113" s="22"/>
      <c r="E113" s="22">
        <f t="shared" ref="E113:O113" si="87">SUM(E7:E112)</f>
        <v>168</v>
      </c>
      <c r="F113" s="22">
        <f t="shared" si="87"/>
        <v>149</v>
      </c>
      <c r="G113" s="22">
        <f t="shared" si="87"/>
        <v>125</v>
      </c>
      <c r="H113" s="22">
        <f t="shared" si="87"/>
        <v>109</v>
      </c>
      <c r="I113" s="22">
        <f t="shared" si="87"/>
        <v>74</v>
      </c>
      <c r="J113" s="22">
        <f t="shared" si="87"/>
        <v>40</v>
      </c>
      <c r="K113" s="22">
        <f t="shared" si="87"/>
        <v>13</v>
      </c>
      <c r="L113" s="22">
        <f t="shared" si="87"/>
        <v>13</v>
      </c>
      <c r="M113" s="22">
        <f t="shared" si="87"/>
        <v>6</v>
      </c>
      <c r="N113" s="22">
        <f t="shared" si="87"/>
        <v>1</v>
      </c>
      <c r="O113" s="22">
        <f t="shared" si="87"/>
        <v>1</v>
      </c>
    </row>
    <row r="114" spans="2:15" x14ac:dyDescent="0.25">
      <c r="B114" s="22" t="s">
        <v>37</v>
      </c>
      <c r="C114" s="22"/>
      <c r="D114" s="22"/>
      <c r="E114" s="22">
        <f>Paramètres!D2*Paramètres!D4*COLUMNS(F6:O6)</f>
        <v>70</v>
      </c>
      <c r="F114" s="22">
        <f>E114-(Paramètres!$D2*Paramètres!$D4)</f>
        <v>63</v>
      </c>
      <c r="G114" s="22">
        <f>F114-(Paramètres!$D2*Paramètres!$D4)</f>
        <v>56</v>
      </c>
      <c r="H114" s="22">
        <f>G114-(Paramètres!$D2*Paramètres!$D4)</f>
        <v>49</v>
      </c>
      <c r="I114" s="22">
        <f>H114-(Paramètres!$D2*Paramètres!$D4)</f>
        <v>42</v>
      </c>
      <c r="J114" s="22">
        <f>I114-(Paramètres!$D2*Paramètres!$D4)</f>
        <v>35</v>
      </c>
      <c r="K114" s="22">
        <f>J114-(Paramètres!$D2*Paramètres!$D4)</f>
        <v>28</v>
      </c>
      <c r="L114" s="22">
        <f>K114-(Paramètres!$D2*Paramètres!$D4)</f>
        <v>21</v>
      </c>
      <c r="M114" s="22">
        <f>L114-(Paramètres!$D2*Paramètres!$D4)</f>
        <v>14</v>
      </c>
      <c r="N114" s="22">
        <f>M114-(Paramètres!$D2*Paramètres!$D4)</f>
        <v>7</v>
      </c>
      <c r="O114" s="22">
        <f>N114-(Paramètres!$D2*Paramètres!$D4)</f>
        <v>0</v>
      </c>
    </row>
  </sheetData>
  <mergeCells count="4">
    <mergeCell ref="A3:P3"/>
    <mergeCell ref="A8:A14"/>
    <mergeCell ref="A15:A50"/>
    <mergeCell ref="A51:A112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Paramètres!$C$5:$C$8</xm:f>
          </x14:formula1>
          <xm:sqref>C7:C112</xm:sqref>
        </x14:dataValidation>
        <x14:dataValidation type="list" allowBlank="1" showInputMessage="1" showErrorMessage="1">
          <x14:formula1>
            <xm:f>Paramètres!$C$11:$C$14</xm:f>
          </x14:formula1>
          <xm:sqref>D7:D112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024" width="14.85546875" customWidth="1"/>
    <col min="1025" max="1025" width="11.42578125" customWidth="1"/>
  </cols>
  <sheetData/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Suivi</vt:lpstr>
      <vt:lpstr>Pilotage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Bruno</dc:creator>
  <cp:lastModifiedBy>Victor et Fanny</cp:lastModifiedBy>
  <cp:revision>2</cp:revision>
  <dcterms:created xsi:type="dcterms:W3CDTF">2017-12-06T13:08:19Z</dcterms:created>
  <dcterms:modified xsi:type="dcterms:W3CDTF">2021-02-18T22:14:18Z</dcterms:modified>
</cp:coreProperties>
</file>