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O:\DRG\DRG-9.1.5-MOD-PORTEFEUILLES\02 - IFRS9\3 - Modèles\3 - EAD\CCF V1\VBPCEFi\Données_envoyées\Projet Etudiant\macrovariables\"/>
    </mc:Choice>
  </mc:AlternateContent>
  <xr:revisionPtr revIDLastSave="0" documentId="13_ncr:1_{4DB59670-F6E1-4B2A-95FA-0DAC29C20F99}" xr6:coauthVersionLast="47" xr6:coauthVersionMax="47" xr10:uidLastSave="{00000000-0000-0000-0000-000000000000}"/>
  <bookViews>
    <workbookView xWindow="-1471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7" i="1"/>
  <c r="D28" i="1"/>
  <c r="D29" i="1"/>
  <c r="D30" i="1"/>
  <c r="D31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<sst xmlns="http://schemas.openxmlformats.org/spreadsheetml/2006/main" count="48" uniqueCount="46">
  <si>
    <t xml:space="preserve">Déjà envoyé les liens. J’explique les transformations appliquées pour obtenir les variables finales : 
PIB IPL TCH Inflation </t>
  </si>
  <si>
    <t>Descrition des variables, comment je les obtiens</t>
  </si>
  <si>
    <t>PIB</t>
  </si>
  <si>
    <t>PIB total - Volume aux prix de l'année précédente chaînés (millions d'euros)</t>
  </si>
  <si>
    <t>https://www.insee.fr/fr/statistiques/serie/010565708</t>
  </si>
  <si>
    <t>Croissance en glissement annuel (%)</t>
  </si>
  <si>
    <t>Inflation</t>
  </si>
  <si>
    <t>Indice des prix à la consommation - Base 2015 - Ensemble des ménages - France - Ensemble</t>
  </si>
  <si>
    <t>https://www.insee.fr/fr/statistiques/serie/001759970</t>
  </si>
  <si>
    <t>TCH</t>
  </si>
  <si>
    <t>Taux de chômage au sens du BIT - Ensemble - France métropolitaine (%)</t>
  </si>
  <si>
    <t>https://www.insee.fr/fr/statistiques/serie/001688526</t>
  </si>
  <si>
    <t>IPL</t>
  </si>
  <si>
    <t>Indice des prix des logements (neufs et anciens) - Base 100 en moyenne annuelle 2015</t>
  </si>
  <si>
    <t>https://www.insee.fr/fr/statistiques/serie/010001868</t>
  </si>
  <si>
    <t>Variable</t>
  </si>
  <si>
    <t>Description</t>
  </si>
  <si>
    <t>Source</t>
  </si>
  <si>
    <t>Aucune transformation</t>
  </si>
  <si>
    <t>Transformation appliquée en +</t>
  </si>
  <si>
    <t>Exemple de la croissance en glissement annuel (%)</t>
  </si>
  <si>
    <t>2019-03</t>
  </si>
  <si>
    <t>2019-06</t>
  </si>
  <si>
    <t>2019-09</t>
  </si>
  <si>
    <t>2019-12</t>
  </si>
  <si>
    <t>2020-03</t>
  </si>
  <si>
    <t>2020-06</t>
  </si>
  <si>
    <t>2020-09</t>
  </si>
  <si>
    <t>2020-12</t>
  </si>
  <si>
    <t>2021-03</t>
  </si>
  <si>
    <t>2021-06</t>
  </si>
  <si>
    <t>2021-09</t>
  </si>
  <si>
    <t>2021-12</t>
  </si>
  <si>
    <t>2022-03</t>
  </si>
  <si>
    <t>2022-06</t>
  </si>
  <si>
    <t>2022-09</t>
  </si>
  <si>
    <t>2022-12</t>
  </si>
  <si>
    <t>2023-03</t>
  </si>
  <si>
    <t>2023-06</t>
  </si>
  <si>
    <t>2023-09</t>
  </si>
  <si>
    <t>2023-12</t>
  </si>
  <si>
    <t>Série brute (issue de la SOURCE INSEE)</t>
  </si>
  <si>
    <t>…</t>
  </si>
  <si>
    <t>Date</t>
  </si>
  <si>
    <t>Série finale</t>
  </si>
  <si>
    <t>Exemple sur le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</si>
</sst>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/>
    <xf numFmtId="0" fontId="0" fillId="0" borderId="1" xfId="0" applyBorder="1"/>
    <xf numFmtId="0" fontId="1" fillId="0" borderId="1" xfId="1" applyBorder="1"/>
    <xf numFmtId="0" fontId="0" fillId="3" borderId="0" xfId="0" applyFill="1"/>
    <xf numFmtId="0" fontId="0" fillId="0" borderId="1" xfId="0" quotePrefix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serie/001688526" TargetMode="External"/><Relationship Id="rId2" Type="http://schemas.openxmlformats.org/officeDocument/2006/relationships/hyperlink" Target="https://www.insee.fr/fr/statistiques/serie/001759970" TargetMode="External"/><Relationship Id="rId1" Type="http://schemas.openxmlformats.org/officeDocument/2006/relationships/hyperlink" Target="https://www.insee.fr/fr/statistiques/serie/010565708" TargetMode="External"/><Relationship Id="rId4" Type="http://schemas.openxmlformats.org/officeDocument/2006/relationships/hyperlink" Target="https://www.insee.fr/fr/statistiques/serie/010001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="85" zoomScaleNormal="85" workbookViewId="0">
      <selection activeCell="K25" sqref="K25"/>
    </sheetView>
  </sheetViews>
  <sheetFormatPr baseColWidth="10" defaultColWidth="8.7265625" defaultRowHeight="14.5" x14ac:dyDescent="0.35"/>
  <cols>
    <col min="2" max="2" width="79.1796875" bestFit="1" customWidth="1"/>
    <col min="3" max="3" width="47.26953125" bestFit="1" customWidth="1"/>
    <col min="4" max="4" width="32.26953125" bestFit="1" customWidth="1"/>
  </cols>
  <sheetData>
    <row r="1" spans="1:26" x14ac:dyDescent="0.3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2" t="s">
        <v>15</v>
      </c>
      <c r="B4" s="2" t="s">
        <v>16</v>
      </c>
      <c r="C4" s="2" t="s">
        <v>17</v>
      </c>
      <c r="D4" s="2" t="s">
        <v>19</v>
      </c>
    </row>
    <row r="5" spans="1:26" x14ac:dyDescent="0.35">
      <c r="A5" s="2" t="s">
        <v>2</v>
      </c>
      <c r="B5" s="2" t="s">
        <v>3</v>
      </c>
      <c r="C5" s="3" t="s">
        <v>4</v>
      </c>
      <c r="D5" s="2" t="s">
        <v>5</v>
      </c>
    </row>
    <row r="6" spans="1:26" x14ac:dyDescent="0.35">
      <c r="A6" s="2" t="s">
        <v>6</v>
      </c>
      <c r="B6" s="2" t="s">
        <v>7</v>
      </c>
      <c r="C6" s="3" t="s">
        <v>8</v>
      </c>
      <c r="D6" s="2" t="s">
        <v>5</v>
      </c>
    </row>
    <row r="7" spans="1:26" x14ac:dyDescent="0.35">
      <c r="A7" s="2" t="s">
        <v>9</v>
      </c>
      <c r="B7" s="2" t="s">
        <v>10</v>
      </c>
      <c r="C7" s="3" t="s">
        <v>11</v>
      </c>
      <c r="D7" s="2" t="s">
        <v>18</v>
      </c>
    </row>
    <row r="8" spans="1:26" x14ac:dyDescent="0.35">
      <c r="A8" s="2" t="s">
        <v>12</v>
      </c>
      <c r="B8" s="2" t="s">
        <v>13</v>
      </c>
      <c r="C8" s="3" t="s">
        <v>14</v>
      </c>
      <c r="D8" s="2" t="s">
        <v>5</v>
      </c>
    </row>
    <row r="16" spans="1:26" x14ac:dyDescent="0.35">
      <c r="A16" s="4"/>
      <c r="B16" s="4" t="s">
        <v>20</v>
      </c>
      <c r="C16" s="4" t="s">
        <v>45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4" ht="13" customHeight="1" x14ac:dyDescent="0.35"/>
    <row r="19" spans="2:4" x14ac:dyDescent="0.35">
      <c r="B19" s="2" t="s">
        <v>43</v>
      </c>
      <c r="C19" s="2" t="s">
        <v>41</v>
      </c>
      <c r="D19" s="2" t="s">
        <v>44</v>
      </c>
    </row>
    <row r="20" spans="2:4" x14ac:dyDescent="0.35">
      <c r="B20" s="5" t="s">
        <v>21</v>
      </c>
      <c r="C20" s="6">
        <v>581140</v>
      </c>
      <c r="D20" s="7" t="s">
        <v>42</v>
      </c>
    </row>
    <row r="21" spans="2:4" x14ac:dyDescent="0.35">
      <c r="B21" s="5" t="s">
        <v>22</v>
      </c>
      <c r="C21" s="6">
        <v>584877</v>
      </c>
      <c r="D21" s="7"/>
    </row>
    <row r="22" spans="2:4" x14ac:dyDescent="0.35">
      <c r="B22" s="5" t="s">
        <v>23</v>
      </c>
      <c r="C22" s="6">
        <v>585468</v>
      </c>
      <c r="D22" s="7"/>
    </row>
    <row r="23" spans="2:4" x14ac:dyDescent="0.35">
      <c r="B23" s="5" t="s">
        <v>24</v>
      </c>
      <c r="C23" s="6">
        <v>583027</v>
      </c>
      <c r="D23" s="7"/>
    </row>
    <row r="24" spans="2:4" x14ac:dyDescent="0.35">
      <c r="B24" s="5" t="s">
        <v>25</v>
      </c>
      <c r="C24" s="6">
        <v>552139</v>
      </c>
      <c r="D24" s="7"/>
    </row>
    <row r="25" spans="2:4" x14ac:dyDescent="0.35">
      <c r="B25" s="5" t="s">
        <v>26</v>
      </c>
      <c r="C25" s="6">
        <v>479544</v>
      </c>
      <c r="D25" s="7"/>
    </row>
    <row r="26" spans="2:4" x14ac:dyDescent="0.35">
      <c r="B26" s="5" t="s">
        <v>27</v>
      </c>
      <c r="C26" s="6">
        <v>563608</v>
      </c>
      <c r="D26" s="7"/>
    </row>
    <row r="27" spans="2:4" x14ac:dyDescent="0.35">
      <c r="B27" s="5" t="s">
        <v>28</v>
      </c>
      <c r="C27" s="6">
        <v>559961</v>
      </c>
      <c r="D27" s="2">
        <f t="shared" ref="D20:D38" si="0">100*(SUM(C24:C27)-SUM(C20:C23))/SUM(C20:C23)</f>
        <v>-7.6786925918564561</v>
      </c>
    </row>
    <row r="28" spans="2:4" x14ac:dyDescent="0.35">
      <c r="B28" s="5" t="s">
        <v>29</v>
      </c>
      <c r="C28" s="6">
        <v>560228</v>
      </c>
      <c r="D28" s="2">
        <f t="shared" si="0"/>
        <v>-6.1665288085808312</v>
      </c>
    </row>
    <row r="29" spans="2:4" x14ac:dyDescent="0.35">
      <c r="B29" s="5" t="s">
        <v>30</v>
      </c>
      <c r="C29" s="6">
        <v>565078</v>
      </c>
      <c r="D29" s="2">
        <f t="shared" si="0"/>
        <v>2.2133209222162935</v>
      </c>
    </row>
    <row r="30" spans="2:4" x14ac:dyDescent="0.35">
      <c r="B30" s="5" t="s">
        <v>31</v>
      </c>
      <c r="C30" s="6">
        <v>581919</v>
      </c>
      <c r="D30" s="2">
        <f t="shared" si="0"/>
        <v>4.0796614635695985</v>
      </c>
    </row>
    <row r="31" spans="2:4" x14ac:dyDescent="0.35">
      <c r="B31" s="5" t="s">
        <v>32</v>
      </c>
      <c r="C31" s="6">
        <v>585192</v>
      </c>
      <c r="D31" s="2">
        <f t="shared" si="0"/>
        <v>6.3642209820475752</v>
      </c>
    </row>
    <row r="32" spans="2:4" x14ac:dyDescent="0.35">
      <c r="B32" s="5" t="s">
        <v>33</v>
      </c>
      <c r="C32" s="6">
        <v>584454</v>
      </c>
      <c r="D32" s="2">
        <f>100*(SUM(C29:C32)-SUM(C25:C28))/SUM(C25:C28)</f>
        <v>7.0863539312572543</v>
      </c>
    </row>
    <row r="33" spans="2:4" x14ac:dyDescent="0.35">
      <c r="B33" s="5" t="s">
        <v>34</v>
      </c>
      <c r="C33" s="6">
        <v>586461</v>
      </c>
      <c r="D33" s="2">
        <f t="shared" si="0"/>
        <v>3.964248791062198</v>
      </c>
    </row>
    <row r="34" spans="2:4" x14ac:dyDescent="0.35">
      <c r="B34" s="5" t="s">
        <v>35</v>
      </c>
      <c r="C34" s="6">
        <v>589842</v>
      </c>
      <c r="D34" s="2">
        <f t="shared" si="0"/>
        <v>3.4740422709032255</v>
      </c>
    </row>
    <row r="35" spans="2:4" x14ac:dyDescent="0.35">
      <c r="B35" s="5" t="s">
        <v>36</v>
      </c>
      <c r="C35" s="6">
        <v>589570</v>
      </c>
      <c r="D35" s="2">
        <f t="shared" si="0"/>
        <v>2.5261547091999406</v>
      </c>
    </row>
    <row r="36" spans="2:4" x14ac:dyDescent="0.35">
      <c r="B36" s="5" t="s">
        <v>37</v>
      </c>
      <c r="C36" s="6">
        <v>589857</v>
      </c>
      <c r="D36" s="2">
        <f t="shared" si="0"/>
        <v>1.6872258695016884</v>
      </c>
    </row>
    <row r="37" spans="2:4" x14ac:dyDescent="0.35">
      <c r="B37" s="5" t="s">
        <v>38</v>
      </c>
      <c r="C37" s="6">
        <v>593572</v>
      </c>
      <c r="D37" s="2">
        <f t="shared" si="0"/>
        <v>1.0613654424715551</v>
      </c>
    </row>
    <row r="38" spans="2:4" x14ac:dyDescent="0.35">
      <c r="B38" s="5" t="s">
        <v>39</v>
      </c>
      <c r="C38" s="6">
        <v>593504</v>
      </c>
      <c r="D38" s="2">
        <f t="shared" si="0"/>
        <v>0.87614862897701529</v>
      </c>
    </row>
    <row r="39" spans="2:4" x14ac:dyDescent="0.35">
      <c r="B39" s="5" t="s">
        <v>40</v>
      </c>
      <c r="C39" s="6">
        <v>593815</v>
      </c>
      <c r="D39" s="2">
        <f>100*(SUM(C36:C39)-SUM(C32:C35))/SUM(C32:C35)</f>
        <v>0.86885782276253476</v>
      </c>
    </row>
  </sheetData>
  <mergeCells count="3">
    <mergeCell ref="A1:Z1"/>
    <mergeCell ref="A3:Z3"/>
    <mergeCell ref="D20:D26"/>
  </mergeCells>
  <hyperlinks>
    <hyperlink ref="C5" r:id="rId1" xr:uid="{5577B54F-9C00-4D78-97BD-CA91C69DF90C}"/>
    <hyperlink ref="C6" r:id="rId2" xr:uid="{2262CC6C-C339-4985-91CF-227233E88FB9}"/>
    <hyperlink ref="C7" r:id="rId3" xr:uid="{7411BD72-E54F-48D5-B2A2-E821A8578BD2}"/>
    <hyperlink ref="C8" r:id="rId4" xr:uid="{5B167A53-0E64-4B0F-B867-D7C1B412F2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L'HUILLIER Armand (EXT)</dc:creator>
  <cp:lastModifiedBy>L'HUILLIER ARMAND (EXT)</cp:lastModifiedBy>
  <dcterms:created xsi:type="dcterms:W3CDTF">2015-06-05T18:17:20Z</dcterms:created>
  <dcterms:modified xsi:type="dcterms:W3CDTF">2025-05-13T16:28:59Z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d18aa4-ed64-4d59-b931-5ad635491991_Enabled">
    <vt:lpwstr>true</vt:lpwstr>
  </property>
  <property fmtid="{D5CDD505-2E9C-101B-9397-08002B2CF9AE}" pid="3" name="MSIP_Label_7dd18aa4-ed64-4d59-b931-5ad635491991_SetDate">
    <vt:lpwstr>2025-05-13T16:22:02Z</vt:lpwstr>
  </property>
  <property fmtid="{D5CDD505-2E9C-101B-9397-08002B2CF9AE}" pid="4" name="MSIP_Label_7dd18aa4-ed64-4d59-b931-5ad635491991_Method">
    <vt:lpwstr>Privileged</vt:lpwstr>
  </property>
  <property fmtid="{D5CDD505-2E9C-101B-9397-08002B2CF9AE}" pid="5" name="MSIP_Label_7dd18aa4-ed64-4d59-b931-5ad635491991_Name">
    <vt:lpwstr>Standard</vt:lpwstr>
  </property>
  <property fmtid="{D5CDD505-2E9C-101B-9397-08002B2CF9AE}" pid="6" name="MSIP_Label_7dd18aa4-ed64-4d59-b931-5ad635491991_SiteId">
    <vt:lpwstr>d5bb6d35-8a82-4329-b49a-5030bd6497ab</vt:lpwstr>
  </property>
  <property fmtid="{D5CDD505-2E9C-101B-9397-08002B2CF9AE}" pid="7" name="MSIP_Label_7dd18aa4-ed64-4d59-b931-5ad635491991_ActionId">
    <vt:lpwstr>532a2b42-6c8d-4e7e-8415-b41482831f6b</vt:lpwstr>
  </property>
  <property fmtid="{D5CDD505-2E9C-101B-9397-08002B2CF9AE}" pid="8" name="MSIP_Label_7dd18aa4-ed64-4d59-b931-5ad635491991_ContentBits">
    <vt:lpwstr>0</vt:lpwstr>
  </property>
</Properties>
</file>