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rais\Desktop\"/>
    </mc:Choice>
  </mc:AlternateContent>
  <xr:revisionPtr revIDLastSave="0" documentId="13_ncr:1_{551DA1CB-6A43-4B03-8DFD-4AC366960540}" xr6:coauthVersionLast="47" xr6:coauthVersionMax="47" xr10:uidLastSave="{00000000-0000-0000-0000-000000000000}"/>
  <bookViews>
    <workbookView xWindow="-98" yWindow="-98" windowWidth="28996" windowHeight="15675" xr2:uid="{1A669D84-23EE-43C5-B75C-4ED6F58AF390}"/>
  </bookViews>
  <sheets>
    <sheet name="Feuil1" sheetId="1" r:id="rId1"/>
  </sheets>
  <definedNames>
    <definedName name="SDS1FE1">Feuil1!$D$5</definedName>
    <definedName name="SDS1FE1IP">Feuil1!$E$5</definedName>
    <definedName name="SDS1FE1MASK">Feuil1!$F$5</definedName>
    <definedName name="SDS1FE2">Feuil1!$D$6</definedName>
    <definedName name="SDS1FE2IP">Feuil1!$E$6</definedName>
    <definedName name="SDS1FE2MASK">Feuil1!$F$6</definedName>
    <definedName name="SDS1INIT1">Feuil1!$D$3</definedName>
    <definedName name="SDS1INIT1IP">Feuil1!$E$3</definedName>
    <definedName name="SDS1INIT1MASK">Feuil1!$F$3</definedName>
    <definedName name="SDS1INIT2">Feuil1!$D$4</definedName>
    <definedName name="SDS1INIT2IP">Feuil1!$E$4</definedName>
    <definedName name="SDS1INIT2MASK">Feuil1!$F$4</definedName>
    <definedName name="SDS1MR1">Feuil1!$D$7</definedName>
    <definedName name="SDS1MR1IP">Feuil1!$E$7</definedName>
    <definedName name="SDS1MR1MASK">Feuil1!$F$7</definedName>
    <definedName name="SDS1MR2">Feuil1!$D$8</definedName>
    <definedName name="SDS1MR2IP">Feuil1!$E$8</definedName>
    <definedName name="SDS1MR2MASK">Feuil1!$F$8</definedName>
    <definedName name="SDS1SW1">Feuil1!$C$5</definedName>
    <definedName name="SDS1SW1INT">Feuil1!$B$5</definedName>
    <definedName name="SDS1SW2">Feuil1!$C$6</definedName>
    <definedName name="SDS1SW2INT">Feuil1!$B$6</definedName>
    <definedName name="SDS2FE1">Feuil1!$D$11</definedName>
    <definedName name="SDS2FE1IP">Feuil1!$E$11</definedName>
    <definedName name="SDS2FE1MASK">Feuil1!$F$11</definedName>
    <definedName name="SDS2FE2">Feuil1!$D$12</definedName>
    <definedName name="SDS2FE2IP">Feuil1!$E$12</definedName>
    <definedName name="SDS2FE2MASK">Feuil1!$F$12</definedName>
    <definedName name="SDS2INIT1">Feuil1!$D$9</definedName>
    <definedName name="SDS2INIT1IP">Feuil1!$E$9</definedName>
    <definedName name="SDS2INIT1MASK">Feuil1!$F$9</definedName>
    <definedName name="SDS2INIT2">Feuil1!$D$10</definedName>
    <definedName name="SDS2INIT2IP">Feuil1!$E$10</definedName>
    <definedName name="SDS2INIT2MASK">Feuil1!$F$10</definedName>
    <definedName name="SDS2MR1">Feuil1!$D$13</definedName>
    <definedName name="SDS2MR1IP">Feuil1!$E$13</definedName>
    <definedName name="SDS2MR1MASK">Feuil1!$F$13</definedName>
    <definedName name="SDS2MR2">Feuil1!$D$14</definedName>
    <definedName name="SDS2MR2IP">Feuil1!$E$14</definedName>
    <definedName name="SDS2MR2MASK">Feuil1!$F$14</definedName>
    <definedName name="SDS2SW1">Feuil1!$C$11</definedName>
    <definedName name="SDS2SW1INT">Feuil1!$B$11</definedName>
    <definedName name="SDS2SW2">Feuil1!$C$12</definedName>
    <definedName name="SDS2SW2INT">Feuil1!$B$12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8" i="1" l="1"/>
  <c r="B89" i="1"/>
  <c r="B90" i="1"/>
  <c r="B91" i="1"/>
  <c r="B92" i="1"/>
  <c r="B93" i="1"/>
  <c r="B77" i="1"/>
  <c r="B84" i="1"/>
  <c r="B83" i="1"/>
  <c r="B82" i="1"/>
  <c r="B81" i="1"/>
  <c r="B80" i="1"/>
  <c r="B79" i="1"/>
  <c r="B70" i="1"/>
  <c r="B40" i="1"/>
  <c r="B39" i="1"/>
  <c r="B38" i="1"/>
  <c r="B37" i="1"/>
  <c r="B36" i="1"/>
  <c r="B35" i="1"/>
  <c r="B33" i="1"/>
  <c r="B32" i="1"/>
  <c r="B31" i="1"/>
  <c r="B30" i="1"/>
  <c r="B29" i="1"/>
  <c r="B28" i="1"/>
  <c r="B27" i="1"/>
  <c r="B26" i="1"/>
  <c r="B25" i="1"/>
  <c r="B24" i="1"/>
  <c r="B23" i="1"/>
  <c r="B22" i="1"/>
  <c r="B20" i="1"/>
  <c r="B19" i="1"/>
  <c r="B42" i="1" l="1"/>
  <c r="B43" i="1"/>
  <c r="B45" i="1"/>
  <c r="B46" i="1"/>
  <c r="B47" i="1"/>
  <c r="B48" i="1"/>
  <c r="B49" i="1"/>
  <c r="B50" i="1"/>
  <c r="B51" i="1"/>
  <c r="B52" i="1"/>
  <c r="B53" i="1"/>
  <c r="B54" i="1"/>
  <c r="B55" i="1"/>
  <c r="B56" i="1"/>
  <c r="B58" i="1"/>
  <c r="B59" i="1"/>
  <c r="B60" i="1"/>
  <c r="B61" i="1"/>
  <c r="B62" i="1"/>
  <c r="B63" i="1"/>
</calcChain>
</file>

<file path=xl/sharedStrings.xml><?xml version="1.0" encoding="utf-8"?>
<sst xmlns="http://schemas.openxmlformats.org/spreadsheetml/2006/main" count="210" uniqueCount="75">
  <si>
    <t>SDS1_iSCSI_FE1</t>
  </si>
  <si>
    <t>SDS1_iSCSI_FE2</t>
  </si>
  <si>
    <t>SDS1_iSCSI_MR1</t>
  </si>
  <si>
    <t>SDS1_iSCSI_MR2</t>
  </si>
  <si>
    <t>IP</t>
  </si>
  <si>
    <t>NETMASK</t>
  </si>
  <si>
    <t>SW NAME</t>
  </si>
  <si>
    <t>vNIC</t>
  </si>
  <si>
    <t>SDS</t>
  </si>
  <si>
    <t>SDS1</t>
  </si>
  <si>
    <t>SDS2_iSCSI_FE1</t>
  </si>
  <si>
    <t>SDS2_iSCSI_FE2</t>
  </si>
  <si>
    <t>SDS2_iSCSI_MR1</t>
  </si>
  <si>
    <t>SDS2_iSCSI_MR2</t>
  </si>
  <si>
    <t>SDS2</t>
  </si>
  <si>
    <t>SDS1_iSCSI_INIT1</t>
  </si>
  <si>
    <t>SDS1_iSCSI_INIT2</t>
  </si>
  <si>
    <t>SDS2_iSCSI_INIT1</t>
  </si>
  <si>
    <t>SDS2_iSCSI_INIT2</t>
  </si>
  <si>
    <t>INT NAME</t>
  </si>
  <si>
    <t>&lt;&lt;&lt;&lt;</t>
  </si>
  <si>
    <t>SDS1INIT1 --&gt; SDS1FE1</t>
  </si>
  <si>
    <t>SDS1INIT2 --&gt; SDS1FE2</t>
  </si>
  <si>
    <t>SDS1INIT1 --&gt; SDS2FE1</t>
  </si>
  <si>
    <t>SDS1INIT2 --&gt; SDS2FE2</t>
  </si>
  <si>
    <t>SDS1MR2--&gt;SDS2MR2</t>
  </si>
  <si>
    <t>SDS1MR1--&gt;SDS2MR1</t>
  </si>
  <si>
    <t>SDS2MR1--&gt;SDS1MR1</t>
  </si>
  <si>
    <t>SDS2MR2--&gt;SDS1MR2</t>
  </si>
  <si>
    <t>SDS2INIT1 --&gt; SDS1FE1</t>
  </si>
  <si>
    <t>SDS2INIT2 --&gt; SDS1FE2</t>
  </si>
  <si>
    <t>SDS2INIT1 --&gt; SDS2FE1</t>
  </si>
  <si>
    <t>SDS2INIT2 --&gt; SDS2FE2</t>
  </si>
  <si>
    <t xml:space="preserve">Get-IscsiTarget | % {Connect-IscsiTarget -NodeAddress $_.nodeaddress </t>
  </si>
  <si>
    <t>Get-IscsiSession | Register-IscsiSession}</t>
  </si>
  <si>
    <t>1 seule ligne</t>
  </si>
  <si>
    <t>get-vmnetworkadapter -managementOS -name SDS1_iSCSI_FE1 | remove-vmnetworkadapter</t>
  </si>
  <si>
    <t xml:space="preserve">Get-IscsiTarget|Disconnect-IscsiTarget -Confirm:$false </t>
  </si>
  <si>
    <t>Get-IscsiTargetPortal|Remove-IscsiTargetPortal -Confirm:$false</t>
  </si>
  <si>
    <t>Get-NetFirewallProfile | Set-NetFirewallProfile -Enabled 0</t>
  </si>
  <si>
    <t>Disable all Firewalls</t>
  </si>
  <si>
    <t>Disable Windows Defender RealTime Monitoring</t>
  </si>
  <si>
    <t>Set-MpPreference -DisableRealtimeMonitoring 1</t>
  </si>
  <si>
    <t>Set-ItemProperty -Path "HKLM:\SOFTWARE\Microsoft\Active Setup\Installed Components\{A509B1A7-37EF-4b3f-8CFC-4F3A74704073}" -Name "IsInstalled" -Value 0</t>
  </si>
  <si>
    <t>Set-ItemProperty -Path "HKLM:\SOFTWARE\Microsoft\Active Setup\Installed Components\{A509B1A8-37EF-4b3f-8CFC-4F3A74704073}" -Name "IsInstalled" -Value 0</t>
  </si>
  <si>
    <t>Disable IE ESC Admin</t>
  </si>
  <si>
    <t>Disable IE ESC User</t>
  </si>
  <si>
    <t>Set Disk timeout to 60</t>
  </si>
  <si>
    <t>HV131</t>
  </si>
  <si>
    <t>HV132</t>
  </si>
  <si>
    <t>Conf réseau sur ports iSCSI</t>
  </si>
  <si>
    <t>Cluster</t>
  </si>
  <si>
    <t>(get-cluster).ResiliencyLevel = 1</t>
  </si>
  <si>
    <t>(get-cluster).QuorumArbitrationTimeMax=60</t>
  </si>
  <si>
    <t>Set-ItemProperty -Path "HKLM:\SYSTEM\CurrentControlSet\Services\Disk" -Name "TimeOutValue" -Value 100 -Type Dword</t>
  </si>
  <si>
    <t>Set-ItemProperty -Path "HKLM:\SYSTEM\CurrentControlSet\Services\Disk" -Name "TimeOutValue" -Value 100 -Type DWord</t>
  </si>
  <si>
    <r>
      <t>Set</t>
    </r>
    <r>
      <rPr>
        <sz val="5"/>
        <color rgb="FF333333"/>
        <rFont val="Consolas"/>
        <family val="3"/>
      </rPr>
      <t>-MPIOSetting </t>
    </r>
    <r>
      <rPr>
        <b/>
        <sz val="5"/>
        <color rgb="FF6F92C0"/>
        <rFont val="Consolas"/>
        <family val="3"/>
      </rPr>
      <t>-NewPathRecoveryInterval</t>
    </r>
    <r>
      <rPr>
        <sz val="5"/>
        <color rgb="FF000000"/>
        <rFont val="Consolas"/>
        <family val="3"/>
      </rPr>
      <t> </t>
    </r>
    <r>
      <rPr>
        <sz val="5"/>
        <color rgb="FF333333"/>
        <rFont val="Consolas"/>
        <family val="3"/>
      </rPr>
      <t>20 </t>
    </r>
    <r>
      <rPr>
        <b/>
        <sz val="5"/>
        <color rgb="FF6F92C0"/>
        <rFont val="Consolas"/>
        <family val="3"/>
      </rPr>
      <t>-CustomPathRecovery</t>
    </r>
    <r>
      <rPr>
        <sz val="5"/>
        <color rgb="FF000000"/>
        <rFont val="Consolas"/>
        <family val="3"/>
      </rPr>
      <t> </t>
    </r>
    <r>
      <rPr>
        <sz val="5"/>
        <color rgb="FF333333"/>
        <rFont val="Consolas"/>
        <family val="3"/>
      </rPr>
      <t>Enabled </t>
    </r>
    <r>
      <rPr>
        <b/>
        <sz val="5"/>
        <color rgb="FF6F92C0"/>
        <rFont val="Consolas"/>
        <family val="3"/>
      </rPr>
      <t>-NewPDORemovePeriod</t>
    </r>
    <r>
      <rPr>
        <sz val="5"/>
        <color rgb="FF000000"/>
        <rFont val="Consolas"/>
        <family val="3"/>
      </rPr>
      <t> </t>
    </r>
    <r>
      <rPr>
        <sz val="5"/>
        <color rgb="FF333333"/>
        <rFont val="Consolas"/>
        <family val="3"/>
      </rPr>
      <t>30 </t>
    </r>
    <r>
      <rPr>
        <b/>
        <sz val="5"/>
        <color rgb="FF6F92C0"/>
        <rFont val="Consolas"/>
        <family val="3"/>
      </rPr>
      <t>-NewDiskTimeout</t>
    </r>
    <r>
      <rPr>
        <sz val="5"/>
        <color rgb="FF000000"/>
        <rFont val="Consolas"/>
        <family val="3"/>
      </rPr>
      <t> </t>
    </r>
    <r>
      <rPr>
        <sz val="5"/>
        <color rgb="FF333333"/>
        <rFont val="Consolas"/>
        <family val="3"/>
      </rPr>
      <t>60 </t>
    </r>
    <r>
      <rPr>
        <b/>
        <sz val="5"/>
        <color rgb="FF6F92C0"/>
        <rFont val="Consolas"/>
        <family val="3"/>
      </rPr>
      <t>-NewPathVerificationState</t>
    </r>
    <r>
      <rPr>
        <sz val="5"/>
        <color rgb="FF000000"/>
        <rFont val="Consolas"/>
        <family val="3"/>
      </rPr>
      <t> </t>
    </r>
    <r>
      <rPr>
        <sz val="5"/>
        <color rgb="FF333333"/>
        <rFont val="Consolas"/>
        <family val="3"/>
      </rPr>
      <t>Enabled</t>
    </r>
  </si>
  <si>
    <t>SDS1-iSCSI1</t>
  </si>
  <si>
    <t>SDS1-iSCSI2</t>
  </si>
  <si>
    <t>SDS2-iSCSI1</t>
  </si>
  <si>
    <t>SDS2-iSCSI2</t>
  </si>
  <si>
    <t>SW-iSCSI1</t>
  </si>
  <si>
    <t>SW-iSCSI2</t>
  </si>
  <si>
    <t>20.13.106.221</t>
  </si>
  <si>
    <t>20.14.106.221</t>
  </si>
  <si>
    <t>20.13.106.121</t>
  </si>
  <si>
    <t>20.14.106.121</t>
  </si>
  <si>
    <t>20.11.106.121</t>
  </si>
  <si>
    <t>20.12.106.121</t>
  </si>
  <si>
    <t>20.13.106.222</t>
  </si>
  <si>
    <t>20.14.106.222</t>
  </si>
  <si>
    <t>20.13.106.122</t>
  </si>
  <si>
    <t>20.14.106.122</t>
  </si>
  <si>
    <t>20.11.106.122</t>
  </si>
  <si>
    <t>20.12.106.122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</si>
</sst>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ourier New"/>
      <family val="3"/>
    </font>
    <font>
      <b/>
      <sz val="5"/>
      <color rgb="FF6F92C0"/>
      <name val="Consolas"/>
      <family val="3"/>
    </font>
    <font>
      <sz val="5"/>
      <color rgb="FF333333"/>
      <name val="Consolas"/>
      <family val="3"/>
    </font>
    <font>
      <sz val="5"/>
      <color rgb="FF00000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ck">
        <color rgb="FF0091C7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left" vertical="center" indent="1"/>
    </xf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5D68-9957-477D-9898-FB257B3C7F30}">
  <dimension ref="A2:O100"/>
  <sheetViews>
    <sheetView tabSelected="1" topLeftCell="A68" workbookViewId="0">
      <selection activeCell="M99" sqref="M99"/>
    </sheetView>
  </sheetViews>
  <sheetFormatPr baseColWidth="10" defaultRowHeight="15" x14ac:dyDescent="0.25"/>
  <cols>
    <col min="2" max="2" width="14" customWidth="1"/>
    <col min="3" max="3" width="17" customWidth="1"/>
    <col min="4" max="4" width="24.28515625" customWidth="1"/>
    <col min="5" max="5" width="16" customWidth="1"/>
    <col min="6" max="6" width="15.28515625" customWidth="1"/>
    <col min="7" max="7" width="11.42578125" style="6"/>
  </cols>
  <sheetData>
    <row r="2" spans="1:10" x14ac:dyDescent="0.25">
      <c r="A2" t="s">
        <v>8</v>
      </c>
      <c r="B2" t="s">
        <v>19</v>
      </c>
      <c r="C2" t="s">
        <v>6</v>
      </c>
      <c r="D2" t="s">
        <v>7</v>
      </c>
      <c r="E2" t="s">
        <v>4</v>
      </c>
      <c r="F2" t="s">
        <v>5</v>
      </c>
    </row>
    <row r="3" spans="1:10" x14ac:dyDescent="0.25">
      <c r="A3" s="1" t="s">
        <v>48</v>
      </c>
      <c r="B3" s="3" t="s">
        <v>57</v>
      </c>
      <c r="C3" s="1" t="s">
        <v>61</v>
      </c>
      <c r="D3" s="1" t="s">
        <v>15</v>
      </c>
      <c r="E3" s="1" t="s">
        <v>63</v>
      </c>
      <c r="F3" s="3">
        <v>21</v>
      </c>
    </row>
    <row r="4" spans="1:10" x14ac:dyDescent="0.25">
      <c r="A4" s="1" t="s">
        <v>48</v>
      </c>
      <c r="B4" s="3" t="s">
        <v>58</v>
      </c>
      <c r="C4" s="1" t="s">
        <v>62</v>
      </c>
      <c r="D4" s="1" t="s">
        <v>16</v>
      </c>
      <c r="E4" s="1" t="s">
        <v>64</v>
      </c>
      <c r="F4" s="3">
        <v>21</v>
      </c>
    </row>
    <row r="5" spans="1:10" x14ac:dyDescent="0.25">
      <c r="A5" s="1" t="s">
        <v>48</v>
      </c>
      <c r="B5" s="3" t="s">
        <v>57</v>
      </c>
      <c r="C5" s="1" t="s">
        <v>61</v>
      </c>
      <c r="D5" s="1" t="s">
        <v>0</v>
      </c>
      <c r="E5" s="1" t="s">
        <v>65</v>
      </c>
      <c r="F5" s="3">
        <v>21</v>
      </c>
    </row>
    <row r="6" spans="1:10" x14ac:dyDescent="0.25">
      <c r="A6" s="1" t="s">
        <v>48</v>
      </c>
      <c r="B6" s="3" t="s">
        <v>58</v>
      </c>
      <c r="C6" s="1" t="s">
        <v>62</v>
      </c>
      <c r="D6" s="1" t="s">
        <v>1</v>
      </c>
      <c r="E6" s="1" t="s">
        <v>66</v>
      </c>
      <c r="F6" s="3">
        <v>21</v>
      </c>
    </row>
    <row r="7" spans="1:10" x14ac:dyDescent="0.25">
      <c r="A7" s="1" t="s">
        <v>48</v>
      </c>
      <c r="B7" s="3" t="s">
        <v>57</v>
      </c>
      <c r="C7" s="1" t="s">
        <v>61</v>
      </c>
      <c r="D7" s="1" t="s">
        <v>2</v>
      </c>
      <c r="E7" s="1" t="s">
        <v>67</v>
      </c>
      <c r="F7" s="3">
        <v>21</v>
      </c>
    </row>
    <row r="8" spans="1:10" x14ac:dyDescent="0.25">
      <c r="A8" s="1" t="s">
        <v>48</v>
      </c>
      <c r="B8" s="3" t="s">
        <v>58</v>
      </c>
      <c r="C8" s="1" t="s">
        <v>62</v>
      </c>
      <c r="D8" s="1" t="s">
        <v>3</v>
      </c>
      <c r="E8" s="1" t="s">
        <v>68</v>
      </c>
      <c r="F8" s="3">
        <v>21</v>
      </c>
    </row>
    <row r="9" spans="1:10" x14ac:dyDescent="0.25">
      <c r="A9" s="8" t="s">
        <v>49</v>
      </c>
      <c r="B9" s="9" t="s">
        <v>59</v>
      </c>
      <c r="C9" s="8" t="s">
        <v>61</v>
      </c>
      <c r="D9" s="8" t="s">
        <v>17</v>
      </c>
      <c r="E9" s="8" t="s">
        <v>69</v>
      </c>
      <c r="F9" s="9">
        <v>21</v>
      </c>
    </row>
    <row r="10" spans="1:10" x14ac:dyDescent="0.25">
      <c r="A10" s="8" t="s">
        <v>49</v>
      </c>
      <c r="B10" s="9" t="s">
        <v>60</v>
      </c>
      <c r="C10" s="8" t="s">
        <v>62</v>
      </c>
      <c r="D10" s="8" t="s">
        <v>18</v>
      </c>
      <c r="E10" s="8" t="s">
        <v>70</v>
      </c>
      <c r="F10" s="9">
        <v>21</v>
      </c>
      <c r="J10" s="4"/>
    </row>
    <row r="11" spans="1:10" x14ac:dyDescent="0.25">
      <c r="A11" s="8" t="s">
        <v>49</v>
      </c>
      <c r="B11" s="9" t="s">
        <v>59</v>
      </c>
      <c r="C11" s="8" t="s">
        <v>61</v>
      </c>
      <c r="D11" s="8" t="s">
        <v>10</v>
      </c>
      <c r="E11" s="8" t="s">
        <v>71</v>
      </c>
      <c r="F11" s="9">
        <v>21</v>
      </c>
    </row>
    <row r="12" spans="1:10" x14ac:dyDescent="0.25">
      <c r="A12" s="8" t="s">
        <v>49</v>
      </c>
      <c r="B12" s="9" t="s">
        <v>60</v>
      </c>
      <c r="C12" s="8" t="s">
        <v>62</v>
      </c>
      <c r="D12" s="8" t="s">
        <v>11</v>
      </c>
      <c r="E12" s="8" t="s">
        <v>72</v>
      </c>
      <c r="F12" s="9">
        <v>21</v>
      </c>
    </row>
    <row r="13" spans="1:10" x14ac:dyDescent="0.25">
      <c r="A13" s="8" t="s">
        <v>49</v>
      </c>
      <c r="B13" s="9" t="s">
        <v>59</v>
      </c>
      <c r="C13" s="8" t="s">
        <v>61</v>
      </c>
      <c r="D13" s="8" t="s">
        <v>12</v>
      </c>
      <c r="E13" s="8" t="s">
        <v>73</v>
      </c>
      <c r="F13" s="9">
        <v>21</v>
      </c>
    </row>
    <row r="14" spans="1:10" x14ac:dyDescent="0.25">
      <c r="A14" s="8" t="s">
        <v>49</v>
      </c>
      <c r="B14" s="9" t="s">
        <v>60</v>
      </c>
      <c r="C14" s="8" t="s">
        <v>62</v>
      </c>
      <c r="D14" s="8" t="s">
        <v>13</v>
      </c>
      <c r="E14" s="8" t="s">
        <v>74</v>
      </c>
      <c r="F14" s="9">
        <v>21</v>
      </c>
    </row>
    <row r="18" spans="1:10" x14ac:dyDescent="0.25">
      <c r="A18" s="11"/>
      <c r="B18" s="11"/>
      <c r="C18" s="11"/>
      <c r="D18" s="11"/>
      <c r="E18" s="11"/>
      <c r="F18" s="11"/>
      <c r="G18" s="11"/>
    </row>
    <row r="19" spans="1:10" x14ac:dyDescent="0.25">
      <c r="A19" s="1" t="s">
        <v>9</v>
      </c>
      <c r="B19" s="1" t="str">
        <f>"New-VMSwitch -name " &amp; SDS1SW1 &amp; " -NetAdapterName " &amp; SDS1SW1INT &amp; " -AllowManagementOS 0"</f>
        <v>New-VMSwitch -name SW-iSCSI1 -NetAdapterName SDS1-iSCSI1 -AllowManagementOS 0</v>
      </c>
      <c r="C19" s="1"/>
      <c r="D19" s="1"/>
      <c r="E19" s="1"/>
      <c r="F19" s="1"/>
    </row>
    <row r="20" spans="1:10" x14ac:dyDescent="0.25">
      <c r="A20" s="1" t="s">
        <v>9</v>
      </c>
      <c r="B20" s="1" t="str">
        <f>"New-VMSwitch -name " &amp; SDS1SW2 &amp; " -NetAdapterName " &amp; SDS1SW2INT &amp; " -AllowManagementOS 0"</f>
        <v>New-VMSwitch -name SW-iSCSI2 -NetAdapterName SDS1-iSCSI2 -AllowManagementOS 0</v>
      </c>
      <c r="C20" s="1"/>
      <c r="D20" s="1"/>
      <c r="E20" s="1"/>
      <c r="F20" s="1"/>
    </row>
    <row r="21" spans="1:10" x14ac:dyDescent="0.25">
      <c r="A21" s="1"/>
      <c r="B21" s="1"/>
      <c r="C21" s="1"/>
      <c r="D21" s="1"/>
      <c r="E21" s="1"/>
      <c r="F21" s="1"/>
    </row>
    <row r="22" spans="1:10" x14ac:dyDescent="0.25">
      <c r="A22" s="1" t="s">
        <v>9</v>
      </c>
      <c r="B22" s="1" t="str">
        <f xml:space="preserve"> "Add-VMNetworkAdapter -ManagementOS -Name " &amp; SDS1FE1 &amp; " -SwitchName " &amp; SDS1SW1</f>
        <v>Add-VMNetworkAdapter -ManagementOS -Name SDS1_iSCSI_FE1 -SwitchName SW-iSCSI1</v>
      </c>
      <c r="C22" s="1"/>
      <c r="D22" s="1"/>
      <c r="E22" s="1"/>
      <c r="F22" s="1"/>
      <c r="J22" t="s">
        <v>36</v>
      </c>
    </row>
    <row r="23" spans="1:10" x14ac:dyDescent="0.25">
      <c r="A23" s="1" t="s">
        <v>9</v>
      </c>
      <c r="B23" s="1" t="str">
        <f xml:space="preserve"> "Rename-NetAdapter -name ""vEthernet (" &amp; SDS1FE1&amp; ")"" -newname " &amp; SDS1FE1</f>
        <v>Rename-NetAdapter -name "vEthernet (SDS1_iSCSI_FE1)" -newname SDS1_iSCSI_FE1</v>
      </c>
      <c r="C23" s="1"/>
      <c r="D23" s="1"/>
      <c r="E23" s="1"/>
      <c r="F23" s="1"/>
    </row>
    <row r="24" spans="1:10" x14ac:dyDescent="0.25">
      <c r="A24" s="1" t="s">
        <v>9</v>
      </c>
      <c r="B24" s="1" t="str">
        <f xml:space="preserve"> "Add-VMNetworkAdapter -ManagementOS -Name " &amp; SDS1FE2 &amp; " -SwitchName " &amp; SDS1SW2</f>
        <v>Add-VMNetworkAdapter -ManagementOS -Name SDS1_iSCSI_FE2 -SwitchName SW-iSCSI2</v>
      </c>
      <c r="C24" s="1"/>
      <c r="D24" s="1"/>
      <c r="E24" s="1"/>
      <c r="F24" s="1"/>
    </row>
    <row r="25" spans="1:10" x14ac:dyDescent="0.25">
      <c r="A25" s="1" t="s">
        <v>9</v>
      </c>
      <c r="B25" s="1" t="str">
        <f xml:space="preserve"> "Rename-NetAdapter -name ""vEthernet (" &amp; SDS1FE2&amp; ")"" -newname " &amp; SDS1FE2</f>
        <v>Rename-NetAdapter -name "vEthernet (SDS1_iSCSI_FE2)" -newname SDS1_iSCSI_FE2</v>
      </c>
      <c r="C25" s="1"/>
      <c r="D25" s="1"/>
      <c r="E25" s="1"/>
      <c r="F25" s="1"/>
    </row>
    <row r="26" spans="1:10" x14ac:dyDescent="0.25">
      <c r="A26" s="1" t="s">
        <v>9</v>
      </c>
      <c r="B26" s="1" t="str">
        <f xml:space="preserve"> "Add-VMNetworkAdapter -ManagementOS -Name " &amp; SDS1MR1 &amp; " -SwitchName " &amp; SDS1SW1</f>
        <v>Add-VMNetworkAdapter -ManagementOS -Name SDS1_iSCSI_MR1 -SwitchName SW-iSCSI1</v>
      </c>
      <c r="C26" s="1"/>
      <c r="D26" s="1"/>
      <c r="E26" s="1"/>
      <c r="F26" s="1"/>
    </row>
    <row r="27" spans="1:10" x14ac:dyDescent="0.25">
      <c r="A27" s="1" t="s">
        <v>9</v>
      </c>
      <c r="B27" s="1" t="str">
        <f xml:space="preserve"> "Rename-NetAdapter -name ""vEthernet (" &amp; SDS1MR1&amp; ")"" -newname " &amp; SDS1MR1</f>
        <v>Rename-NetAdapter -name "vEthernet (SDS1_iSCSI_MR1)" -newname SDS1_iSCSI_MR1</v>
      </c>
      <c r="C27" s="1"/>
      <c r="D27" s="1"/>
      <c r="E27" s="1"/>
      <c r="F27" s="1"/>
    </row>
    <row r="28" spans="1:10" x14ac:dyDescent="0.25">
      <c r="A28" s="1" t="s">
        <v>9</v>
      </c>
      <c r="B28" s="1" t="str">
        <f xml:space="preserve"> "Add-VMNetworkAdapter -ManagementOS -Name " &amp; SDS1MR2 &amp; " -SwitchName " &amp; SDS1SW2</f>
        <v>Add-VMNetworkAdapter -ManagementOS -Name SDS1_iSCSI_MR2 -SwitchName SW-iSCSI2</v>
      </c>
      <c r="C28" s="1"/>
      <c r="D28" s="1"/>
      <c r="E28" s="1"/>
      <c r="F28" s="1"/>
    </row>
    <row r="29" spans="1:10" x14ac:dyDescent="0.25">
      <c r="A29" s="1" t="s">
        <v>9</v>
      </c>
      <c r="B29" s="1" t="str">
        <f xml:space="preserve"> "Rename-NetAdapter -name ""vEthernet (" &amp; SDS1MR2&amp; ")"" -newname " &amp; SDS1MR2</f>
        <v>Rename-NetAdapter -name "vEthernet (SDS1_iSCSI_MR2)" -newname SDS1_iSCSI_MR2</v>
      </c>
      <c r="C29" s="1"/>
      <c r="D29" s="1"/>
      <c r="E29" s="1"/>
      <c r="F29" s="1"/>
    </row>
    <row r="30" spans="1:10" x14ac:dyDescent="0.25">
      <c r="A30" s="1" t="s">
        <v>9</v>
      </c>
      <c r="B30" s="1" t="str">
        <f xml:space="preserve"> "Add-VMNetworkAdapter -ManagementOS -Name " &amp; SDS1INIT1 &amp; " -SwitchName " &amp; SDS1SW1</f>
        <v>Add-VMNetworkAdapter -ManagementOS -Name SDS1_iSCSI_INIT1 -SwitchName SW-iSCSI1</v>
      </c>
      <c r="C30" s="1"/>
      <c r="D30" s="1"/>
      <c r="E30" s="1"/>
      <c r="F30" s="1"/>
    </row>
    <row r="31" spans="1:10" x14ac:dyDescent="0.25">
      <c r="A31" s="1" t="s">
        <v>9</v>
      </c>
      <c r="B31" s="1" t="str">
        <f xml:space="preserve"> "Rename-NetAdapter -name ""vEthernet (" &amp; SDS1INIT1&amp; ")"" -newname " &amp; SDS1INIT1</f>
        <v>Rename-NetAdapter -name "vEthernet (SDS1_iSCSI_INIT1)" -newname SDS1_iSCSI_INIT1</v>
      </c>
      <c r="C31" s="1"/>
      <c r="D31" s="1"/>
      <c r="E31" s="1"/>
      <c r="F31" s="1"/>
    </row>
    <row r="32" spans="1:10" x14ac:dyDescent="0.25">
      <c r="A32" s="1" t="s">
        <v>9</v>
      </c>
      <c r="B32" s="1" t="str">
        <f xml:space="preserve"> "Add-VMNetworkAdapter -ManagementOS -Name " &amp; SDS1INIT2 &amp; " -SwitchName " &amp; SDS1SW2</f>
        <v>Add-VMNetworkAdapter -ManagementOS -Name SDS1_iSCSI_INIT2 -SwitchName SW-iSCSI2</v>
      </c>
      <c r="C32" s="1"/>
      <c r="D32" s="1"/>
      <c r="E32" s="1"/>
      <c r="F32" s="1"/>
    </row>
    <row r="33" spans="1:6" x14ac:dyDescent="0.25">
      <c r="A33" s="1" t="s">
        <v>9</v>
      </c>
      <c r="B33" s="1" t="str">
        <f xml:space="preserve"> "Rename-NetAdapter -name ""vEthernet (" &amp; SDS1INIT2&amp; ")"" -newname " &amp; SDS1INIT2</f>
        <v>Rename-NetAdapter -name "vEthernet (SDS1_iSCSI_INIT2)" -newname SDS1_iSCSI_INIT2</v>
      </c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 t="s">
        <v>9</v>
      </c>
      <c r="B35" s="1" t="str">
        <f xml:space="preserve"> "New-NetIPAddress -InterfaceAlias " &amp; SDS1FE1 &amp; " -IPAddress " &amp; SDS1FE1IP &amp; " -PrefixLength " &amp; SDS1FE1MASK</f>
        <v>New-NetIPAddress -InterfaceAlias SDS1_iSCSI_FE1 -IPAddress 20.13.106.121 -PrefixLength 21</v>
      </c>
      <c r="C35" s="1"/>
      <c r="D35" s="1"/>
      <c r="E35" s="1"/>
      <c r="F35" s="1"/>
    </row>
    <row r="36" spans="1:6" x14ac:dyDescent="0.25">
      <c r="A36" s="1" t="s">
        <v>9</v>
      </c>
      <c r="B36" s="1" t="str">
        <f xml:space="preserve"> "New-NetIPAddress -InterfaceAlias " &amp; SDS1FE2 &amp; " -IPAddress " &amp; SDS1FE2IP &amp; " -PrefixLength " &amp; SDS1FE2MASK</f>
        <v>New-NetIPAddress -InterfaceAlias SDS1_iSCSI_FE2 -IPAddress 20.14.106.121 -PrefixLength 21</v>
      </c>
      <c r="C36" s="1"/>
      <c r="D36" s="1"/>
      <c r="E36" s="1"/>
      <c r="F36" s="1"/>
    </row>
    <row r="37" spans="1:6" x14ac:dyDescent="0.25">
      <c r="A37" s="1" t="s">
        <v>9</v>
      </c>
      <c r="B37" s="1" t="str">
        <f xml:space="preserve"> "New-NetIPAddress -InterfaceAlias " &amp; SDS1MR1 &amp; " -IPAddress " &amp; SDS1MR1IP &amp; " -PrefixLength " &amp; SDS1MR1MASK</f>
        <v>New-NetIPAddress -InterfaceAlias SDS1_iSCSI_MR1 -IPAddress 20.11.106.121 -PrefixLength 21</v>
      </c>
      <c r="C37" s="1"/>
      <c r="D37" s="1"/>
      <c r="E37" s="1"/>
      <c r="F37" s="1"/>
    </row>
    <row r="38" spans="1:6" x14ac:dyDescent="0.25">
      <c r="A38" s="1" t="s">
        <v>9</v>
      </c>
      <c r="B38" s="1" t="str">
        <f xml:space="preserve"> "New-NetIPAddress -InterfaceAlias " &amp; SDS1MR2 &amp; " -IPAddress " &amp; SDS1MR2IP &amp; " -PrefixLength " &amp; SDS1MR2MASK</f>
        <v>New-NetIPAddress -InterfaceAlias SDS1_iSCSI_MR2 -IPAddress 20.12.106.121 -PrefixLength 21</v>
      </c>
      <c r="C38" s="1"/>
      <c r="D38" s="1"/>
      <c r="E38" s="1"/>
      <c r="F38" s="1"/>
    </row>
    <row r="39" spans="1:6" x14ac:dyDescent="0.25">
      <c r="A39" s="1" t="s">
        <v>9</v>
      </c>
      <c r="B39" s="1" t="str">
        <f xml:space="preserve"> "New-NetIPAddress -InterfaceAlias " &amp; SDS1INIT1 &amp; " -IPAddress " &amp; SDS1INIT1IP &amp; " -PrefixLength " &amp; SDS1INIT1MASK</f>
        <v>New-NetIPAddress -InterfaceAlias SDS1_iSCSI_INIT1 -IPAddress 20.13.106.221 -PrefixLength 21</v>
      </c>
      <c r="C39" s="1"/>
      <c r="D39" s="1"/>
      <c r="E39" s="1"/>
      <c r="F39" s="1"/>
    </row>
    <row r="40" spans="1:6" x14ac:dyDescent="0.25">
      <c r="A40" s="1" t="s">
        <v>9</v>
      </c>
      <c r="B40" s="1" t="str">
        <f xml:space="preserve"> "New-NetIPAddress -InterfaceAlias " &amp; SDS1INIT2 &amp; " -IPAddress " &amp; SDS1INIT2IP &amp; " -PrefixLength " &amp; SDS1INIT2MASK</f>
        <v>New-NetIPAddress -InterfaceAlias SDS1_iSCSI_INIT2 -IPAddress 20.14.106.221 -PrefixLength 21</v>
      </c>
      <c r="C40" s="1"/>
      <c r="D40" s="1"/>
      <c r="E40" s="1"/>
      <c r="F40" s="1"/>
    </row>
    <row r="42" spans="1:6" x14ac:dyDescent="0.25">
      <c r="A42" s="2" t="s">
        <v>14</v>
      </c>
      <c r="B42" s="2" t="str">
        <f>"New-VMSwitch -name " &amp; SDS2SW1 &amp; " -NetAdapterName " &amp; SDS2SW1INT &amp; " -AllowManagementOS 0"</f>
        <v>New-VMSwitch -name SW-iSCSI1 -NetAdapterName SDS2-iSCSI1 -AllowManagementOS 0</v>
      </c>
      <c r="C42" s="2"/>
      <c r="D42" s="2"/>
      <c r="E42" s="2"/>
      <c r="F42" s="2"/>
    </row>
    <row r="43" spans="1:6" x14ac:dyDescent="0.25">
      <c r="A43" s="2" t="s">
        <v>14</v>
      </c>
      <c r="B43" s="2" t="str">
        <f>"New-VMSwitch -name " &amp; SDS2SW2 &amp; " -NetAdapterName " &amp; SDS2SW2INT &amp; " -AllowManagementOS 0"</f>
        <v>New-VMSwitch -name SW-iSCSI2 -NetAdapterName SDS2-iSCSI2 -AllowManagementOS 0</v>
      </c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 t="s">
        <v>14</v>
      </c>
      <c r="B45" s="2" t="str">
        <f xml:space="preserve"> "Add-VMNetworkAdapter -ManagementOS -Name " &amp; SDS2FE1 &amp; " -SwitchName " &amp; SDS2SW1</f>
        <v>Add-VMNetworkAdapter -ManagementOS -Name SDS2_iSCSI_FE1 -SwitchName SW-iSCSI1</v>
      </c>
      <c r="C45" s="2"/>
      <c r="D45" s="2"/>
      <c r="E45" s="2"/>
      <c r="F45" s="2"/>
    </row>
    <row r="46" spans="1:6" x14ac:dyDescent="0.25">
      <c r="A46" s="2" t="s">
        <v>14</v>
      </c>
      <c r="B46" s="2" t="str">
        <f xml:space="preserve"> "Rename-NetAdapter -name ""vEthernet (" &amp; SDS2FE1&amp; ")"" -newname " &amp; SDS2FE1</f>
        <v>Rename-NetAdapter -name "vEthernet (SDS2_iSCSI_FE1)" -newname SDS2_iSCSI_FE1</v>
      </c>
      <c r="C46" s="2"/>
      <c r="D46" s="2"/>
      <c r="E46" s="2"/>
      <c r="F46" s="2"/>
    </row>
    <row r="47" spans="1:6" x14ac:dyDescent="0.25">
      <c r="A47" s="2" t="s">
        <v>14</v>
      </c>
      <c r="B47" s="2" t="str">
        <f xml:space="preserve"> "Add-VMNetworkAdapter -ManagementOS -Name " &amp; SDS2FE2 &amp; " -SwitchName " &amp; SDS2SW2</f>
        <v>Add-VMNetworkAdapter -ManagementOS -Name SDS2_iSCSI_FE2 -SwitchName SW-iSCSI2</v>
      </c>
      <c r="C47" s="2"/>
      <c r="D47" s="2"/>
      <c r="E47" s="2"/>
      <c r="F47" s="2"/>
    </row>
    <row r="48" spans="1:6" x14ac:dyDescent="0.25">
      <c r="A48" s="2" t="s">
        <v>14</v>
      </c>
      <c r="B48" s="2" t="str">
        <f xml:space="preserve"> "Rename-NetAdapter -name ""vEthernet (" &amp; SDS2FE2&amp; ")"" -newname " &amp; SDS2FE2</f>
        <v>Rename-NetAdapter -name "vEthernet (SDS2_iSCSI_FE2)" -newname SDS2_iSCSI_FE2</v>
      </c>
      <c r="C48" s="2"/>
      <c r="D48" s="2"/>
      <c r="E48" s="2"/>
      <c r="F48" s="2"/>
    </row>
    <row r="49" spans="1:6" x14ac:dyDescent="0.25">
      <c r="A49" s="2" t="s">
        <v>14</v>
      </c>
      <c r="B49" s="2" t="str">
        <f xml:space="preserve"> "Add-VMNetworkAdapter -ManagementOS -Name " &amp; SDS2MR1 &amp; " -SwitchName " &amp; SDS2SW1</f>
        <v>Add-VMNetworkAdapter -ManagementOS -Name SDS2_iSCSI_MR1 -SwitchName SW-iSCSI1</v>
      </c>
      <c r="C49" s="2"/>
      <c r="D49" s="2"/>
      <c r="E49" s="2"/>
      <c r="F49" s="2"/>
    </row>
    <row r="50" spans="1:6" x14ac:dyDescent="0.25">
      <c r="A50" s="2" t="s">
        <v>14</v>
      </c>
      <c r="B50" s="2" t="str">
        <f xml:space="preserve"> "Rename-NetAdapter -name ""vEthernet (" &amp; SDS2MR1&amp; ")"" -newname " &amp; SDS2MR1</f>
        <v>Rename-NetAdapter -name "vEthernet (SDS2_iSCSI_MR1)" -newname SDS2_iSCSI_MR1</v>
      </c>
      <c r="C50" s="2"/>
      <c r="D50" s="2"/>
      <c r="E50" s="2"/>
      <c r="F50" s="2"/>
    </row>
    <row r="51" spans="1:6" x14ac:dyDescent="0.25">
      <c r="A51" s="2" t="s">
        <v>14</v>
      </c>
      <c r="B51" s="2" t="str">
        <f xml:space="preserve"> "Add-VMNetworkAdapter -ManagementOS -Name " &amp; SDS2MR2 &amp; " -SwitchName " &amp; SDS2SW2</f>
        <v>Add-VMNetworkAdapter -ManagementOS -Name SDS2_iSCSI_MR2 -SwitchName SW-iSCSI2</v>
      </c>
      <c r="C51" s="2"/>
      <c r="D51" s="2"/>
      <c r="E51" s="2"/>
      <c r="F51" s="2"/>
    </row>
    <row r="52" spans="1:6" x14ac:dyDescent="0.25">
      <c r="A52" s="2" t="s">
        <v>14</v>
      </c>
      <c r="B52" s="2" t="str">
        <f xml:space="preserve"> "Rename-NetAdapter -name ""vEthernet (" &amp; SDS2MR2&amp; ")"" -newname " &amp; SDS2MR2</f>
        <v>Rename-NetAdapter -name "vEthernet (SDS2_iSCSI_MR2)" -newname SDS2_iSCSI_MR2</v>
      </c>
      <c r="C52" s="2"/>
      <c r="D52" s="2"/>
      <c r="E52" s="2"/>
      <c r="F52" s="2"/>
    </row>
    <row r="53" spans="1:6" x14ac:dyDescent="0.25">
      <c r="A53" s="2" t="s">
        <v>14</v>
      </c>
      <c r="B53" s="2" t="str">
        <f xml:space="preserve"> "Add-VMNetworkAdapter -ManagementOS -Name " &amp; SDS2INIT1 &amp; " -SwitchName " &amp; SDS2SW1</f>
        <v>Add-VMNetworkAdapter -ManagementOS -Name SDS2_iSCSI_INIT1 -SwitchName SW-iSCSI1</v>
      </c>
      <c r="C53" s="2"/>
      <c r="D53" s="2"/>
      <c r="E53" s="2"/>
      <c r="F53" s="2"/>
    </row>
    <row r="54" spans="1:6" x14ac:dyDescent="0.25">
      <c r="A54" s="2" t="s">
        <v>14</v>
      </c>
      <c r="B54" s="2" t="str">
        <f xml:space="preserve"> "Rename-NetAdapter -name ""vEthernet (" &amp; SDS2INIT1&amp; ")"" -newname " &amp; SDS2INIT1</f>
        <v>Rename-NetAdapter -name "vEthernet (SDS2_iSCSI_INIT1)" -newname SDS2_iSCSI_INIT1</v>
      </c>
      <c r="C54" s="2"/>
      <c r="D54" s="2"/>
      <c r="E54" s="2"/>
      <c r="F54" s="2"/>
    </row>
    <row r="55" spans="1:6" x14ac:dyDescent="0.25">
      <c r="A55" s="2" t="s">
        <v>14</v>
      </c>
      <c r="B55" s="2" t="str">
        <f xml:space="preserve"> "Add-VMNetworkAdapter -ManagementOS -Name " &amp; SDS2INIT2 &amp; " -SwitchName " &amp; SDS2SW2</f>
        <v>Add-VMNetworkAdapter -ManagementOS -Name SDS2_iSCSI_INIT2 -SwitchName SW-iSCSI2</v>
      </c>
      <c r="C55" s="2"/>
      <c r="D55" s="2"/>
      <c r="E55" s="2"/>
      <c r="F55" s="2"/>
    </row>
    <row r="56" spans="1:6" x14ac:dyDescent="0.25">
      <c r="A56" s="2" t="s">
        <v>14</v>
      </c>
      <c r="B56" s="2" t="str">
        <f xml:space="preserve"> "Rename-NetAdapter -name ""vEthernet (" &amp; SDS2INIT2&amp; ")"" -newname " &amp; SDS2INIT2</f>
        <v>Rename-NetAdapter -name "vEthernet (SDS2_iSCSI_INIT2)" -newname SDS2_iSCSI_INIT2</v>
      </c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 t="s">
        <v>14</v>
      </c>
      <c r="B58" s="2" t="str">
        <f xml:space="preserve"> "New-NetIPAddress -InterfaceAlias " &amp; SDS2FE1 &amp; " -IPAddress " &amp; SDS2FE1IP &amp; " -PrefixLength " &amp; SDS2FE1MASK</f>
        <v>New-NetIPAddress -InterfaceAlias SDS2_iSCSI_FE1 -IPAddress 20.13.106.122 -PrefixLength 21</v>
      </c>
      <c r="C58" s="2"/>
      <c r="D58" s="2"/>
      <c r="E58" s="2"/>
      <c r="F58" s="2"/>
    </row>
    <row r="59" spans="1:6" x14ac:dyDescent="0.25">
      <c r="A59" s="2" t="s">
        <v>14</v>
      </c>
      <c r="B59" s="2" t="str">
        <f xml:space="preserve"> "New-NetIPAddress -InterfaceAlias " &amp; SDS2FE2 &amp; " -IPAddress " &amp; SDS2FE2IP &amp; " -PrefixLength " &amp; SDS2FE2MASK</f>
        <v>New-NetIPAddress -InterfaceAlias SDS2_iSCSI_FE2 -IPAddress 20.14.106.122 -PrefixLength 21</v>
      </c>
      <c r="C59" s="2"/>
      <c r="D59" s="2"/>
      <c r="E59" s="2"/>
      <c r="F59" s="2"/>
    </row>
    <row r="60" spans="1:6" x14ac:dyDescent="0.25">
      <c r="A60" s="2" t="s">
        <v>14</v>
      </c>
      <c r="B60" s="2" t="str">
        <f xml:space="preserve"> "New-NetIPAddress -InterfaceAlias " &amp; SDS2MR1 &amp; " -IPAddress " &amp; SDS2MR1IP &amp; " -PrefixLength " &amp; SDS2MR1MASK</f>
        <v>New-NetIPAddress -InterfaceAlias SDS2_iSCSI_MR1 -IPAddress 20.11.106.122 -PrefixLength 21</v>
      </c>
      <c r="C60" s="2"/>
      <c r="D60" s="2"/>
      <c r="E60" s="2"/>
      <c r="F60" s="2"/>
    </row>
    <row r="61" spans="1:6" x14ac:dyDescent="0.25">
      <c r="A61" s="2" t="s">
        <v>14</v>
      </c>
      <c r="B61" s="2" t="str">
        <f xml:space="preserve"> "New-NetIPAddress -InterfaceAlias " &amp; SDS2MR2 &amp; " -IPAddress " &amp; SDS2MR2IP &amp; " -PrefixLength " &amp; SDS2MR2MASK</f>
        <v>New-NetIPAddress -InterfaceAlias SDS2_iSCSI_MR2 -IPAddress 20.12.106.122 -PrefixLength 21</v>
      </c>
      <c r="C61" s="2"/>
      <c r="D61" s="2"/>
      <c r="E61" s="2"/>
      <c r="F61" s="2"/>
    </row>
    <row r="62" spans="1:6" x14ac:dyDescent="0.25">
      <c r="A62" s="2" t="s">
        <v>14</v>
      </c>
      <c r="B62" s="2" t="str">
        <f xml:space="preserve"> "New-NetIPAddress -InterfaceAlias " &amp; SDS2INIT1 &amp; " -IPAddress " &amp; SDS2INIT1IP &amp; " -PrefixLength " &amp; SDS2INIT1MASK</f>
        <v>New-NetIPAddress -InterfaceAlias SDS2_iSCSI_INIT1 -IPAddress 20.13.106.222 -PrefixLength 21</v>
      </c>
      <c r="C62" s="2"/>
      <c r="D62" s="2"/>
      <c r="E62" s="2"/>
      <c r="F62" s="2"/>
    </row>
    <row r="63" spans="1:6" x14ac:dyDescent="0.25">
      <c r="A63" s="2" t="s">
        <v>14</v>
      </c>
      <c r="B63" s="2" t="str">
        <f xml:space="preserve"> "New-NetIPAddress -InterfaceAlias " &amp; SDS2INIT2 &amp; " -IPAddress " &amp; SDS2INIT2IP &amp; " -PrefixLength " &amp; SDS2INIT2MASK</f>
        <v>New-NetIPAddress -InterfaceAlias SDS2_iSCSI_INIT2 -IPAddress 20.14.106.222 -PrefixLength 21</v>
      </c>
      <c r="C63" s="2"/>
      <c r="D63" s="2"/>
      <c r="E63" s="2"/>
      <c r="F63" s="2"/>
    </row>
    <row r="65" spans="1:15" x14ac:dyDescent="0.25">
      <c r="A65" s="1" t="s">
        <v>9</v>
      </c>
      <c r="B65" s="1" t="s">
        <v>39</v>
      </c>
      <c r="C65" s="1"/>
      <c r="D65" s="1"/>
      <c r="E65" s="1"/>
      <c r="F65" s="1"/>
      <c r="G65" s="6" t="s">
        <v>20</v>
      </c>
      <c r="H65" t="s">
        <v>40</v>
      </c>
    </row>
    <row r="66" spans="1:15" x14ac:dyDescent="0.25">
      <c r="A66" s="1" t="s">
        <v>9</v>
      </c>
      <c r="B66" s="1" t="s">
        <v>42</v>
      </c>
      <c r="C66" s="1"/>
      <c r="D66" s="1"/>
      <c r="E66" s="1"/>
      <c r="F66" s="1"/>
      <c r="G66" s="6" t="s">
        <v>20</v>
      </c>
      <c r="H66" t="s">
        <v>41</v>
      </c>
    </row>
    <row r="67" spans="1:15" x14ac:dyDescent="0.25">
      <c r="A67" s="1" t="s">
        <v>9</v>
      </c>
      <c r="B67" s="1" t="s">
        <v>43</v>
      </c>
      <c r="C67" s="1"/>
      <c r="D67" s="1"/>
      <c r="E67" s="1"/>
      <c r="F67" s="1"/>
      <c r="G67" s="6" t="s">
        <v>20</v>
      </c>
      <c r="H67" t="s">
        <v>45</v>
      </c>
    </row>
    <row r="68" spans="1:15" x14ac:dyDescent="0.25">
      <c r="A68" s="1" t="s">
        <v>9</v>
      </c>
      <c r="B68" s="1" t="s">
        <v>44</v>
      </c>
      <c r="C68" s="1"/>
      <c r="D68" s="1"/>
      <c r="E68" s="1"/>
      <c r="F68" s="1"/>
      <c r="G68" s="6" t="s">
        <v>20</v>
      </c>
      <c r="H68" t="s">
        <v>46</v>
      </c>
    </row>
    <row r="69" spans="1:15" x14ac:dyDescent="0.25">
      <c r="A69" s="1" t="s">
        <v>9</v>
      </c>
      <c r="B69" s="1" t="s">
        <v>55</v>
      </c>
      <c r="C69" s="1"/>
      <c r="D69" s="1"/>
      <c r="E69" s="1"/>
      <c r="F69" s="1"/>
      <c r="G69" s="6" t="s">
        <v>20</v>
      </c>
      <c r="H69" t="s">
        <v>47</v>
      </c>
    </row>
    <row r="70" spans="1:15" x14ac:dyDescent="0.25">
      <c r="A70" s="1" t="s">
        <v>9</v>
      </c>
      <c r="B70" s="1" t="str">
        <f xml:space="preserve"> "&amp; 'C:\Program Files\DataCore\SANsymphony\Set-iSCSIPortSettings.ps1' " &amp; SDS1MR1 &amp; "," &amp; SDS1MR2 &amp; "," &amp; SDS1FE1 &amp; "," &amp; SDS1FE2 &amp; "," &amp; SDS1INIT1 &amp; "," &amp; SDS1INIT2</f>
        <v>&amp; 'C:\Program Files\DataCore\SANsymphony\Set-iSCSIPortSettings.ps1' SDS1_iSCSI_MR1,SDS1_iSCSI_MR2,SDS1_iSCSI_FE1,SDS1_iSCSI_FE2,SDS1_iSCSI_INIT1,SDS1_iSCSI_INIT2</v>
      </c>
      <c r="C70" s="1"/>
      <c r="D70" s="1"/>
      <c r="E70" s="1"/>
      <c r="F70" s="1"/>
      <c r="G70" s="6" t="s">
        <v>20</v>
      </c>
      <c r="H70" t="s">
        <v>50</v>
      </c>
    </row>
    <row r="71" spans="1:15" x14ac:dyDescent="0.25">
      <c r="A71" s="5"/>
      <c r="B71" s="5"/>
      <c r="C71" s="5"/>
      <c r="D71" s="5"/>
      <c r="E71" s="5"/>
      <c r="F71" s="5"/>
    </row>
    <row r="72" spans="1:15" x14ac:dyDescent="0.25">
      <c r="A72" s="2" t="s">
        <v>14</v>
      </c>
      <c r="B72" s="2" t="s">
        <v>39</v>
      </c>
      <c r="C72" s="2"/>
      <c r="D72" s="2"/>
      <c r="E72" s="2"/>
      <c r="F72" s="2"/>
      <c r="G72" s="6" t="s">
        <v>20</v>
      </c>
      <c r="H72" t="s">
        <v>40</v>
      </c>
    </row>
    <row r="73" spans="1:15" x14ac:dyDescent="0.25">
      <c r="A73" s="2" t="s">
        <v>14</v>
      </c>
      <c r="B73" s="2" t="s">
        <v>42</v>
      </c>
      <c r="C73" s="2"/>
      <c r="D73" s="2"/>
      <c r="E73" s="2"/>
      <c r="F73" s="2"/>
      <c r="G73" s="6" t="s">
        <v>20</v>
      </c>
      <c r="H73" t="s">
        <v>41</v>
      </c>
    </row>
    <row r="74" spans="1:15" x14ac:dyDescent="0.25">
      <c r="A74" s="2" t="s">
        <v>14</v>
      </c>
      <c r="B74" s="2" t="s">
        <v>43</v>
      </c>
      <c r="C74" s="2"/>
      <c r="D74" s="2"/>
      <c r="E74" s="2"/>
      <c r="F74" s="2"/>
      <c r="G74" s="6" t="s">
        <v>20</v>
      </c>
      <c r="H74" t="s">
        <v>45</v>
      </c>
    </row>
    <row r="75" spans="1:15" x14ac:dyDescent="0.25">
      <c r="A75" s="2" t="s">
        <v>14</v>
      </c>
      <c r="B75" s="2" t="s">
        <v>44</v>
      </c>
      <c r="C75" s="2"/>
      <c r="D75" s="2"/>
      <c r="E75" s="2"/>
      <c r="F75" s="2"/>
      <c r="G75" s="6" t="s">
        <v>20</v>
      </c>
      <c r="H75" t="s">
        <v>46</v>
      </c>
    </row>
    <row r="76" spans="1:15" x14ac:dyDescent="0.25">
      <c r="A76" s="2" t="s">
        <v>14</v>
      </c>
      <c r="B76" s="2" t="s">
        <v>54</v>
      </c>
      <c r="C76" s="2"/>
      <c r="D76" s="2"/>
      <c r="E76" s="2"/>
      <c r="F76" s="2"/>
      <c r="G76" s="6" t="s">
        <v>20</v>
      </c>
      <c r="H76" t="s">
        <v>47</v>
      </c>
      <c r="O76" s="10" t="s">
        <v>56</v>
      </c>
    </row>
    <row r="77" spans="1:15" x14ac:dyDescent="0.25">
      <c r="A77" s="2" t="s">
        <v>14</v>
      </c>
      <c r="B77" s="2" t="str">
        <f xml:space="preserve"> "&amp; 'C:\Program Files\DataCore\SANsymphony\Set-iSCSIPortSettings.ps1' " &amp; SDS2MR1 &amp; "," &amp; SDS2MR2 &amp; "," &amp; SDS2FE1 &amp; "," &amp; SDS2FE2 &amp; "," &amp; SDS2INIT1 &amp; "," &amp; SDS2INIT2</f>
        <v>&amp; 'C:\Program Files\DataCore\SANsymphony\Set-iSCSIPortSettings.ps1' SDS2_iSCSI_MR1,SDS2_iSCSI_MR2,SDS2_iSCSI_FE1,SDS2_iSCSI_FE2,SDS2_iSCSI_INIT1,SDS2_iSCSI_INIT2</v>
      </c>
      <c r="C77" s="2"/>
      <c r="D77" s="2"/>
      <c r="E77" s="2"/>
      <c r="F77" s="2"/>
      <c r="G77" s="6" t="s">
        <v>20</v>
      </c>
      <c r="H77" t="s">
        <v>50</v>
      </c>
    </row>
    <row r="79" spans="1:15" x14ac:dyDescent="0.25">
      <c r="A79" s="1" t="s">
        <v>9</v>
      </c>
      <c r="B79" s="1" t="str">
        <f xml:space="preserve"> "New-IscsiTargetPortal -TargetPortalAddress " &amp; SDS2MR1IP &amp; " -InitiatorPortalAddress " &amp; SDS1MR1IP</f>
        <v>New-IscsiTargetPortal -TargetPortalAddress 20.11.106.122 -InitiatorPortalAddress 20.11.106.121</v>
      </c>
      <c r="C79" s="1"/>
      <c r="D79" s="1"/>
      <c r="E79" s="1"/>
      <c r="F79" s="1"/>
      <c r="G79" s="6" t="s">
        <v>20</v>
      </c>
      <c r="H79" t="s">
        <v>26</v>
      </c>
    </row>
    <row r="80" spans="1:15" x14ac:dyDescent="0.25">
      <c r="A80" s="1" t="s">
        <v>9</v>
      </c>
      <c r="B80" s="1" t="str">
        <f xml:space="preserve"> "New-IscsiTargetPortal -TargetPortalAddress " &amp; SDS2MR2IP &amp; " -InitiatorPortalAddress " &amp; SDS1MR2IP</f>
        <v>New-IscsiTargetPortal -TargetPortalAddress 20.12.106.122 -InitiatorPortalAddress 20.12.106.121</v>
      </c>
      <c r="C80" s="1"/>
      <c r="D80" s="1"/>
      <c r="E80" s="1"/>
      <c r="F80" s="1"/>
      <c r="G80" s="6" t="s">
        <v>20</v>
      </c>
      <c r="H80" t="s">
        <v>25</v>
      </c>
    </row>
    <row r="81" spans="1:12" x14ac:dyDescent="0.25">
      <c r="A81" s="1" t="s">
        <v>9</v>
      </c>
      <c r="B81" s="1" t="str">
        <f xml:space="preserve"> "New-IscsiTargetPortal -TargetPortalAddress " &amp; SDS1FE1IP &amp; " -InitiatorPortalAddress " &amp; SDS1INIT1IP</f>
        <v>New-IscsiTargetPortal -TargetPortalAddress 20.13.106.121 -InitiatorPortalAddress 20.13.106.221</v>
      </c>
      <c r="C81" s="1"/>
      <c r="D81" s="1"/>
      <c r="E81" s="1"/>
      <c r="F81" s="1"/>
      <c r="G81" s="6" t="s">
        <v>20</v>
      </c>
      <c r="H81" t="s">
        <v>21</v>
      </c>
    </row>
    <row r="82" spans="1:12" x14ac:dyDescent="0.25">
      <c r="A82" s="1" t="s">
        <v>9</v>
      </c>
      <c r="B82" s="1" t="str">
        <f xml:space="preserve"> "New-IscsiTargetPortal -TargetPortalAddress " &amp; SDS1FE2IP &amp; " -InitiatorPortalAddress " &amp; SDS1INIT2IP</f>
        <v>New-IscsiTargetPortal -TargetPortalAddress 20.14.106.121 -InitiatorPortalAddress 20.14.106.221</v>
      </c>
      <c r="C82" s="1"/>
      <c r="D82" s="1"/>
      <c r="E82" s="1"/>
      <c r="F82" s="1"/>
      <c r="G82" s="6" t="s">
        <v>20</v>
      </c>
      <c r="H82" t="s">
        <v>22</v>
      </c>
    </row>
    <row r="83" spans="1:12" x14ac:dyDescent="0.25">
      <c r="A83" s="1" t="s">
        <v>9</v>
      </c>
      <c r="B83" s="1" t="str">
        <f xml:space="preserve"> "New-IscsiTargetPortal -TargetPortalAddress " &amp; SDS2FE1IP &amp; " -InitiatorPortalAddress " &amp; SDS1INIT1IP</f>
        <v>New-IscsiTargetPortal -TargetPortalAddress 20.13.106.122 -InitiatorPortalAddress 20.13.106.221</v>
      </c>
      <c r="C83" s="1"/>
      <c r="D83" s="1"/>
      <c r="E83" s="1"/>
      <c r="F83" s="1"/>
      <c r="G83" s="6" t="s">
        <v>20</v>
      </c>
      <c r="H83" t="s">
        <v>23</v>
      </c>
    </row>
    <row r="84" spans="1:12" x14ac:dyDescent="0.25">
      <c r="A84" s="1" t="s">
        <v>9</v>
      </c>
      <c r="B84" s="1" t="str">
        <f xml:space="preserve"> "New-IscsiTargetPortal -TargetPortalAddress " &amp; SDS2FE2IP &amp; " -InitiatorPortalAddress " &amp; SDS1INIT2IP</f>
        <v>New-IscsiTargetPortal -TargetPortalAddress 20.14.106.122 -InitiatorPortalAddress 20.14.106.221</v>
      </c>
      <c r="C84" s="1"/>
      <c r="D84" s="1"/>
      <c r="E84" s="1"/>
      <c r="F84" s="1"/>
      <c r="G84" s="6" t="s">
        <v>20</v>
      </c>
      <c r="H84" t="s">
        <v>24</v>
      </c>
    </row>
    <row r="85" spans="1:12" x14ac:dyDescent="0.25">
      <c r="A85" s="1" t="s">
        <v>9</v>
      </c>
      <c r="B85" s="1" t="s">
        <v>33</v>
      </c>
      <c r="C85" s="1"/>
      <c r="D85" s="1"/>
      <c r="E85" s="1"/>
      <c r="F85" s="1"/>
      <c r="G85" s="6" t="s">
        <v>20</v>
      </c>
      <c r="H85" s="12" t="s">
        <v>35</v>
      </c>
      <c r="L85" t="s">
        <v>38</v>
      </c>
    </row>
    <row r="86" spans="1:12" x14ac:dyDescent="0.25">
      <c r="A86" s="1"/>
      <c r="B86" s="1" t="s">
        <v>34</v>
      </c>
      <c r="C86" s="1"/>
      <c r="D86" s="1"/>
      <c r="E86" s="1"/>
      <c r="F86" s="1"/>
      <c r="G86" s="6" t="s">
        <v>20</v>
      </c>
      <c r="H86" s="12"/>
      <c r="L86" t="s">
        <v>37</v>
      </c>
    </row>
    <row r="88" spans="1:12" x14ac:dyDescent="0.25">
      <c r="A88" s="2" t="s">
        <v>14</v>
      </c>
      <c r="B88" s="2" t="str">
        <f xml:space="preserve"> "New-IscsiTargetPortal -TargetPortalAddress " &amp; SDS1MR1IP &amp; " -InitiatorPortalAddress " &amp; SDS2MR1IP</f>
        <v>New-IscsiTargetPortal -TargetPortalAddress 20.11.106.121 -InitiatorPortalAddress 20.11.106.122</v>
      </c>
      <c r="C88" s="2"/>
      <c r="D88" s="2"/>
      <c r="E88" s="2"/>
      <c r="F88" s="2"/>
      <c r="G88" s="6" t="s">
        <v>20</v>
      </c>
      <c r="H88" t="s">
        <v>27</v>
      </c>
    </row>
    <row r="89" spans="1:12" x14ac:dyDescent="0.25">
      <c r="A89" s="2" t="s">
        <v>14</v>
      </c>
      <c r="B89" s="2" t="str">
        <f xml:space="preserve"> "New-IscsiTargetPortal -TargetPortalAddress " &amp; SDS1MR2IP &amp; " -InitiatorPortalAddress " &amp; SDS2MR2IP</f>
        <v>New-IscsiTargetPortal -TargetPortalAddress 20.12.106.121 -InitiatorPortalAddress 20.12.106.122</v>
      </c>
      <c r="C89" s="2"/>
      <c r="D89" s="2"/>
      <c r="E89" s="2"/>
      <c r="F89" s="2"/>
      <c r="G89" s="6" t="s">
        <v>20</v>
      </c>
      <c r="H89" t="s">
        <v>28</v>
      </c>
    </row>
    <row r="90" spans="1:12" x14ac:dyDescent="0.25">
      <c r="A90" s="2" t="s">
        <v>14</v>
      </c>
      <c r="B90" s="2" t="str">
        <f xml:space="preserve"> "New-IscsiTargetPortal -TargetPortalAddress " &amp; SDS1FE1IP &amp; " -InitiatorPortalAddress " &amp; SDS2INIT1IP</f>
        <v>New-IscsiTargetPortal -TargetPortalAddress 20.13.106.121 -InitiatorPortalAddress 20.13.106.222</v>
      </c>
      <c r="C90" s="2"/>
      <c r="D90" s="2"/>
      <c r="E90" s="2"/>
      <c r="F90" s="2"/>
      <c r="G90" s="6" t="s">
        <v>20</v>
      </c>
      <c r="H90" t="s">
        <v>29</v>
      </c>
    </row>
    <row r="91" spans="1:12" x14ac:dyDescent="0.25">
      <c r="A91" s="2" t="s">
        <v>14</v>
      </c>
      <c r="B91" s="2" t="str">
        <f xml:space="preserve"> "New-IscsiTargetPortal -TargetPortalAddress " &amp; SDS1FE2IP &amp; " -InitiatorPortalAddress " &amp; SDS2INIT2IP</f>
        <v>New-IscsiTargetPortal -TargetPortalAddress 20.14.106.121 -InitiatorPortalAddress 20.14.106.222</v>
      </c>
      <c r="C91" s="2"/>
      <c r="D91" s="2"/>
      <c r="E91" s="2"/>
      <c r="F91" s="2"/>
      <c r="G91" s="6" t="s">
        <v>20</v>
      </c>
      <c r="H91" t="s">
        <v>30</v>
      </c>
    </row>
    <row r="92" spans="1:12" x14ac:dyDescent="0.25">
      <c r="A92" s="2" t="s">
        <v>14</v>
      </c>
      <c r="B92" s="2" t="str">
        <f xml:space="preserve"> "New-IscsiTargetPortal -TargetPortalAddress " &amp; SDS2FE1IP &amp; " -InitiatorPortalAddress " &amp; SDS2INIT1IP</f>
        <v>New-IscsiTargetPortal -TargetPortalAddress 20.13.106.122 -InitiatorPortalAddress 20.13.106.222</v>
      </c>
      <c r="C92" s="2"/>
      <c r="D92" s="2"/>
      <c r="E92" s="2"/>
      <c r="F92" s="2"/>
      <c r="G92" s="6" t="s">
        <v>20</v>
      </c>
      <c r="H92" t="s">
        <v>31</v>
      </c>
    </row>
    <row r="93" spans="1:12" x14ac:dyDescent="0.25">
      <c r="A93" s="2" t="s">
        <v>14</v>
      </c>
      <c r="B93" s="2" t="str">
        <f xml:space="preserve"> "New-IscsiTargetPortal -TargetPortalAddress " &amp; SDS2FE2IP &amp; " -InitiatorPortalAddress " &amp; SDS2INIT2IP</f>
        <v>New-IscsiTargetPortal -TargetPortalAddress 20.14.106.122 -InitiatorPortalAddress 20.14.106.222</v>
      </c>
      <c r="C93" s="2"/>
      <c r="D93" s="2"/>
      <c r="E93" s="2"/>
      <c r="F93" s="2"/>
      <c r="G93" s="6" t="s">
        <v>20</v>
      </c>
      <c r="H93" t="s">
        <v>32</v>
      </c>
    </row>
    <row r="94" spans="1:12" x14ac:dyDescent="0.25">
      <c r="A94" s="2" t="s">
        <v>14</v>
      </c>
      <c r="B94" s="2" t="s">
        <v>33</v>
      </c>
      <c r="C94" s="2"/>
      <c r="D94" s="2"/>
      <c r="E94" s="2"/>
      <c r="F94" s="2"/>
      <c r="G94" s="6" t="s">
        <v>20</v>
      </c>
      <c r="H94" s="12" t="s">
        <v>35</v>
      </c>
    </row>
    <row r="95" spans="1:12" x14ac:dyDescent="0.25">
      <c r="A95" s="2"/>
      <c r="B95" s="2" t="s">
        <v>34</v>
      </c>
      <c r="C95" s="2"/>
      <c r="D95" s="2"/>
      <c r="E95" s="2"/>
      <c r="F95" s="2"/>
      <c r="G95" s="6" t="s">
        <v>20</v>
      </c>
      <c r="H95" s="12"/>
    </row>
    <row r="99" spans="1:7" x14ac:dyDescent="0.25">
      <c r="A99" s="7" t="s">
        <v>51</v>
      </c>
      <c r="B99" s="7" t="s">
        <v>53</v>
      </c>
      <c r="C99" s="7"/>
      <c r="D99" s="7"/>
      <c r="E99" s="7"/>
      <c r="F99" s="7"/>
      <c r="G99" s="6" t="s">
        <v>20</v>
      </c>
    </row>
    <row r="100" spans="1:7" x14ac:dyDescent="0.25">
      <c r="A100" s="7" t="s">
        <v>51</v>
      </c>
      <c r="B100" s="7" t="s">
        <v>52</v>
      </c>
      <c r="C100" s="7"/>
      <c r="D100" s="7"/>
      <c r="E100" s="7"/>
      <c r="F100" s="7"/>
      <c r="G100" s="6" t="s">
        <v>20</v>
      </c>
    </row>
  </sheetData>
  <mergeCells count="3">
    <mergeCell ref="A18:G18"/>
    <mergeCell ref="H85:H86"/>
    <mergeCell ref="H94:H9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25DA77252F374D83A903C1A78BD43A" ma:contentTypeVersion="14" ma:contentTypeDescription="Create a new document." ma:contentTypeScope="" ma:versionID="3d642c8fcd85aafc4ccef91af7fd5886">
  <xsd:schema xmlns:xsd="http://www.w3.org/2001/XMLSchema" xmlns:xs="http://www.w3.org/2001/XMLSchema" xmlns:p="http://schemas.microsoft.com/office/2006/metadata/properties" xmlns:ns3="1206bd44-0e76-45c3-b08f-c1e0ba8d0544" xmlns:ns4="75aaa793-ca2f-4fe0-ad0b-bc3a266126da" targetNamespace="http://schemas.microsoft.com/office/2006/metadata/properties" ma:root="true" ma:fieldsID="d15d53151971bf64e6b2069ce0191ef9" ns3:_="" ns4:_="">
    <xsd:import namespace="1206bd44-0e76-45c3-b08f-c1e0ba8d0544"/>
    <xsd:import namespace="75aaa793-ca2f-4fe0-ad0b-bc3a266126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6bd44-0e76-45c3-b08f-c1e0ba8d05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aa793-ca2f-4fe0-ad0b-bc3a266126d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55AF5E-EE26-4F11-998B-30FAB362E9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3F3592-C0E2-4D74-A23B-D16E56308F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06bd44-0e76-45c3-b08f-c1e0ba8d0544"/>
    <ds:schemaRef ds:uri="75aaa793-ca2f-4fe0-ad0b-bc3a26612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79F2B0-3185-447F-A45D-82DAA9B9519E}">
  <ds:schemaRefs>
    <ds:schemaRef ds:uri="1206bd44-0e76-45c3-b08f-c1e0ba8d0544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75aaa793-ca2f-4fe0-ad0b-bc3a266126da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44</vt:i4>
      </vt:variant>
    </vt:vector>
  </HeadingPairs>
  <TitlesOfParts>
    <vt:vector size="45" baseType="lpstr">
      <vt:lpstr>Feuil1</vt:lpstr>
      <vt:lpstr>SDS1FE1</vt:lpstr>
      <vt:lpstr>SDS1FE1IP</vt:lpstr>
      <vt:lpstr>SDS1FE1MASK</vt:lpstr>
      <vt:lpstr>SDS1FE2</vt:lpstr>
      <vt:lpstr>SDS1FE2IP</vt:lpstr>
      <vt:lpstr>SDS1FE2MASK</vt:lpstr>
      <vt:lpstr>SDS1INIT1</vt:lpstr>
      <vt:lpstr>SDS1INIT1IP</vt:lpstr>
      <vt:lpstr>SDS1INIT1MASK</vt:lpstr>
      <vt:lpstr>SDS1INIT2</vt:lpstr>
      <vt:lpstr>SDS1INIT2IP</vt:lpstr>
      <vt:lpstr>SDS1INIT2MASK</vt:lpstr>
      <vt:lpstr>SDS1MR1</vt:lpstr>
      <vt:lpstr>SDS1MR1IP</vt:lpstr>
      <vt:lpstr>SDS1MR1MASK</vt:lpstr>
      <vt:lpstr>SDS1MR2</vt:lpstr>
      <vt:lpstr>SDS1MR2IP</vt:lpstr>
      <vt:lpstr>SDS1MR2MASK</vt:lpstr>
      <vt:lpstr>SDS1SW1</vt:lpstr>
      <vt:lpstr>SDS1SW1INT</vt:lpstr>
      <vt:lpstr>SDS1SW2</vt:lpstr>
      <vt:lpstr>SDS1SW2INT</vt:lpstr>
      <vt:lpstr>SDS2FE1</vt:lpstr>
      <vt:lpstr>SDS2FE1IP</vt:lpstr>
      <vt:lpstr>SDS2FE1MASK</vt:lpstr>
      <vt:lpstr>SDS2FE2</vt:lpstr>
      <vt:lpstr>SDS2FE2IP</vt:lpstr>
      <vt:lpstr>SDS2FE2MASK</vt:lpstr>
      <vt:lpstr>SDS2INIT1</vt:lpstr>
      <vt:lpstr>SDS2INIT1IP</vt:lpstr>
      <vt:lpstr>SDS2INIT1MASK</vt:lpstr>
      <vt:lpstr>SDS2INIT2</vt:lpstr>
      <vt:lpstr>SDS2INIT2IP</vt:lpstr>
      <vt:lpstr>SDS2INIT2MASK</vt:lpstr>
      <vt:lpstr>SDS2MR1</vt:lpstr>
      <vt:lpstr>SDS2MR1IP</vt:lpstr>
      <vt:lpstr>SDS2MR1MASK</vt:lpstr>
      <vt:lpstr>SDS2MR2</vt:lpstr>
      <vt:lpstr>SDS2MR2IP</vt:lpstr>
      <vt:lpstr>SDS2MR2MASK</vt:lpstr>
      <vt:lpstr>SDS2SW1</vt:lpstr>
      <vt:lpstr>SDS2SW1INT</vt:lpstr>
      <vt:lpstr>SDS2SW2</vt:lpstr>
      <vt:lpstr>SDS2SW2INT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 Marais</dc:creator>
  <cp:lastModifiedBy>Gaetan Marais</cp:lastModifiedBy>
  <dcterms:created xsi:type="dcterms:W3CDTF">2021-10-22T06:38:12Z</dcterms:created>
  <dcterms:modified xsi:type="dcterms:W3CDTF">2022-05-12T12:55:03Z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0x0101008A25DA77252F374D83A903C1A78BD43A</vt:lpwstr>
  </property>
</Properties>
</file>