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zz\Desktop\lavori eseguiti\ESEMPI DI LAVORI ESEGUITI\LAVORI SU EXCEL\"/>
    </mc:Choice>
  </mc:AlternateContent>
  <xr:revisionPtr revIDLastSave="0" documentId="13_ncr:1_{022CA62C-CF5B-48C4-8FB3-E23436C034B5}" xr6:coauthVersionLast="47" xr6:coauthVersionMax="47" xr10:uidLastSave="{00000000-0000-0000-0000-000000000000}"/>
  <bookViews>
    <workbookView xWindow="-110" yWindow="-110" windowWidth="19420" windowHeight="10140" xr2:uid="{769752D0-745D-4CB5-B270-A54022266163}"/>
  </bookViews>
  <sheets>
    <sheet name="SUINO" sheetId="1" r:id="rId1"/>
    <sheet name="BOVINO" sheetId="2" r:id="rId2"/>
    <sheet name="POLLAME" sheetId="7" r:id="rId3"/>
    <sheet name="OVINO" sheetId="3" r:id="rId4"/>
    <sheet name="PULEDRO" sheetId="5" r:id="rId5"/>
    <sheet name="FORMAGG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3" i="1"/>
  <c r="C3" i="2"/>
  <c r="C4" i="2"/>
  <c r="C7" i="2"/>
  <c r="C6" i="2"/>
  <c r="C5" i="2"/>
  <c r="D5" i="7" l="1"/>
  <c r="D4" i="7"/>
  <c r="D3" i="7"/>
  <c r="D6" i="1"/>
  <c r="D10" i="1"/>
  <c r="D9" i="1"/>
  <c r="D8" i="1"/>
  <c r="D7" i="1"/>
  <c r="D5" i="1"/>
  <c r="D4" i="1"/>
  <c r="C8" i="6"/>
  <c r="C3" i="6"/>
</calcChain>
</file>

<file path=xl/sharedStrings.xml><?xml version="1.0" encoding="utf-8"?>
<sst xmlns="http://schemas.openxmlformats.org/spreadsheetml/2006/main" count="234" uniqueCount="88">
  <si>
    <t>P.Kg</t>
  </si>
  <si>
    <t>Salsiccia di suino</t>
  </si>
  <si>
    <t>Costine spare birs</t>
  </si>
  <si>
    <t>Tritato misto</t>
  </si>
  <si>
    <t>hamburger di scottona</t>
  </si>
  <si>
    <t>Lacerto a fette</t>
  </si>
  <si>
    <t>Scamone a fette</t>
  </si>
  <si>
    <t>Entrecote</t>
  </si>
  <si>
    <t>Fiorentina Porterhouse</t>
  </si>
  <si>
    <t>Fiorentina taglio T</t>
  </si>
  <si>
    <t>Tagliata alle erbe</t>
  </si>
  <si>
    <t>Salsiccia Zampina di Suino</t>
  </si>
  <si>
    <t>Lonza</t>
  </si>
  <si>
    <t>Pancetta a fette</t>
  </si>
  <si>
    <t>Cipollata di Suino</t>
  </si>
  <si>
    <t>Petto a fette</t>
  </si>
  <si>
    <t>Ali di pollo</t>
  </si>
  <si>
    <t>Braciola di Pollo</t>
  </si>
  <si>
    <t>Fettine di coscia di Cavallo</t>
  </si>
  <si>
    <t>Sfilaccio marinato di Cavallo</t>
  </si>
  <si>
    <t>Sfilaccio di cavallo</t>
  </si>
  <si>
    <t>Salsiccia secca</t>
  </si>
  <si>
    <t>Salame al pistacchio</t>
  </si>
  <si>
    <t>Pecorino semistagionato</t>
  </si>
  <si>
    <t>Primo sale</t>
  </si>
  <si>
    <t>Semistagionato</t>
  </si>
  <si>
    <t>Provola Ragusana</t>
  </si>
  <si>
    <t>Ragusano dop</t>
  </si>
  <si>
    <t>Gelatina di maiale</t>
  </si>
  <si>
    <t>Ricotta salata</t>
  </si>
  <si>
    <t xml:space="preserve">Tuma </t>
  </si>
  <si>
    <t>Piacentino ennese</t>
  </si>
  <si>
    <t>Cuor di fico</t>
  </si>
  <si>
    <t>Tomohawk</t>
  </si>
  <si>
    <t>Casacavaddu fresco</t>
  </si>
  <si>
    <t>Prodotti classici</t>
  </si>
  <si>
    <t>Prodotti speciali</t>
  </si>
  <si>
    <t>INTERSPAR MALTA</t>
  </si>
  <si>
    <t>Italian sausages</t>
  </si>
  <si>
    <t>Maltese Sausages</t>
  </si>
  <si>
    <t xml:space="preserve">INTERSPAR MALTA </t>
  </si>
  <si>
    <t>non presente</t>
  </si>
  <si>
    <t>sì</t>
  </si>
  <si>
    <t>PAVI SUPERMARKET</t>
  </si>
  <si>
    <t>Salsiccia Siciliana</t>
  </si>
  <si>
    <t xml:space="preserve"> Manzo macinato 6,99 kg</t>
  </si>
  <si>
    <t xml:space="preserve"> Filetto di manzo fresco 34,99 kg</t>
  </si>
  <si>
    <t xml:space="preserve"> Primo vendita 19,99 al kg </t>
  </si>
  <si>
    <t xml:space="preserve"> Ricotta salata 14,50 al kg</t>
  </si>
  <si>
    <t xml:space="preserve"> Pecorino pepato 24,40 al kg</t>
  </si>
  <si>
    <t xml:space="preserve"> Provola 15 kg</t>
  </si>
  <si>
    <t>Tradotto con www.DeepL.com/Translator (versione gratuita)</t>
  </si>
  <si>
    <t xml:space="preserve">Stinchi anteriori di agnello congelati congelati </t>
  </si>
  <si>
    <t xml:space="preserve"> Costolette di agnello congelate congelate</t>
  </si>
  <si>
    <t xml:space="preserve"> Coscia d'agnello congelata congelata </t>
  </si>
  <si>
    <t>Hamburger di scottona</t>
  </si>
  <si>
    <t>Macinato di Agnello</t>
  </si>
  <si>
    <t>Tritato di Suino fresco</t>
  </si>
  <si>
    <t>Braciole senza osso</t>
  </si>
  <si>
    <t>PAVI-PAMA SUPERMARKET</t>
  </si>
  <si>
    <t>GALA SUPERMARKET</t>
  </si>
  <si>
    <t>Non presente</t>
  </si>
  <si>
    <t>Pork sausage</t>
  </si>
  <si>
    <t>Pork Leg Sausage</t>
  </si>
  <si>
    <t>Boneless chops</t>
  </si>
  <si>
    <t>Loin</t>
  </si>
  <si>
    <t>GREEN MARKET</t>
  </si>
  <si>
    <t>P.kg</t>
  </si>
  <si>
    <t>Minched of pork</t>
  </si>
  <si>
    <t>Minched Mix</t>
  </si>
  <si>
    <t>p.kg</t>
  </si>
  <si>
    <t>Local pork belly</t>
  </si>
  <si>
    <t>local pork spare ribs</t>
  </si>
  <si>
    <t>Rump</t>
  </si>
  <si>
    <t>GREEN SUPERMARKET</t>
  </si>
  <si>
    <t>sirloin steak</t>
  </si>
  <si>
    <t>lean beef mince</t>
  </si>
  <si>
    <t>breast cicken</t>
  </si>
  <si>
    <t>Cicken wings</t>
  </si>
  <si>
    <t>Cicken chop</t>
  </si>
  <si>
    <t>coscia d'agnello fresca</t>
  </si>
  <si>
    <t>spalla di agnello fresca</t>
  </si>
  <si>
    <t xml:space="preserve">costolette di lonza di angnello fresche </t>
  </si>
  <si>
    <t>Green Market</t>
  </si>
  <si>
    <t>Lombata a fette</t>
  </si>
  <si>
    <t>Filetto italiano</t>
  </si>
  <si>
    <t>Fillet beef italian</t>
  </si>
  <si>
    <t xml:space="preserve">Tritato di bovino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</si>
</sst>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ont="1" applyFill="1"/>
    <xf numFmtId="0" fontId="0" fillId="0" borderId="0" xfId="0" applyAlignment="1">
      <alignment horizontal="right" vertical="top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164" fontId="0" fillId="0" borderId="0" xfId="0" applyNumberFormat="1" applyAlignment="1"/>
    <xf numFmtId="0" fontId="0" fillId="0" borderId="0" xfId="0" applyAlignment="1"/>
    <xf numFmtId="165" fontId="0" fillId="0" borderId="0" xfId="0" applyNumberFormat="1" applyAlignment="1"/>
    <xf numFmtId="164" fontId="0" fillId="0" borderId="0" xfId="1" applyNumberFormat="1" applyFont="1"/>
    <xf numFmtId="0" fontId="1" fillId="0" borderId="0" xfId="2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/>
  </cellXfs>
  <cellStyles count="3">
    <cellStyle name="Collegamento ipertestuale" xfId="2" builtinId="8"/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18988-8C5C-43E0-8E96-7EE13A881D84}">
  <dimension ref="A1:M23"/>
  <sheetViews>
    <sheetView tabSelected="1" zoomScale="89" zoomScaleNormal="85" workbookViewId="0">
      <selection activeCell="A11" sqref="A11"/>
    </sheetView>
  </sheetViews>
  <sheetFormatPr defaultRowHeight="14.5" x14ac:dyDescent="0.35"/>
  <cols>
    <col min="1" max="1" width="23.1796875" customWidth="1"/>
    <col min="2" max="2" width="12.90625" customWidth="1"/>
    <col min="3" max="3" width="21.08984375" customWidth="1"/>
    <col min="4" max="4" width="19.1796875" customWidth="1"/>
    <col min="5" max="5" width="17.36328125" customWidth="1"/>
    <col min="6" max="6" width="24.26953125" customWidth="1"/>
    <col min="7" max="7" width="24.1796875" customWidth="1"/>
    <col min="8" max="8" width="16.6328125" customWidth="1"/>
    <col min="9" max="9" width="19.26953125" customWidth="1"/>
  </cols>
  <sheetData>
    <row r="1" spans="1:13" x14ac:dyDescent="0.35">
      <c r="A1" s="8" t="s">
        <v>35</v>
      </c>
      <c r="B1" s="13" t="s">
        <v>0</v>
      </c>
      <c r="E1" t="s">
        <v>40</v>
      </c>
      <c r="F1" s="11" t="s">
        <v>0</v>
      </c>
      <c r="G1" s="5" t="s">
        <v>59</v>
      </c>
      <c r="H1" s="4" t="s">
        <v>0</v>
      </c>
      <c r="I1" t="s">
        <v>60</v>
      </c>
      <c r="J1" t="s">
        <v>0</v>
      </c>
      <c r="K1" t="s">
        <v>66</v>
      </c>
      <c r="M1" t="s">
        <v>67</v>
      </c>
    </row>
    <row r="2" spans="1:13" x14ac:dyDescent="0.35">
      <c r="B2" s="4"/>
      <c r="F2" s="10"/>
      <c r="G2" s="5"/>
      <c r="H2" s="4"/>
      <c r="J2" s="2"/>
      <c r="K2" s="2"/>
    </row>
    <row r="3" spans="1:13" x14ac:dyDescent="0.35">
      <c r="A3" t="s">
        <v>1</v>
      </c>
      <c r="B3" s="12">
        <v>5.19</v>
      </c>
      <c r="C3" t="s">
        <v>62</v>
      </c>
      <c r="D3" s="1">
        <f>AVERAGE(F3,H3,J3,M3)</f>
        <v>8.25</v>
      </c>
      <c r="E3" t="s">
        <v>38</v>
      </c>
      <c r="F3" s="10">
        <v>9.5</v>
      </c>
      <c r="G3" s="3" t="s">
        <v>44</v>
      </c>
      <c r="H3" s="10">
        <v>7</v>
      </c>
      <c r="I3" s="5" t="s">
        <v>61</v>
      </c>
      <c r="J3" s="2"/>
      <c r="K3" s="2" t="s">
        <v>61</v>
      </c>
    </row>
    <row r="4" spans="1:13" x14ac:dyDescent="0.35">
      <c r="A4" t="s">
        <v>11</v>
      </c>
      <c r="B4" s="10">
        <v>6.99</v>
      </c>
      <c r="C4" t="s">
        <v>63</v>
      </c>
      <c r="D4" s="1">
        <f t="shared" ref="D4:D10" si="0">AVERAGE(F4,H4,J4,M4)</f>
        <v>6.2875000000000005</v>
      </c>
      <c r="E4" t="s">
        <v>39</v>
      </c>
      <c r="F4" s="10">
        <v>6.5</v>
      </c>
      <c r="G4" s="3" t="s">
        <v>39</v>
      </c>
      <c r="H4" s="10">
        <v>4.99</v>
      </c>
      <c r="I4" t="s">
        <v>39</v>
      </c>
      <c r="J4" s="2">
        <v>6.2</v>
      </c>
      <c r="K4" s="2"/>
      <c r="M4" s="2">
        <v>7.46</v>
      </c>
    </row>
    <row r="5" spans="1:13" x14ac:dyDescent="0.35">
      <c r="A5" t="s">
        <v>2</v>
      </c>
      <c r="B5" s="12">
        <v>6.29</v>
      </c>
      <c r="C5" t="s">
        <v>72</v>
      </c>
      <c r="D5" s="1">
        <f t="shared" si="0"/>
        <v>7.5125000000000002</v>
      </c>
      <c r="F5" s="10">
        <v>7.25</v>
      </c>
      <c r="G5" s="3"/>
      <c r="H5" s="10">
        <v>7</v>
      </c>
      <c r="J5" s="2">
        <v>7.3</v>
      </c>
      <c r="K5" s="2"/>
      <c r="M5" s="2">
        <v>8.5</v>
      </c>
    </row>
    <row r="6" spans="1:13" x14ac:dyDescent="0.35">
      <c r="A6" t="s">
        <v>3</v>
      </c>
      <c r="B6" s="12">
        <v>5.9</v>
      </c>
      <c r="C6" t="s">
        <v>69</v>
      </c>
      <c r="D6" s="1">
        <f t="shared" si="0"/>
        <v>6.6374999999999993</v>
      </c>
      <c r="F6" s="10">
        <v>6</v>
      </c>
      <c r="G6" s="2"/>
      <c r="H6" s="10">
        <v>6.45</v>
      </c>
      <c r="J6" s="2">
        <v>6.1</v>
      </c>
      <c r="K6" s="2"/>
      <c r="M6" s="2">
        <v>8</v>
      </c>
    </row>
    <row r="7" spans="1:13" x14ac:dyDescent="0.35">
      <c r="A7" t="s">
        <v>57</v>
      </c>
      <c r="B7" s="12">
        <v>6</v>
      </c>
      <c r="C7" t="s">
        <v>68</v>
      </c>
      <c r="D7" s="1">
        <f t="shared" si="0"/>
        <v>6.39</v>
      </c>
      <c r="E7" s="4"/>
      <c r="F7" s="10">
        <v>5.5</v>
      </c>
      <c r="G7" s="10"/>
      <c r="H7" s="10">
        <v>6.25</v>
      </c>
      <c r="J7" s="2">
        <v>6.25</v>
      </c>
      <c r="K7" s="2"/>
      <c r="M7" s="2">
        <v>7.56</v>
      </c>
    </row>
    <row r="8" spans="1:13" x14ac:dyDescent="0.35">
      <c r="A8" t="s">
        <v>58</v>
      </c>
      <c r="B8" s="10">
        <v>7.9</v>
      </c>
      <c r="C8" t="s">
        <v>64</v>
      </c>
      <c r="D8" s="1">
        <f t="shared" si="0"/>
        <v>7.3975000000000009</v>
      </c>
      <c r="F8" s="10">
        <v>7</v>
      </c>
      <c r="G8" s="2"/>
      <c r="H8" s="10">
        <v>7.1</v>
      </c>
      <c r="J8" s="2">
        <v>7.5</v>
      </c>
      <c r="K8" s="2"/>
      <c r="M8" s="2">
        <v>7.99</v>
      </c>
    </row>
    <row r="9" spans="1:13" x14ac:dyDescent="0.35">
      <c r="A9" t="s">
        <v>12</v>
      </c>
      <c r="B9" s="10">
        <v>9.6</v>
      </c>
      <c r="C9" t="s">
        <v>65</v>
      </c>
      <c r="D9" s="1">
        <f t="shared" si="0"/>
        <v>7.5150000000000006</v>
      </c>
      <c r="F9" s="10">
        <v>7.1</v>
      </c>
      <c r="G9" s="2"/>
      <c r="H9" s="10">
        <v>7</v>
      </c>
      <c r="J9" s="2">
        <v>7.5</v>
      </c>
      <c r="K9" s="2"/>
      <c r="M9" s="2">
        <v>8.4600000000000009</v>
      </c>
    </row>
    <row r="10" spans="1:13" x14ac:dyDescent="0.35">
      <c r="A10" t="s">
        <v>13</v>
      </c>
      <c r="B10" s="10">
        <v>6.29</v>
      </c>
      <c r="C10" t="s">
        <v>71</v>
      </c>
      <c r="D10" s="1">
        <f t="shared" si="0"/>
        <v>6.1225000000000005</v>
      </c>
      <c r="F10" s="10">
        <v>6.2</v>
      </c>
      <c r="G10" s="5"/>
      <c r="H10" s="10">
        <v>6.3</v>
      </c>
      <c r="J10" s="2">
        <v>6</v>
      </c>
      <c r="K10" s="2"/>
      <c r="M10" s="2">
        <v>5.99</v>
      </c>
    </row>
    <row r="11" spans="1:13" x14ac:dyDescent="0.35">
      <c r="B11" s="10"/>
      <c r="C11" s="17"/>
      <c r="F11" s="5"/>
      <c r="G11" s="3"/>
      <c r="J11" s="2"/>
      <c r="K11" s="2"/>
      <c r="M11" s="2"/>
    </row>
    <row r="12" spans="1:13" x14ac:dyDescent="0.35">
      <c r="B12" s="4"/>
      <c r="F12" s="5"/>
      <c r="G12" s="3"/>
      <c r="J12" s="2"/>
      <c r="K12" s="2"/>
      <c r="M12" s="2"/>
    </row>
    <row r="13" spans="1:13" x14ac:dyDescent="0.35">
      <c r="B13" s="4"/>
      <c r="E13" s="2"/>
      <c r="F13" s="5"/>
      <c r="G13" s="3"/>
      <c r="J13" s="2"/>
      <c r="K13" s="2"/>
      <c r="M13" s="2"/>
    </row>
    <row r="14" spans="1:13" x14ac:dyDescent="0.35">
      <c r="A14" s="6" t="s">
        <v>36</v>
      </c>
      <c r="B14" s="13" t="s">
        <v>0</v>
      </c>
      <c r="D14" s="1"/>
      <c r="E14" s="2"/>
      <c r="F14" s="5"/>
      <c r="G14" s="3"/>
      <c r="J14" s="2"/>
      <c r="K14" s="2"/>
    </row>
    <row r="15" spans="1:13" x14ac:dyDescent="0.35">
      <c r="B15" s="4"/>
      <c r="D15" s="1"/>
      <c r="E15" s="2"/>
      <c r="J15" s="2"/>
      <c r="K15" s="2"/>
    </row>
    <row r="16" spans="1:13" x14ac:dyDescent="0.35">
      <c r="A16" s="20" t="s">
        <v>21</v>
      </c>
      <c r="B16" s="10">
        <v>16.899999999999999</v>
      </c>
      <c r="D16" s="10" t="s">
        <v>41</v>
      </c>
      <c r="E16" s="2"/>
      <c r="F16" s="5" t="s">
        <v>41</v>
      </c>
      <c r="G16" s="10" t="s">
        <v>41</v>
      </c>
      <c r="I16" s="10" t="s">
        <v>41</v>
      </c>
      <c r="K16" s="2"/>
      <c r="L16" s="10" t="s">
        <v>41</v>
      </c>
    </row>
    <row r="17" spans="1:12" x14ac:dyDescent="0.35">
      <c r="A17" s="20" t="s">
        <v>28</v>
      </c>
      <c r="B17" s="10">
        <v>8.1</v>
      </c>
      <c r="D17" s="10" t="s">
        <v>41</v>
      </c>
      <c r="E17" s="2"/>
      <c r="F17" s="5" t="s">
        <v>41</v>
      </c>
      <c r="G17" s="10" t="s">
        <v>41</v>
      </c>
      <c r="I17" s="10" t="s">
        <v>41</v>
      </c>
      <c r="K17" s="2"/>
      <c r="L17" s="10" t="s">
        <v>41</v>
      </c>
    </row>
    <row r="18" spans="1:12" x14ac:dyDescent="0.35">
      <c r="A18" s="20" t="s">
        <v>22</v>
      </c>
      <c r="B18" s="10">
        <v>18.100000000000001</v>
      </c>
      <c r="D18" s="4" t="s">
        <v>41</v>
      </c>
      <c r="E18" s="2"/>
      <c r="F18" s="5" t="s">
        <v>41</v>
      </c>
      <c r="G18" s="4" t="s">
        <v>41</v>
      </c>
      <c r="I18" s="4" t="s">
        <v>41</v>
      </c>
      <c r="K18" s="2"/>
      <c r="L18" s="4" t="s">
        <v>41</v>
      </c>
    </row>
    <row r="19" spans="1:12" x14ac:dyDescent="0.35">
      <c r="A19" s="20" t="s">
        <v>14</v>
      </c>
      <c r="B19" s="10">
        <v>10.92</v>
      </c>
      <c r="D19" s="4" t="s">
        <v>41</v>
      </c>
      <c r="E19" s="2"/>
      <c r="F19" s="3" t="s">
        <v>41</v>
      </c>
      <c r="G19" s="4" t="s">
        <v>41</v>
      </c>
      <c r="I19" s="4" t="s">
        <v>41</v>
      </c>
      <c r="K19" s="2"/>
      <c r="L19" s="4" t="s">
        <v>41</v>
      </c>
    </row>
    <row r="20" spans="1:12" x14ac:dyDescent="0.35">
      <c r="B20" s="4"/>
      <c r="E20" s="2"/>
      <c r="F20" s="3"/>
      <c r="G20" s="5"/>
      <c r="J20" s="2"/>
      <c r="K20" s="2"/>
    </row>
    <row r="21" spans="1:12" x14ac:dyDescent="0.35">
      <c r="F21" s="3"/>
      <c r="G21" s="5"/>
      <c r="J21" s="2"/>
      <c r="K21" s="2"/>
    </row>
    <row r="22" spans="1:12" x14ac:dyDescent="0.35">
      <c r="F22" s="2"/>
      <c r="G22" s="5"/>
      <c r="J22" s="2"/>
      <c r="K22" s="2"/>
    </row>
    <row r="23" spans="1:12" x14ac:dyDescent="0.35">
      <c r="F23" s="2"/>
      <c r="G23" s="5"/>
      <c r="J23" s="2"/>
      <c r="K2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22B6-2B45-45D8-B8B8-8F54B9519E54}">
  <dimension ref="A1:N47"/>
  <sheetViews>
    <sheetView workbookViewId="0">
      <selection activeCell="B20" sqref="B20"/>
    </sheetView>
  </sheetViews>
  <sheetFormatPr defaultRowHeight="14.5" x14ac:dyDescent="0.35"/>
  <cols>
    <col min="1" max="1" width="26.81640625" customWidth="1"/>
    <col min="2" max="2" width="14.1796875" customWidth="1"/>
    <col min="3" max="3" width="11.90625" customWidth="1"/>
    <col min="4" max="4" width="15.08984375" customWidth="1"/>
    <col min="5" max="5" width="23" customWidth="1"/>
    <col min="6" max="6" width="7.6328125" customWidth="1"/>
    <col min="7" max="7" width="17.54296875" customWidth="1"/>
    <col min="8" max="8" width="10.26953125" customWidth="1"/>
    <col min="9" max="9" width="9.1796875" customWidth="1"/>
    <col min="11" max="11" width="7.90625" customWidth="1"/>
    <col min="14" max="14" width="9.6328125" customWidth="1"/>
  </cols>
  <sheetData>
    <row r="1" spans="1:14" x14ac:dyDescent="0.35">
      <c r="A1" s="6" t="s">
        <v>35</v>
      </c>
      <c r="B1" s="13" t="s">
        <v>0</v>
      </c>
      <c r="E1" t="s">
        <v>37</v>
      </c>
      <c r="F1" s="4" t="s">
        <v>0</v>
      </c>
      <c r="G1" t="s">
        <v>43</v>
      </c>
      <c r="H1" s="4" t="s">
        <v>0</v>
      </c>
      <c r="I1" t="s">
        <v>60</v>
      </c>
      <c r="K1" s="4" t="s">
        <v>0</v>
      </c>
      <c r="L1" t="s">
        <v>74</v>
      </c>
      <c r="N1" s="4" t="s">
        <v>0</v>
      </c>
    </row>
    <row r="2" spans="1:14" x14ac:dyDescent="0.35">
      <c r="B2" s="4"/>
      <c r="C2" s="4"/>
      <c r="F2" s="19"/>
      <c r="H2" s="4"/>
      <c r="N2" s="2"/>
    </row>
    <row r="3" spans="1:14" x14ac:dyDescent="0.35">
      <c r="A3" t="s">
        <v>87</v>
      </c>
      <c r="B3" s="12">
        <v>7.1</v>
      </c>
      <c r="C3" s="10">
        <f>AVERAGE(F3,H3,K3,N3)</f>
        <v>7.7100000000000009</v>
      </c>
      <c r="D3" s="18" t="s">
        <v>76</v>
      </c>
      <c r="E3" s="2"/>
      <c r="F3" s="10">
        <v>7.4</v>
      </c>
      <c r="G3" s="2" t="s">
        <v>42</v>
      </c>
      <c r="H3" s="10">
        <v>6.99</v>
      </c>
      <c r="K3" s="2">
        <v>7.8</v>
      </c>
      <c r="N3" s="2">
        <v>8.65</v>
      </c>
    </row>
    <row r="4" spans="1:14" x14ac:dyDescent="0.35">
      <c r="A4" t="s">
        <v>5</v>
      </c>
      <c r="B4" s="12">
        <v>13.5</v>
      </c>
      <c r="C4" s="10">
        <f>AVERAGE(F4,H4,K4,N4)</f>
        <v>12.4</v>
      </c>
      <c r="E4" s="2"/>
      <c r="F4" s="10"/>
      <c r="G4" s="2"/>
      <c r="H4" s="10">
        <v>12.4</v>
      </c>
      <c r="K4" s="2"/>
      <c r="N4" s="2"/>
    </row>
    <row r="5" spans="1:14" x14ac:dyDescent="0.35">
      <c r="A5" t="s">
        <v>6</v>
      </c>
      <c r="B5" s="12">
        <v>12.5</v>
      </c>
      <c r="C5" s="10">
        <f>AVERAGE(F5,G5,K5,N5)</f>
        <v>14.063333333333333</v>
      </c>
      <c r="D5" s="4" t="s">
        <v>73</v>
      </c>
      <c r="E5" s="2"/>
      <c r="F5" s="10">
        <v>14.5</v>
      </c>
      <c r="G5" s="2"/>
      <c r="H5" s="10">
        <v>12</v>
      </c>
      <c r="K5" s="2">
        <v>14.2</v>
      </c>
      <c r="N5" s="2">
        <v>13.49</v>
      </c>
    </row>
    <row r="6" spans="1:14" x14ac:dyDescent="0.35">
      <c r="A6" t="s">
        <v>84</v>
      </c>
      <c r="B6" s="12">
        <v>14</v>
      </c>
      <c r="C6" s="10">
        <f>AVERAGE(F6,H6,K6:N6)</f>
        <v>21</v>
      </c>
      <c r="D6" s="4" t="s">
        <v>75</v>
      </c>
      <c r="E6" s="2"/>
      <c r="F6" s="10"/>
      <c r="G6" s="2"/>
      <c r="H6" s="4"/>
      <c r="K6" s="2"/>
      <c r="N6" s="2">
        <v>21</v>
      </c>
    </row>
    <row r="7" spans="1:14" x14ac:dyDescent="0.35">
      <c r="A7" t="s">
        <v>7</v>
      </c>
      <c r="B7" s="12">
        <v>14.99</v>
      </c>
      <c r="C7" s="10">
        <f>AVERAGE(F7,H7,K7,N7)</f>
        <v>19.166666666666668</v>
      </c>
      <c r="E7" s="2"/>
      <c r="F7" s="10">
        <v>18</v>
      </c>
      <c r="G7" s="2"/>
      <c r="H7" s="10">
        <v>18.5</v>
      </c>
      <c r="K7" s="2">
        <v>21</v>
      </c>
      <c r="N7" s="2"/>
    </row>
    <row r="8" spans="1:14" x14ac:dyDescent="0.35">
      <c r="A8" t="s">
        <v>85</v>
      </c>
      <c r="B8" s="4"/>
      <c r="C8" s="10">
        <f>AVERAGE(H8,N8,F8,K8)</f>
        <v>37.495000000000005</v>
      </c>
      <c r="D8" s="4" t="s">
        <v>86</v>
      </c>
      <c r="E8" s="14"/>
      <c r="F8" s="4"/>
      <c r="G8" s="2"/>
      <c r="H8" s="10">
        <v>34.99</v>
      </c>
      <c r="L8" s="2"/>
      <c r="N8" s="2">
        <v>40</v>
      </c>
    </row>
    <row r="9" spans="1:14" x14ac:dyDescent="0.35">
      <c r="A9" s="6" t="s">
        <v>36</v>
      </c>
      <c r="B9" s="13" t="s">
        <v>0</v>
      </c>
      <c r="E9" s="15"/>
      <c r="F9" s="4"/>
      <c r="G9" s="2"/>
      <c r="L9" s="2"/>
    </row>
    <row r="10" spans="1:14" x14ac:dyDescent="0.35">
      <c r="B10" s="4"/>
      <c r="E10" s="15"/>
      <c r="L10" s="2"/>
    </row>
    <row r="11" spans="1:14" x14ac:dyDescent="0.35">
      <c r="A11" t="s">
        <v>33</v>
      </c>
      <c r="B11" s="10">
        <v>19.2</v>
      </c>
      <c r="D11" s="4" t="s">
        <v>41</v>
      </c>
      <c r="E11" s="15"/>
      <c r="G11" t="s">
        <v>41</v>
      </c>
      <c r="I11" t="s">
        <v>41</v>
      </c>
      <c r="L11" s="2" t="s">
        <v>41</v>
      </c>
    </row>
    <row r="12" spans="1:14" x14ac:dyDescent="0.35">
      <c r="A12" t="s">
        <v>4</v>
      </c>
      <c r="B12" s="12">
        <v>9.9</v>
      </c>
      <c r="D12" s="4" t="s">
        <v>41</v>
      </c>
      <c r="E12" s="16"/>
      <c r="F12" s="2"/>
      <c r="G12" s="2" t="s">
        <v>41</v>
      </c>
      <c r="I12" t="s">
        <v>41</v>
      </c>
      <c r="L12" s="2" t="s">
        <v>41</v>
      </c>
    </row>
    <row r="13" spans="1:14" x14ac:dyDescent="0.35">
      <c r="A13" t="s">
        <v>10</v>
      </c>
      <c r="B13" s="10">
        <v>15.99</v>
      </c>
      <c r="D13" s="4" t="s">
        <v>41</v>
      </c>
      <c r="E13" s="16"/>
      <c r="G13" s="2" t="s">
        <v>41</v>
      </c>
      <c r="I13" t="s">
        <v>41</v>
      </c>
      <c r="L13" s="2" t="s">
        <v>41</v>
      </c>
    </row>
    <row r="14" spans="1:14" x14ac:dyDescent="0.35">
      <c r="A14" t="s">
        <v>8</v>
      </c>
      <c r="B14" s="10">
        <v>19.899999999999999</v>
      </c>
      <c r="D14" s="4" t="s">
        <v>41</v>
      </c>
      <c r="E14" s="15"/>
      <c r="G14" t="s">
        <v>41</v>
      </c>
      <c r="I14" t="s">
        <v>41</v>
      </c>
      <c r="L14" s="2" t="s">
        <v>41</v>
      </c>
    </row>
    <row r="15" spans="1:14" x14ac:dyDescent="0.35">
      <c r="A15" t="s">
        <v>9</v>
      </c>
      <c r="B15" s="10">
        <v>17.989999999999998</v>
      </c>
      <c r="D15" s="4" t="s">
        <v>41</v>
      </c>
      <c r="E15" s="15"/>
      <c r="G15" t="s">
        <v>41</v>
      </c>
      <c r="I15" t="s">
        <v>41</v>
      </c>
      <c r="L15" s="2" t="s">
        <v>41</v>
      </c>
    </row>
    <row r="16" spans="1:14" x14ac:dyDescent="0.35">
      <c r="A16" t="s">
        <v>55</v>
      </c>
      <c r="B16" s="10">
        <v>14</v>
      </c>
      <c r="D16" s="4" t="s">
        <v>41</v>
      </c>
      <c r="E16" s="15"/>
      <c r="G16" t="s">
        <v>41</v>
      </c>
      <c r="I16" t="s">
        <v>41</v>
      </c>
      <c r="L16" s="2" t="s">
        <v>41</v>
      </c>
    </row>
    <row r="17" spans="6:13" x14ac:dyDescent="0.35">
      <c r="F17" s="10"/>
      <c r="J17" s="1"/>
      <c r="M17" s="2"/>
    </row>
    <row r="18" spans="6:13" x14ac:dyDescent="0.35">
      <c r="F18" s="10"/>
      <c r="J18" s="1"/>
      <c r="M18" s="2"/>
    </row>
    <row r="19" spans="6:13" x14ac:dyDescent="0.35">
      <c r="F19" s="4"/>
      <c r="J19" s="1"/>
      <c r="M19" s="2"/>
    </row>
    <row r="20" spans="6:13" x14ac:dyDescent="0.35">
      <c r="F20" s="4"/>
      <c r="J20" s="1"/>
    </row>
    <row r="21" spans="6:13" x14ac:dyDescent="0.35">
      <c r="F21" s="4"/>
      <c r="J21" s="1"/>
    </row>
    <row r="22" spans="6:13" x14ac:dyDescent="0.35">
      <c r="F22" s="4"/>
      <c r="J22" s="1"/>
    </row>
    <row r="23" spans="6:13" x14ac:dyDescent="0.35">
      <c r="J23" s="1"/>
    </row>
    <row r="24" spans="6:13" x14ac:dyDescent="0.35">
      <c r="J24" s="1"/>
    </row>
    <row r="39" spans="13:13" x14ac:dyDescent="0.35">
      <c r="M39" t="s">
        <v>45</v>
      </c>
    </row>
    <row r="40" spans="13:13" x14ac:dyDescent="0.35">
      <c r="M40" t="s">
        <v>46</v>
      </c>
    </row>
    <row r="42" spans="13:13" x14ac:dyDescent="0.35">
      <c r="M42" t="s">
        <v>47</v>
      </c>
    </row>
    <row r="43" spans="13:13" x14ac:dyDescent="0.35">
      <c r="M43" t="s">
        <v>48</v>
      </c>
    </row>
    <row r="44" spans="13:13" x14ac:dyDescent="0.35">
      <c r="M44" t="s">
        <v>49</v>
      </c>
    </row>
    <row r="45" spans="13:13" x14ac:dyDescent="0.35">
      <c r="M45" t="s">
        <v>50</v>
      </c>
    </row>
    <row r="47" spans="13:13" x14ac:dyDescent="0.35">
      <c r="M47" t="s">
        <v>51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95FAA-4252-4B69-BE36-B92DE21960EC}">
  <dimension ref="A1:T12"/>
  <sheetViews>
    <sheetView workbookViewId="0">
      <selection activeCell="D3" sqref="D3"/>
    </sheetView>
  </sheetViews>
  <sheetFormatPr defaultRowHeight="14.5" x14ac:dyDescent="0.35"/>
  <cols>
    <col min="1" max="1" width="18.54296875" customWidth="1"/>
    <col min="3" max="3" width="12.08984375" customWidth="1"/>
    <col min="5" max="5" width="21.6328125" customWidth="1"/>
  </cols>
  <sheetData>
    <row r="1" spans="1:20" x14ac:dyDescent="0.35">
      <c r="A1" s="6" t="s">
        <v>35</v>
      </c>
      <c r="B1" s="6"/>
      <c r="C1" s="7"/>
      <c r="D1" s="4" t="s">
        <v>0</v>
      </c>
      <c r="E1" t="s">
        <v>40</v>
      </c>
      <c r="F1" s="9" t="s">
        <v>0</v>
      </c>
      <c r="H1" t="s">
        <v>43</v>
      </c>
      <c r="K1" t="s">
        <v>0</v>
      </c>
      <c r="L1" t="s">
        <v>60</v>
      </c>
      <c r="N1" t="s">
        <v>0</v>
      </c>
      <c r="O1" t="s">
        <v>66</v>
      </c>
      <c r="Q1" t="s">
        <v>70</v>
      </c>
      <c r="R1" t="s">
        <v>74</v>
      </c>
      <c r="T1" t="s">
        <v>0</v>
      </c>
    </row>
    <row r="2" spans="1:20" x14ac:dyDescent="0.35">
      <c r="F2" s="2"/>
      <c r="K2" s="2"/>
      <c r="Q2" s="2"/>
      <c r="T2" s="2"/>
    </row>
    <row r="3" spans="1:20" x14ac:dyDescent="0.35">
      <c r="A3" t="s">
        <v>15</v>
      </c>
      <c r="B3" s="2">
        <v>9.5</v>
      </c>
      <c r="C3" t="s">
        <v>77</v>
      </c>
      <c r="D3" s="2">
        <f>AVERAGE(F3,K3,N3,T3)</f>
        <v>8.09</v>
      </c>
      <c r="E3" s="4" t="s">
        <v>42</v>
      </c>
      <c r="F3" s="2">
        <v>9.1</v>
      </c>
      <c r="I3" t="s">
        <v>42</v>
      </c>
      <c r="K3" s="2">
        <v>9.51</v>
      </c>
      <c r="N3" s="2">
        <v>6.8</v>
      </c>
      <c r="Q3" s="2"/>
      <c r="T3" s="2">
        <v>6.95</v>
      </c>
    </row>
    <row r="4" spans="1:20" x14ac:dyDescent="0.35">
      <c r="A4" t="s">
        <v>16</v>
      </c>
      <c r="B4" s="2">
        <v>4.99</v>
      </c>
      <c r="C4" t="s">
        <v>78</v>
      </c>
      <c r="D4" s="2">
        <f>AVERAGE(F4,K4,N4,T4)</f>
        <v>3.6325000000000003</v>
      </c>
      <c r="E4" s="4" t="s">
        <v>42</v>
      </c>
      <c r="F4" s="2">
        <v>3.95</v>
      </c>
      <c r="I4" t="s">
        <v>42</v>
      </c>
      <c r="K4" s="2">
        <v>3.68</v>
      </c>
      <c r="N4" s="2">
        <v>2.9</v>
      </c>
      <c r="Q4" s="2"/>
      <c r="T4" s="2">
        <v>4</v>
      </c>
    </row>
    <row r="5" spans="1:20" x14ac:dyDescent="0.35">
      <c r="A5" t="s">
        <v>17</v>
      </c>
      <c r="B5" s="2">
        <v>8.49</v>
      </c>
      <c r="C5" t="s">
        <v>79</v>
      </c>
      <c r="D5" s="2">
        <f>AVERAGE(F5,K5,N5,T5)</f>
        <v>7.2750000000000004</v>
      </c>
      <c r="E5" s="4" t="s">
        <v>42</v>
      </c>
      <c r="F5" s="2">
        <v>7</v>
      </c>
      <c r="I5" t="s">
        <v>42</v>
      </c>
      <c r="K5" s="2">
        <v>7.8</v>
      </c>
      <c r="N5" s="2">
        <v>7.2</v>
      </c>
      <c r="Q5" s="2">
        <v>7.1</v>
      </c>
      <c r="T5" s="2">
        <v>7.1</v>
      </c>
    </row>
    <row r="6" spans="1:20" x14ac:dyDescent="0.35">
      <c r="D6" s="2"/>
      <c r="F6" s="2"/>
      <c r="K6" s="2"/>
      <c r="N6" s="2"/>
      <c r="T6" s="2"/>
    </row>
    <row r="7" spans="1:20" x14ac:dyDescent="0.35">
      <c r="K7" s="2"/>
      <c r="N7" s="2"/>
      <c r="T7" s="2"/>
    </row>
    <row r="8" spans="1:20" x14ac:dyDescent="0.35">
      <c r="K8" s="2"/>
      <c r="N8" s="2"/>
      <c r="T8" s="2"/>
    </row>
    <row r="9" spans="1:20" x14ac:dyDescent="0.35">
      <c r="K9" s="2"/>
      <c r="N9" s="2"/>
      <c r="T9" s="2"/>
    </row>
    <row r="10" spans="1:20" x14ac:dyDescent="0.35">
      <c r="N10" s="2"/>
      <c r="T10" s="2">
        <v>8</v>
      </c>
    </row>
    <row r="11" spans="1:20" x14ac:dyDescent="0.35">
      <c r="N11" s="2"/>
    </row>
    <row r="12" spans="1:20" x14ac:dyDescent="0.35">
      <c r="N1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8ACE1-E810-4F5B-B813-0E5F5580F06F}">
  <dimension ref="A1:H15"/>
  <sheetViews>
    <sheetView workbookViewId="0">
      <selection activeCell="C21" sqref="C21"/>
    </sheetView>
  </sheetViews>
  <sheetFormatPr defaultRowHeight="14.5" x14ac:dyDescent="0.35"/>
  <cols>
    <col min="1" max="1" width="40" customWidth="1"/>
    <col min="4" max="4" width="37.54296875" customWidth="1"/>
  </cols>
  <sheetData>
    <row r="1" spans="1:8" x14ac:dyDescent="0.35">
      <c r="A1" t="s">
        <v>43</v>
      </c>
      <c r="B1" s="5" t="s">
        <v>0</v>
      </c>
      <c r="H1" s="5"/>
    </row>
    <row r="2" spans="1:8" x14ac:dyDescent="0.35">
      <c r="H2" s="1"/>
    </row>
    <row r="3" spans="1:8" x14ac:dyDescent="0.35">
      <c r="A3" t="s">
        <v>52</v>
      </c>
      <c r="B3" s="1">
        <v>10.45</v>
      </c>
      <c r="H3" s="1"/>
    </row>
    <row r="4" spans="1:8" x14ac:dyDescent="0.35">
      <c r="A4" t="s">
        <v>53</v>
      </c>
      <c r="B4" s="1">
        <v>16.47</v>
      </c>
      <c r="H4" s="1"/>
    </row>
    <row r="5" spans="1:8" x14ac:dyDescent="0.35">
      <c r="A5" t="s">
        <v>54</v>
      </c>
      <c r="B5" s="1">
        <v>11.7</v>
      </c>
      <c r="H5" s="1"/>
    </row>
    <row r="6" spans="1:8" x14ac:dyDescent="0.35">
      <c r="A6" t="s">
        <v>56</v>
      </c>
      <c r="B6" s="1">
        <v>6.4</v>
      </c>
      <c r="H6" s="1"/>
    </row>
    <row r="7" spans="1:8" x14ac:dyDescent="0.35">
      <c r="A7" t="s">
        <v>81</v>
      </c>
      <c r="B7" s="1">
        <v>18.5</v>
      </c>
      <c r="H7" s="1"/>
    </row>
    <row r="8" spans="1:8" x14ac:dyDescent="0.35">
      <c r="A8" t="s">
        <v>80</v>
      </c>
      <c r="B8" s="1">
        <v>22</v>
      </c>
      <c r="H8" s="1"/>
    </row>
    <row r="9" spans="1:8" x14ac:dyDescent="0.35">
      <c r="A9" t="s">
        <v>82</v>
      </c>
      <c r="B9" s="1">
        <v>23</v>
      </c>
      <c r="H9" s="1"/>
    </row>
    <row r="10" spans="1:8" x14ac:dyDescent="0.35">
      <c r="H10" s="1"/>
    </row>
    <row r="11" spans="1:8" x14ac:dyDescent="0.35">
      <c r="H11" s="1"/>
    </row>
    <row r="12" spans="1:8" x14ac:dyDescent="0.35">
      <c r="H12" s="1"/>
    </row>
    <row r="13" spans="1:8" x14ac:dyDescent="0.35">
      <c r="H13" s="1"/>
    </row>
    <row r="14" spans="1:8" x14ac:dyDescent="0.35">
      <c r="H14" s="1"/>
    </row>
    <row r="15" spans="1:8" x14ac:dyDescent="0.35">
      <c r="H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957B-D7B5-4274-8448-06AA1A12BC0C}">
  <dimension ref="A1:N5"/>
  <sheetViews>
    <sheetView workbookViewId="0">
      <selection activeCell="C21" sqref="C21"/>
    </sheetView>
  </sheetViews>
  <sheetFormatPr defaultRowHeight="14.5" x14ac:dyDescent="0.35"/>
  <cols>
    <col min="1" max="1" width="27" customWidth="1"/>
    <col min="4" max="4" width="18" customWidth="1"/>
  </cols>
  <sheetData>
    <row r="1" spans="1:14" x14ac:dyDescent="0.35">
      <c r="A1" s="6" t="s">
        <v>36</v>
      </c>
      <c r="B1" s="7" t="s">
        <v>0</v>
      </c>
      <c r="D1" t="s">
        <v>40</v>
      </c>
      <c r="E1" s="9" t="s">
        <v>0</v>
      </c>
      <c r="G1" t="s">
        <v>43</v>
      </c>
      <c r="J1" t="s">
        <v>0</v>
      </c>
      <c r="K1" t="s">
        <v>60</v>
      </c>
      <c r="M1" t="s">
        <v>0</v>
      </c>
      <c r="N1" t="s">
        <v>83</v>
      </c>
    </row>
    <row r="3" spans="1:14" x14ac:dyDescent="0.35">
      <c r="A3" t="s">
        <v>18</v>
      </c>
      <c r="B3" s="2">
        <v>13.9</v>
      </c>
      <c r="D3" t="s">
        <v>41</v>
      </c>
      <c r="G3" t="s">
        <v>41</v>
      </c>
      <c r="K3" t="s">
        <v>41</v>
      </c>
      <c r="N3" t="s">
        <v>41</v>
      </c>
    </row>
    <row r="4" spans="1:14" x14ac:dyDescent="0.35">
      <c r="A4" t="s">
        <v>19</v>
      </c>
      <c r="B4" s="2">
        <v>10.8</v>
      </c>
      <c r="D4" t="s">
        <v>41</v>
      </c>
      <c r="G4" t="s">
        <v>41</v>
      </c>
      <c r="K4" t="s">
        <v>41</v>
      </c>
      <c r="N4" t="s">
        <v>41</v>
      </c>
    </row>
    <row r="5" spans="1:14" x14ac:dyDescent="0.35">
      <c r="A5" t="s">
        <v>20</v>
      </c>
      <c r="B5" s="2">
        <v>9.6</v>
      </c>
      <c r="D5" t="s">
        <v>41</v>
      </c>
      <c r="G5" t="s">
        <v>41</v>
      </c>
      <c r="K5" t="s">
        <v>41</v>
      </c>
      <c r="N5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02F8-F3D8-4B2A-9C55-6A8527A72F59}">
  <dimension ref="A1:O14"/>
  <sheetViews>
    <sheetView workbookViewId="0">
      <selection activeCell="C12" sqref="C12"/>
    </sheetView>
  </sheetViews>
  <sheetFormatPr defaultRowHeight="14.5" x14ac:dyDescent="0.35"/>
  <cols>
    <col min="1" max="1" width="22.36328125" customWidth="1"/>
    <col min="4" max="4" width="16.81640625" bestFit="1" customWidth="1"/>
  </cols>
  <sheetData>
    <row r="1" spans="1:15" x14ac:dyDescent="0.35">
      <c r="A1" s="6" t="s">
        <v>36</v>
      </c>
      <c r="B1" s="7" t="s">
        <v>0</v>
      </c>
      <c r="D1" t="s">
        <v>40</v>
      </c>
      <c r="E1" s="9" t="s">
        <v>0</v>
      </c>
      <c r="G1" t="s">
        <v>43</v>
      </c>
      <c r="J1" t="s">
        <v>0</v>
      </c>
      <c r="K1" t="s">
        <v>60</v>
      </c>
      <c r="M1" t="s">
        <v>0</v>
      </c>
      <c r="O1" t="s">
        <v>83</v>
      </c>
    </row>
    <row r="3" spans="1:15" x14ac:dyDescent="0.35">
      <c r="A3" t="s">
        <v>29</v>
      </c>
      <c r="B3" s="2">
        <v>12</v>
      </c>
      <c r="C3" s="2">
        <f>AVERAGE(E3,J3,M3)</f>
        <v>12.106666666666667</v>
      </c>
      <c r="D3" t="s">
        <v>42</v>
      </c>
      <c r="E3" s="2">
        <v>10.98</v>
      </c>
      <c r="H3" t="s">
        <v>42</v>
      </c>
      <c r="J3" s="2">
        <v>14.54</v>
      </c>
      <c r="M3" s="2">
        <v>10.8</v>
      </c>
      <c r="O3" t="s">
        <v>41</v>
      </c>
    </row>
    <row r="4" spans="1:15" x14ac:dyDescent="0.35">
      <c r="A4" t="s">
        <v>30</v>
      </c>
      <c r="B4" s="2">
        <v>24</v>
      </c>
      <c r="D4" t="s">
        <v>41</v>
      </c>
      <c r="E4" s="2"/>
      <c r="H4" t="s">
        <v>41</v>
      </c>
      <c r="J4" s="2"/>
      <c r="M4" s="2" t="s">
        <v>41</v>
      </c>
      <c r="O4" t="s">
        <v>41</v>
      </c>
    </row>
    <row r="5" spans="1:15" x14ac:dyDescent="0.35">
      <c r="A5" t="s">
        <v>31</v>
      </c>
      <c r="B5" s="2">
        <v>22</v>
      </c>
      <c r="D5" t="s">
        <v>41</v>
      </c>
      <c r="E5" s="2"/>
      <c r="H5" t="s">
        <v>41</v>
      </c>
      <c r="J5" s="2"/>
      <c r="M5" s="2" t="s">
        <v>41</v>
      </c>
      <c r="O5" t="s">
        <v>41</v>
      </c>
    </row>
    <row r="6" spans="1:15" x14ac:dyDescent="0.35">
      <c r="A6" t="s">
        <v>32</v>
      </c>
      <c r="B6" s="2">
        <v>24</v>
      </c>
      <c r="D6" t="s">
        <v>41</v>
      </c>
      <c r="E6" s="2"/>
      <c r="H6" t="s">
        <v>41</v>
      </c>
      <c r="J6" s="2"/>
      <c r="M6" s="2" t="s">
        <v>41</v>
      </c>
      <c r="O6" t="s">
        <v>41</v>
      </c>
    </row>
    <row r="7" spans="1:15" x14ac:dyDescent="0.35">
      <c r="A7" t="s">
        <v>23</v>
      </c>
      <c r="B7" s="2">
        <v>11.5</v>
      </c>
      <c r="D7" t="s">
        <v>41</v>
      </c>
      <c r="E7" s="2"/>
      <c r="H7" t="s">
        <v>41</v>
      </c>
      <c r="J7" s="2"/>
      <c r="M7" s="2" t="s">
        <v>41</v>
      </c>
      <c r="O7" t="s">
        <v>41</v>
      </c>
    </row>
    <row r="8" spans="1:15" x14ac:dyDescent="0.35">
      <c r="A8" t="s">
        <v>24</v>
      </c>
      <c r="B8" s="2">
        <v>9.5</v>
      </c>
      <c r="C8" s="2">
        <f>AVERAGE(E8,J8)</f>
        <v>17.744999999999997</v>
      </c>
      <c r="D8" t="s">
        <v>42</v>
      </c>
      <c r="E8" s="2">
        <v>15.5</v>
      </c>
      <c r="H8" t="s">
        <v>42</v>
      </c>
      <c r="J8" s="2">
        <v>19.989999999999998</v>
      </c>
      <c r="M8" s="2" t="s">
        <v>41</v>
      </c>
      <c r="O8" t="s">
        <v>41</v>
      </c>
    </row>
    <row r="9" spans="1:15" x14ac:dyDescent="0.35">
      <c r="A9" t="s">
        <v>34</v>
      </c>
      <c r="B9" s="2">
        <v>9</v>
      </c>
      <c r="D9" t="s">
        <v>41</v>
      </c>
      <c r="E9" s="2"/>
      <c r="H9" t="s">
        <v>41</v>
      </c>
      <c r="J9" s="2"/>
      <c r="M9" s="2" t="s">
        <v>41</v>
      </c>
      <c r="O9" t="s">
        <v>41</v>
      </c>
    </row>
    <row r="10" spans="1:15" x14ac:dyDescent="0.35">
      <c r="A10" t="s">
        <v>25</v>
      </c>
      <c r="B10" s="2">
        <v>11.5</v>
      </c>
      <c r="C10" s="1"/>
      <c r="D10" t="s">
        <v>41</v>
      </c>
      <c r="E10" s="2"/>
      <c r="H10" t="s">
        <v>41</v>
      </c>
      <c r="J10" s="2"/>
      <c r="M10" s="2" t="s">
        <v>41</v>
      </c>
      <c r="O10" t="s">
        <v>41</v>
      </c>
    </row>
    <row r="11" spans="1:15" x14ac:dyDescent="0.35">
      <c r="A11" t="s">
        <v>26</v>
      </c>
      <c r="B11" s="2">
        <v>8</v>
      </c>
      <c r="C11" s="1">
        <v>15</v>
      </c>
      <c r="D11" t="s">
        <v>41</v>
      </c>
      <c r="E11" s="2"/>
      <c r="H11" t="s">
        <v>42</v>
      </c>
      <c r="J11" s="2">
        <v>15</v>
      </c>
      <c r="M11" s="2" t="s">
        <v>41</v>
      </c>
      <c r="O11" t="s">
        <v>41</v>
      </c>
    </row>
    <row r="12" spans="1:15" x14ac:dyDescent="0.35">
      <c r="A12" t="s">
        <v>27</v>
      </c>
      <c r="B12" s="2">
        <v>15.2</v>
      </c>
      <c r="C12" s="1">
        <v>30</v>
      </c>
      <c r="D12" t="s">
        <v>42</v>
      </c>
      <c r="E12" s="2">
        <v>30</v>
      </c>
      <c r="H12" t="s">
        <v>41</v>
      </c>
      <c r="J12" s="2"/>
      <c r="M12" s="2" t="s">
        <v>41</v>
      </c>
      <c r="O12" t="s">
        <v>41</v>
      </c>
    </row>
    <row r="13" spans="1:15" x14ac:dyDescent="0.35">
      <c r="J13" s="2"/>
      <c r="M13" s="2"/>
    </row>
    <row r="14" spans="1:15" x14ac:dyDescent="0.35">
      <c r="J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SUINO</vt:lpstr>
      <vt:lpstr>BOVINO</vt:lpstr>
      <vt:lpstr>POLLAME</vt:lpstr>
      <vt:lpstr>OVINO</vt:lpstr>
      <vt:lpstr>PULEDRO</vt:lpstr>
      <vt:lpstr>FORMAGGI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Gaetano Arezzo</dc:creator>
  <cp:lastModifiedBy>Gaetano Arezzo</cp:lastModifiedBy>
  <dcterms:created xsi:type="dcterms:W3CDTF">2020-11-22T13:52:20Z</dcterms:created>
  <dcterms:modified xsi:type="dcterms:W3CDTF">2021-10-23T11:17:07Z</dcterms:modified>
</cp:coreProperties>
</file>