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\connector\zersmera\"/>
    </mc:Choice>
  </mc:AlternateContent>
  <bookViews>
    <workbookView xWindow="11880" yWindow="6000" windowWidth="27840" windowHeight="16740" activeTab="1"/>
  </bookViews>
  <sheets>
    <sheet name="Фактическая" sheetId="1" r:id="rId1"/>
    <sheet name="Мера труб" sheetId="2" r:id="rId2"/>
    <sheet name="Оборудование" sheetId="3" r:id="rId3"/>
    <sheet name="Патрубки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\A" localSheetId="2">#REF!</definedName>
    <definedName name="\A" localSheetId="3">#REF!</definedName>
    <definedName name="\A">#REF!</definedName>
    <definedName name="\p">[1]IFE!$Z$1:$AB$20</definedName>
    <definedName name="______________________dop1" localSheetId="2">#REF!</definedName>
    <definedName name="______________________dop1" localSheetId="3">#REF!</definedName>
    <definedName name="______________________dop1">#REF!</definedName>
    <definedName name="_____________________dop1" localSheetId="2">#REF!</definedName>
    <definedName name="_____________________dop1" localSheetId="3">#REF!</definedName>
    <definedName name="_____________________dop1">#REF!</definedName>
    <definedName name="____________________dop1" localSheetId="2">#REF!</definedName>
    <definedName name="____________________dop1" localSheetId="3">#REF!</definedName>
    <definedName name="____________________dop1">#REF!</definedName>
    <definedName name="___________________dop1" localSheetId="2">#REF!</definedName>
    <definedName name="___________________dop1" localSheetId="3">#REF!</definedName>
    <definedName name="___________________dop1">#REF!</definedName>
    <definedName name="__________________dop1" localSheetId="2">#REF!</definedName>
    <definedName name="__________________dop1" localSheetId="3">#REF!</definedName>
    <definedName name="__________________dop1">#REF!</definedName>
    <definedName name="_________________dop1" localSheetId="2">#REF!</definedName>
    <definedName name="_________________dop1" localSheetId="3">#REF!</definedName>
    <definedName name="_________________dop1">#REF!</definedName>
    <definedName name="________________dop1" localSheetId="2">#REF!</definedName>
    <definedName name="________________dop1" localSheetId="3">#REF!</definedName>
    <definedName name="________________dop1">#REF!</definedName>
    <definedName name="_______________dop1" localSheetId="2">#REF!</definedName>
    <definedName name="_______________dop1" localSheetId="3">#REF!</definedName>
    <definedName name="_______________dop1">#REF!</definedName>
    <definedName name="______________dop1" localSheetId="2">#REF!</definedName>
    <definedName name="______________dop1" localSheetId="3">#REF!</definedName>
    <definedName name="______________dop1">#REF!</definedName>
    <definedName name="_____________dop1" localSheetId="2">#REF!</definedName>
    <definedName name="_____________dop1" localSheetId="3">#REF!</definedName>
    <definedName name="_____________dop1">#REF!</definedName>
    <definedName name="____________dop1" localSheetId="2">#REF!</definedName>
    <definedName name="____________dop1" localSheetId="3">#REF!</definedName>
    <definedName name="____________dop1">#REF!</definedName>
    <definedName name="___________dop1" localSheetId="2">#REF!</definedName>
    <definedName name="___________dop1" localSheetId="3">#REF!</definedName>
    <definedName name="___________dop1">#REF!</definedName>
    <definedName name="__________dop1" localSheetId="2">#REF!</definedName>
    <definedName name="__________dop1" localSheetId="3">#REF!</definedName>
    <definedName name="__________dop1">#REF!</definedName>
    <definedName name="__________Otx1">'[2]Проектные данные'!$F$7</definedName>
    <definedName name="_________dop1" localSheetId="2">#REF!</definedName>
    <definedName name="_________dop1" localSheetId="3">#REF!</definedName>
    <definedName name="_________dop1">#REF!</definedName>
    <definedName name="_________Otx1">'[3]Проектные данные'!$F$7</definedName>
    <definedName name="_________wrn1" hidden="1">{#N/A,#N/A,FALSE,"Volume"}</definedName>
    <definedName name="________dop1" localSheetId="2">#REF!</definedName>
    <definedName name="________dop1" localSheetId="3">#REF!</definedName>
    <definedName name="________dop1">#REF!</definedName>
    <definedName name="________Otx1">'[4]Проектные данные'!$F$7</definedName>
    <definedName name="________wrn1" hidden="1">{#N/A,#N/A,FALSE,"Volume"}</definedName>
    <definedName name="_______dop1" localSheetId="2">#REF!</definedName>
    <definedName name="_______dop1" localSheetId="3">#REF!</definedName>
    <definedName name="_______dop1">#REF!</definedName>
    <definedName name="_______Otx1">'[5]Проектные данные'!$F$7</definedName>
    <definedName name="_______wrn1" hidden="1">{#N/A,#N/A,FALSE,"Volume"}</definedName>
    <definedName name="______dop1" localSheetId="2">#REF!</definedName>
    <definedName name="______dop1" localSheetId="3">#REF!</definedName>
    <definedName name="______dop1">#REF!</definedName>
    <definedName name="______Otx1">'[6]Проектные данные'!$F$7</definedName>
    <definedName name="______wrn1" hidden="1">{#N/A,#N/A,FALSE,"Volume"}</definedName>
    <definedName name="_____dop1" localSheetId="2">#REF!</definedName>
    <definedName name="_____dop1" localSheetId="3">#REF!</definedName>
    <definedName name="_____dop1">#REF!</definedName>
    <definedName name="_____Otx1">'[7]Проектные данные'!$F$7</definedName>
    <definedName name="_____wrn1" hidden="1">{#N/A,#N/A,FALSE,"Volume"}</definedName>
    <definedName name="____dop1" localSheetId="2">#REF!</definedName>
    <definedName name="____dop1" localSheetId="3">#REF!</definedName>
    <definedName name="____dop1">#REF!</definedName>
    <definedName name="____Otx1">'[8]Проектные данные'!$F$7</definedName>
    <definedName name="____wrn1" hidden="1">{#N/A,#N/A,FALSE,"Volume"}</definedName>
    <definedName name="___dop1" localSheetId="2">#REF!</definedName>
    <definedName name="___dop1" localSheetId="3">#REF!</definedName>
    <definedName name="___dop1">#REF!</definedName>
    <definedName name="___Otx1">'[9]Проектные данные'!$F$7</definedName>
    <definedName name="___wrn1" hidden="1">{#N/A,#N/A,FALSE,"Volume"}</definedName>
    <definedName name="__123Graph_A" localSheetId="2" hidden="1">'[10]Заполняет супервайзер'!#REF!</definedName>
    <definedName name="__123Graph_A" localSheetId="3" hidden="1">'[10]Заполняет супервайзер'!#REF!</definedName>
    <definedName name="__123Graph_A" hidden="1">'[10]Заполняет супервайзер'!#REF!</definedName>
    <definedName name="__123Graph_B" localSheetId="2" hidden="1">'[10]Заполняет супервайзер'!#REF!</definedName>
    <definedName name="__123Graph_B" localSheetId="3" hidden="1">'[10]Заполняет супервайзер'!#REF!</definedName>
    <definedName name="__123Graph_B" hidden="1">'[10]Заполняет супервайзер'!#REF!</definedName>
    <definedName name="__123Graph_X" localSheetId="2" hidden="1">'[10]Заполняет супервайзер'!#REF!</definedName>
    <definedName name="__123Graph_X" localSheetId="3" hidden="1">'[10]Заполняет супервайзер'!#REF!</definedName>
    <definedName name="__123Graph_X" hidden="1">'[10]Заполняет супервайзер'!#REF!</definedName>
    <definedName name="__dop1" localSheetId="2">#REF!</definedName>
    <definedName name="__dop1" localSheetId="3">#REF!</definedName>
    <definedName name="__dop1">#REF!</definedName>
    <definedName name="__Otx1">'[11]Проектные данные'!$F$7</definedName>
    <definedName name="__wrn1" hidden="1">{#N/A,#N/A,FALSE,"Volume"}</definedName>
    <definedName name="_10__123Graph_XGRAPH_G" localSheetId="2" hidden="1">'[10]Заполняет супервайзер'!#REF!</definedName>
    <definedName name="_10__123Graph_XGRAPH_G" localSheetId="3" hidden="1">'[10]Заполняет супервайзер'!#REF!</definedName>
    <definedName name="_10__123Graph_XGRAPH_G" hidden="1">'[10]Заполняет супервайзер'!#REF!</definedName>
    <definedName name="_12__123Graph_XGRAPH_H" localSheetId="2" hidden="1">'[10]Заполняет супервайзер'!#REF!</definedName>
    <definedName name="_12__123Graph_XGRAPH_H" localSheetId="3" hidden="1">'[10]Заполняет супервайзер'!#REF!</definedName>
    <definedName name="_12__123Graph_XGRAPH_H" hidden="1">'[10]Заполняет супервайзер'!#REF!</definedName>
    <definedName name="_12345" localSheetId="2" hidden="1">'[10]Заполняет супервайзер'!#REF!</definedName>
    <definedName name="_12345" localSheetId="3" hidden="1">'[10]Заполняет супервайзер'!#REF!</definedName>
    <definedName name="_12345" hidden="1">'[10]Заполняет супервайзер'!#REF!</definedName>
    <definedName name="_19._Volume_Balance">[1]IFE!$A$328</definedName>
    <definedName name="_2__123Graph_AGRAPH_G" localSheetId="2" hidden="1">'[10]Заполняет супервайзер'!#REF!</definedName>
    <definedName name="_2__123Graph_AGRAPH_G" localSheetId="3" hidden="1">'[10]Заполняет супервайзер'!#REF!</definedName>
    <definedName name="_2__123Graph_AGRAPH_G" hidden="1">'[10]Заполняет супервайзер'!#REF!</definedName>
    <definedName name="_20._ADDITIONAL_DAILY_MUD_PROPERTIES">[1]IFE!$A$344</definedName>
    <definedName name="_21._SOLIDS_ANALYSIS_DATA_2">[1]IFE!$A$388</definedName>
    <definedName name="_22._WM_HO_DAILY_INFO">[1]IFE!$A$433</definedName>
    <definedName name="_23.__Waste_Management_Description__Sludge">[1]IFE!$A$499</definedName>
    <definedName name="_24.__Waste_Management_Description__Liquid">[1]IFE!$A$523</definedName>
    <definedName name="_25.__SHAKER_SCREEN_ACCOUNTING">[1]IFE!$A$547</definedName>
    <definedName name="_26.__WM_Header_Information" localSheetId="2">[1]IFE!#REF!</definedName>
    <definedName name="_26.__WM_Header_Information" localSheetId="3">[1]IFE!#REF!</definedName>
    <definedName name="_26.__WM_Header_Information">[1]IFE!#REF!</definedName>
    <definedName name="_27.__WM_Daily_Information">[1]IFE!$A$580</definedName>
    <definedName name="_28.__WM_Cuttings_Injection_Daily_Info">[1]IFE!$A$823</definedName>
    <definedName name="_29.__WM_Cuttings_Injection_Detail">[1]IFE!$A$854</definedName>
    <definedName name="_30.__WM_Product_List">[1]IFE!$A$886</definedName>
    <definedName name="_31.__WMWt_Treatment">[1]IFE!$A$918</definedName>
    <definedName name="_4__123Graph_AGRAPH_H" localSheetId="2" hidden="1">'[10]Заполняет супервайзер'!#REF!</definedName>
    <definedName name="_4__123Graph_AGRAPH_H" localSheetId="3" hidden="1">'[10]Заполняет супервайзер'!#REF!</definedName>
    <definedName name="_4__123Graph_AGRAPH_H" hidden="1">'[10]Заполняет супервайзер'!#REF!</definedName>
    <definedName name="_6__123Graph_BGRAPH_G" localSheetId="2" hidden="1">'[10]Заполняет супервайзер'!#REF!</definedName>
    <definedName name="_6__123Graph_BGRAPH_G" localSheetId="3" hidden="1">'[10]Заполняет супервайзер'!#REF!</definedName>
    <definedName name="_6__123Graph_BGRAPH_G" hidden="1">'[10]Заполняет супервайзер'!#REF!</definedName>
    <definedName name="_8__123Graph_BGRAPH_H" localSheetId="2" hidden="1">'[10]Заполняет супервайзер'!#REF!</definedName>
    <definedName name="_8__123Graph_BGRAPH_H" localSheetId="3" hidden="1">'[10]Заполняет супервайзер'!#REF!</definedName>
    <definedName name="_8__123Graph_BGRAPH_H" hidden="1">'[10]Заполняет супервайзер'!#REF!</definedName>
    <definedName name="_dop1" localSheetId="2">#REF!</definedName>
    <definedName name="_dop1" localSheetId="3">#REF!</definedName>
    <definedName name="_dop1">#REF!</definedName>
    <definedName name="_Int1">'[5]Проектные данные'!$AA$4</definedName>
    <definedName name="_int10">'[5]Проектные данные'!$AA$13</definedName>
    <definedName name="_int11">'[5]Проектные данные'!$AA$14</definedName>
    <definedName name="_int12">'[5]Проектные данные'!$AA$15</definedName>
    <definedName name="_int13">'[5]Проектные данные'!$AA$16</definedName>
    <definedName name="_int14">'[5]Проектные данные'!$AA$17</definedName>
    <definedName name="_int15">'[5]Проектные данные'!$AA$18</definedName>
    <definedName name="_Int2">'[5]Проектные данные'!$AA$5</definedName>
    <definedName name="_Int4">'[5]Проектные данные'!$AA$7</definedName>
    <definedName name="_Int5">'[5]Проектные данные'!$AA$8</definedName>
    <definedName name="_Int6">'[5]Проектные данные'!$AA$9</definedName>
    <definedName name="_int7">'[5]Проектные данные'!$AA$10</definedName>
    <definedName name="_int8">'[5]Проектные данные'!$AA$11</definedName>
    <definedName name="_int9">'[5]Проектные данные'!$AA$12</definedName>
    <definedName name="_Key1" localSheetId="2" hidden="1">#REF!</definedName>
    <definedName name="_Key1" localSheetId="3" hidden="1">#REF!</definedName>
    <definedName name="_Key1" hidden="1">#REF!</definedName>
    <definedName name="_m" localSheetId="2">#REF!</definedName>
    <definedName name="_m" localSheetId="3">#REF!</definedName>
    <definedName name="_m">#REF!</definedName>
    <definedName name="_MV1" localSheetId="2">#REF!</definedName>
    <definedName name="_MV1" localSheetId="3">#REF!</definedName>
    <definedName name="_MV1">#REF!</definedName>
    <definedName name="_MV2" localSheetId="2">#REF!</definedName>
    <definedName name="_MV2" localSheetId="3">#REF!</definedName>
    <definedName name="_MV2">#REF!</definedName>
    <definedName name="_MV3" localSheetId="2">#REF!</definedName>
    <definedName name="_MV3" localSheetId="3">#REF!</definedName>
    <definedName name="_MV3">#REF!</definedName>
    <definedName name="_MV4" localSheetId="2">#REF!</definedName>
    <definedName name="_MV4" localSheetId="3">#REF!</definedName>
    <definedName name="_MV4">#REF!</definedName>
    <definedName name="_Order1" hidden="1">255</definedName>
    <definedName name="_Otx1">'[12]Проектные данные'!$F$7</definedName>
    <definedName name="_Sort" localSheetId="2" hidden="1">#REF!</definedName>
    <definedName name="_Sort" localSheetId="3" hidden="1">#REF!</definedName>
    <definedName name="_Sort" hidden="1">#REF!</definedName>
    <definedName name="_vol1" localSheetId="2">#REF!</definedName>
    <definedName name="_vol1" localSheetId="3">#REF!</definedName>
    <definedName name="_vol1">#REF!</definedName>
    <definedName name="_wrn1" hidden="1">{#N/A,#N/A,FALSE,"Volume"}</definedName>
    <definedName name="A" localSheetId="2">#REF!</definedName>
    <definedName name="A" localSheetId="3">#REF!</definedName>
    <definedName name="A">#REF!</definedName>
    <definedName name="A_A" localSheetId="2">#REF!</definedName>
    <definedName name="A_A" localSheetId="3">#REF!</definedName>
    <definedName name="A_A">#REF!</definedName>
    <definedName name="adrgdsfg" localSheetId="2">#REF!</definedName>
    <definedName name="adrgdsfg" localSheetId="3">#REF!</definedName>
    <definedName name="adrgdsfg">#REF!</definedName>
    <definedName name="aeds">[13]List!$B$2:$B$36</definedName>
    <definedName name="AFE" localSheetId="2">#REF!</definedName>
    <definedName name="AFE" localSheetId="3">#REF!</definedName>
    <definedName name="AFE">#REF!</definedName>
    <definedName name="Ai" localSheetId="2">#REF!</definedName>
    <definedName name="Ai" localSheetId="3">#REF!</definedName>
    <definedName name="Ai">#REF!</definedName>
    <definedName name="Altit">[12]Данные!$F$4</definedName>
    <definedName name="AMACRO.n2foam">#N/A</definedName>
    <definedName name="andrey">[14]List!$B$2:$B$36</definedName>
    <definedName name="ANN">[15]Macro2!$A$1</definedName>
    <definedName name="As" localSheetId="2">#REF!</definedName>
    <definedName name="As" localSheetId="3">#REF!</definedName>
    <definedName name="As">#REF!</definedName>
    <definedName name="Asr" localSheetId="2">#REF!</definedName>
    <definedName name="Asr" localSheetId="3">#REF!</definedName>
    <definedName name="Asr">#REF!</definedName>
    <definedName name="asssss">'[16]Проектные данные'!$E$6</definedName>
    <definedName name="ASSYBY" localSheetId="2">#REF!</definedName>
    <definedName name="ASSYBY" localSheetId="3">#REF!</definedName>
    <definedName name="ASSYBY">#REF!</definedName>
    <definedName name="AutoCAD">[17]!AutoCAD</definedName>
    <definedName name="awwww">[13]List!$D$2:$D$36</definedName>
    <definedName name="Az">'[18]Проектные данные'!$E$6</definedName>
    <definedName name="Az_1">'[12]Проектные данные'!$F$6</definedName>
    <definedName name="az0">'[19]Проектные данные'!$E$15</definedName>
    <definedName name="azint1">'[5]Проектные данные'!$AC$4</definedName>
    <definedName name="azint10">'[5]Проектные данные'!$AC$13</definedName>
    <definedName name="azint11">'[5]Проектные данные'!$AC$14</definedName>
    <definedName name="azint12">'[5]Проектные данные'!$AC$15</definedName>
    <definedName name="azint13">'[5]Проектные данные'!$AC$16</definedName>
    <definedName name="azint14">'[5]Проектные данные'!$AC$17</definedName>
    <definedName name="azint15">'[5]Проектные данные'!$AC$18</definedName>
    <definedName name="azint2">'[5]Проектные данные'!$AC$5</definedName>
    <definedName name="azint3">'[5]Проектные данные'!$AC$6</definedName>
    <definedName name="azint4">'[5]Проектные данные'!$AC$7</definedName>
    <definedName name="azint5">'[5]Проектные данные'!$AC$8</definedName>
    <definedName name="azint6">'[5]Проектные данные'!$AC$9</definedName>
    <definedName name="azint7">'[5]Проектные данные'!$AC$10</definedName>
    <definedName name="azint8">'[5]Проектные данные'!$AC$11</definedName>
    <definedName name="azint9">'[5]Проектные данные'!$AC$12</definedName>
    <definedName name="B" localSheetId="2">#REF!</definedName>
    <definedName name="B" localSheetId="3">#REF!</definedName>
    <definedName name="B">#REF!</definedName>
    <definedName name="back">#N/A</definedName>
    <definedName name="Badger" localSheetId="2">#REF!</definedName>
    <definedName name="Badger" localSheetId="3">#REF!</definedName>
    <definedName name="Badger">#REF!</definedName>
    <definedName name="Ballooning_Area" localSheetId="2">'[20]Casing Tally (Rus)'!#REF!</definedName>
    <definedName name="Ballooning_Area" localSheetId="3">'[20]Casing Tally (Rus)'!#REF!</definedName>
    <definedName name="Ballooning_Area">'[20]Casing Tally (Rus)'!#REF!</definedName>
    <definedName name="Ballooning_Forces" localSheetId="2">#REF!</definedName>
    <definedName name="Ballooning_Forces" localSheetId="3">#REF!</definedName>
    <definedName name="Ballooning_Forces">#REF!</definedName>
    <definedName name="BallPurpose" localSheetId="2">#REF!</definedName>
    <definedName name="BallPurpose" localSheetId="3">#REF!</definedName>
    <definedName name="BallPurpose">#REF!</definedName>
    <definedName name="Ballseat" localSheetId="2">#REF!</definedName>
    <definedName name="Ballseat" localSheetId="3">#REF!</definedName>
    <definedName name="Ballseat">#REF!</definedName>
    <definedName name="billprob" localSheetId="2">#REF!</definedName>
    <definedName name="billprob" localSheetId="3">#REF!</definedName>
    <definedName name="billprob">#REF!</definedName>
    <definedName name="Bitsize" localSheetId="2">#REF!</definedName>
    <definedName name="Bitsize" localSheetId="3">#REF!</definedName>
    <definedName name="Bitsize">#REF!</definedName>
    <definedName name="BJ_Tens" localSheetId="2">#REF!</definedName>
    <definedName name="BJ_Tens" localSheetId="3">#REF!</definedName>
    <definedName name="BJ_Tens">#REF!</definedName>
    <definedName name="Block" localSheetId="2">#REF!</definedName>
    <definedName name="Block" localSheetId="3">#REF!</definedName>
    <definedName name="Block">#REF!</definedName>
    <definedName name="BLock_TD_Wt" localSheetId="2">#REF!</definedName>
    <definedName name="BLock_TD_Wt" localSheetId="3">#REF!</definedName>
    <definedName name="BLock_TD_Wt">#REF!</definedName>
    <definedName name="Block_Wt">[20]Calculations!$G$16</definedName>
    <definedName name="Bsr" localSheetId="2">#REF!</definedName>
    <definedName name="Bsr" localSheetId="3">#REF!</definedName>
    <definedName name="Bsr">#REF!</definedName>
    <definedName name="Btm_DPXCSG" localSheetId="2">#REF!</definedName>
    <definedName name="Btm_DPXCSG" localSheetId="3">#REF!</definedName>
    <definedName name="Btm_DPXCSG">#REF!</definedName>
    <definedName name="Buoy_Factor" localSheetId="2">#REF!</definedName>
    <definedName name="Buoy_Factor" localSheetId="3">#REF!</definedName>
    <definedName name="Buoy_Factor">#REF!</definedName>
    <definedName name="Bypass_Set" localSheetId="2">#REF!</definedName>
    <definedName name="Bypass_Set" localSheetId="3">#REF!</definedName>
    <definedName name="Bypass_Set">#REF!</definedName>
    <definedName name="Bypass_Unset" localSheetId="2">#REF!</definedName>
    <definedName name="Bypass_Unset" localSheetId="3">#REF!</definedName>
    <definedName name="Bypass_Unset">#REF!</definedName>
    <definedName name="C_" localSheetId="2">#REF!</definedName>
    <definedName name="C_" localSheetId="3">#REF!</definedName>
    <definedName name="C_">#REF!</definedName>
    <definedName name="Carbolite" localSheetId="2">#REF!</definedName>
    <definedName name="Carbolite" localSheetId="3">#REF!</definedName>
    <definedName name="Carbolite">#REF!</definedName>
    <definedName name="Casing">[21]List!$D$2:$D$36</definedName>
    <definedName name="Casingthread">[22]DATA!$J$2:$J$73</definedName>
    <definedName name="CCC" localSheetId="2">[23]Титульный!#REF!</definedName>
    <definedName name="CCC" localSheetId="3">[23]Титульный!#REF!</definedName>
    <definedName name="CCC">[23]Титульный!#REF!</definedName>
    <definedName name="CementCompany" localSheetId="2">#REF!</definedName>
    <definedName name="CementCompany" localSheetId="3">#REF!</definedName>
    <definedName name="CementCompany">#REF!</definedName>
    <definedName name="Centralizers" localSheetId="2">#REF!</definedName>
    <definedName name="Centralizers" localSheetId="3">#REF!</definedName>
    <definedName name="Centralizers">#REF!</definedName>
    <definedName name="Chamical" localSheetId="2">#REF!</definedName>
    <definedName name="Chamical" localSheetId="3">#REF!</definedName>
    <definedName name="Chamical">#REF!</definedName>
    <definedName name="Chemmac">#N/A</definedName>
    <definedName name="CIPMACRO.n2foam">#N/A</definedName>
    <definedName name="City" localSheetId="2">#REF!</definedName>
    <definedName name="City" localSheetId="3">#REF!</definedName>
    <definedName name="City">#REF!</definedName>
    <definedName name="Comments1" localSheetId="2">#REF!</definedName>
    <definedName name="Comments1" localSheetId="3">#REF!</definedName>
    <definedName name="Comments1">#REF!</definedName>
    <definedName name="Comments2" localSheetId="2">#REF!</definedName>
    <definedName name="Comments2" localSheetId="3">#REF!</definedName>
    <definedName name="Comments2">#REF!</definedName>
    <definedName name="Comments3" localSheetId="2">#REF!</definedName>
    <definedName name="Comments3" localSheetId="3">#REF!</definedName>
    <definedName name="Comments3">#REF!</definedName>
    <definedName name="Comments4" localSheetId="2">#REF!</definedName>
    <definedName name="Comments4" localSheetId="3">#REF!</definedName>
    <definedName name="Comments4">#REF!</definedName>
    <definedName name="Company_Man" localSheetId="2">#REF!</definedName>
    <definedName name="Company_Man" localSheetId="3">#REF!</definedName>
    <definedName name="Company_Man">#REF!</definedName>
    <definedName name="Company_Name" localSheetId="2">#REF!</definedName>
    <definedName name="Company_Name" localSheetId="3">#REF!</definedName>
    <definedName name="Company_Name">#REF!</definedName>
    <definedName name="Cone_OD" localSheetId="2">'[20]Liner Job Info'!#REF!</definedName>
    <definedName name="Cone_OD" localSheetId="3">'[20]Liner Job Info'!#REF!</definedName>
    <definedName name="Cone_OD">'[20]Liner Job Info'!#REF!</definedName>
    <definedName name="Coordinator" localSheetId="2">#REF!</definedName>
    <definedName name="Coordinator" localSheetId="3">#REF!</definedName>
    <definedName name="Coordinator">#REF!</definedName>
    <definedName name="Copy" localSheetId="2">VLOOKUP(Оборудование!Csg_Wt,OFFSET(INDIRECT(ADDRESS(MATCH(Оборудование!CSG_OD,[0]!Objects,0)+1,2,,,"Casing Info")),0,1,COUNTIF([0]!Objects,Оборудование!CSG_OD),4),4)</definedName>
    <definedName name="Copy" localSheetId="3">VLOOKUP(Патрубки!Csg_Wt,OFFSET(INDIRECT(ADDRESS(MATCH(Патрубки!CSG_OD,[0]!Objects,0)+1,2,,,"Casing Info")),0,1,COUNTIF([0]!Objects,Патрубки!CSG_OD),4),4)</definedName>
    <definedName name="Copy">VLOOKUP([0]!Csg_Wt,OFFSET(INDIRECT(ADDRESS(MATCH([0]!CSG_OD,Objects,0)+1,2,,,"Casing Info")),0,1,COUNTIF(Objects,[0]!CSG_OD),4),4)</definedName>
    <definedName name="COREP" localSheetId="2">#REF!</definedName>
    <definedName name="COREP" localSheetId="3">#REF!</definedName>
    <definedName name="COREP">#REF!</definedName>
    <definedName name="corrdriftlist">#N/A</definedName>
    <definedName name="corrdriftlist2">#N/A</definedName>
    <definedName name="corrdriftlist3">#N/A</definedName>
    <definedName name="corrdriftlista">#N/A</definedName>
    <definedName name="corridlist">#N/A</definedName>
    <definedName name="corridlist2">#N/A</definedName>
    <definedName name="corridlist3">#N/A</definedName>
    <definedName name="corrlist">#N/A</definedName>
    <definedName name="corrlist2">#N/A</definedName>
    <definedName name="corrlist3">#N/A</definedName>
    <definedName name="corrlist4">#N/A</definedName>
    <definedName name="Country1" localSheetId="2">#REF!</definedName>
    <definedName name="Country1" localSheetId="3">#REF!</definedName>
    <definedName name="Country1">#REF!</definedName>
    <definedName name="Csg_Bst" localSheetId="2">#REF!</definedName>
    <definedName name="Csg_Bst" localSheetId="3">#REF!</definedName>
    <definedName name="Csg_Bst">#REF!</definedName>
    <definedName name="Csg_Dft" localSheetId="2">#REF!</definedName>
    <definedName name="Csg_Dft" localSheetId="3">#REF!</definedName>
    <definedName name="Csg_Dft">#REF!</definedName>
    <definedName name="CSG_DPTH" localSheetId="2">#REF!</definedName>
    <definedName name="CSG_DPTH" localSheetId="3">#REF!</definedName>
    <definedName name="CSG_DPTH">#REF!</definedName>
    <definedName name="CSG_Grd" localSheetId="2">#REF!</definedName>
    <definedName name="CSG_Grd" localSheetId="3">#REF!</definedName>
    <definedName name="CSG_Grd">#REF!</definedName>
    <definedName name="CSG_ID" localSheetId="2">#REF!</definedName>
    <definedName name="CSG_ID" localSheetId="3">#REF!</definedName>
    <definedName name="CSG_ID">#REF!</definedName>
    <definedName name="CSG_ID_Area" localSheetId="2">'[20]Casing Tally (Rus)'!#REF!</definedName>
    <definedName name="CSG_ID_Area" localSheetId="3">'[20]Casing Tally (Rus)'!#REF!</definedName>
    <definedName name="CSG_ID_Area">'[20]Casing Tally (Rus)'!#REF!</definedName>
    <definedName name="CSG_IDD" localSheetId="2">#REF!</definedName>
    <definedName name="CSG_IDD" localSheetId="3">#REF!</definedName>
    <definedName name="CSG_IDD">#REF!</definedName>
    <definedName name="CSG_MYS">[22]DATA!$M$3:$M$22</definedName>
    <definedName name="CSG_OD" localSheetId="2">#REF!</definedName>
    <definedName name="CSG_OD" localSheetId="3">#REF!</definedName>
    <definedName name="CSG_OD">#REF!</definedName>
    <definedName name="CSG_Thread" localSheetId="2">#REF!</definedName>
    <definedName name="CSG_Thread" localSheetId="3">#REF!</definedName>
    <definedName name="CSG_Thread">#REF!</definedName>
    <definedName name="Csg_Wt" localSheetId="2">#REF!</definedName>
    <definedName name="Csg_Wt" localSheetId="3">#REF!</definedName>
    <definedName name="Csg_Wt">#REF!</definedName>
    <definedName name="Cum" localSheetId="2">#REF!</definedName>
    <definedName name="Cum" localSheetId="3">#REF!</definedName>
    <definedName name="Cum">#REF!</definedName>
    <definedName name="customer" localSheetId="2">#REF!</definedName>
    <definedName name="customer" localSheetId="3">#REF!</definedName>
    <definedName name="customer">#REF!</definedName>
    <definedName name="customer_address" localSheetId="2">#REF!</definedName>
    <definedName name="customer_address" localSheetId="3">#REF!</definedName>
    <definedName name="customer_address">#REF!</definedName>
    <definedName name="customerid" localSheetId="2">#REF!</definedName>
    <definedName name="customerid" localSheetId="3">#REF!</definedName>
    <definedName name="customerid">#REF!</definedName>
    <definedName name="Cyl_ID" localSheetId="2">'[20]Liner Job Info'!#REF!</definedName>
    <definedName name="Cyl_ID" localSheetId="3">'[20]Liner Job Info'!#REF!</definedName>
    <definedName name="Cyl_ID">'[20]Liner Job Info'!#REF!</definedName>
    <definedName name="Cyl_OD" localSheetId="2">'[20]Liner Job Info'!#REF!</definedName>
    <definedName name="Cyl_OD" localSheetId="3">'[20]Liner Job Info'!#REF!</definedName>
    <definedName name="Cyl_OD">'[20]Liner Job Info'!#REF!</definedName>
    <definedName name="Cyl_Yield" localSheetId="2">#REF!</definedName>
    <definedName name="Cyl_Yield" localSheetId="3">#REF!</definedName>
    <definedName name="Cyl_Yield">#REF!</definedName>
    <definedName name="d" localSheetId="2">#REF!</definedName>
    <definedName name="d" localSheetId="3">#REF!</definedName>
    <definedName name="d">#REF!</definedName>
    <definedName name="D_t" localSheetId="2">#REF!</definedName>
    <definedName name="D_t" localSheetId="3">#REF!</definedName>
    <definedName name="D_t">#REF!</definedName>
    <definedName name="D_t_pt" localSheetId="2">#REF!</definedName>
    <definedName name="D_t_pt" localSheetId="3">#REF!</definedName>
    <definedName name="D_t_pt">#REF!</definedName>
    <definedName name="D_t_te" localSheetId="2">#REF!</definedName>
    <definedName name="D_t_te" localSheetId="3">#REF!</definedName>
    <definedName name="D_t_te">#REF!</definedName>
    <definedName name="D_t_yp" localSheetId="2">#REF!</definedName>
    <definedName name="D_t_yp" localSheetId="3">#REF!</definedName>
    <definedName name="D_t_yp">#REF!</definedName>
    <definedName name="D_ug" localSheetId="2">#REF!</definedName>
    <definedName name="D_ug" localSheetId="3">#REF!</definedName>
    <definedName name="D_ug">#REF!</definedName>
    <definedName name="DataTable" localSheetId="2">#REF!</definedName>
    <definedName name="DataTable" localSheetId="3">#REF!</definedName>
    <definedName name="DataTable">#REF!</definedName>
    <definedName name="Date" localSheetId="2">#REF!</definedName>
    <definedName name="Date" localSheetId="3">#REF!</definedName>
    <definedName name="Date">#REF!</definedName>
    <definedName name="DATEASSY" localSheetId="2">#REF!</definedName>
    <definedName name="DATEASSY" localSheetId="3">#REF!</definedName>
    <definedName name="DATEASSY">#REF!</definedName>
    <definedName name="datepostbriefed" localSheetId="2">#REF!</definedName>
    <definedName name="datepostbriefed" localSheetId="3">#REF!</definedName>
    <definedName name="datepostbriefed">#REF!</definedName>
    <definedName name="dateprebriefed" localSheetId="2">#REF!</definedName>
    <definedName name="dateprebriefed" localSheetId="3">#REF!</definedName>
    <definedName name="dateprebriefed">#REF!</definedName>
    <definedName name="david" localSheetId="2">#REF!</definedName>
    <definedName name="david" localSheetId="3">#REF!</definedName>
    <definedName name="david">#REF!</definedName>
    <definedName name="Description" localSheetId="2">#REF!</definedName>
    <definedName name="Description" localSheetId="3">#REF!</definedName>
    <definedName name="Description">#REF!</definedName>
    <definedName name="Dev" localSheetId="2">#REF!</definedName>
    <definedName name="Dev" localSheetId="3">#REF!</definedName>
    <definedName name="Dev">#REF!</definedName>
    <definedName name="deviation">[22]DATA!$K$2:$K$103</definedName>
    <definedName name="Discription" localSheetId="2">#REF!</definedName>
    <definedName name="Discription" localSheetId="3">#REF!</definedName>
    <definedName name="Discription">#REF!</definedName>
    <definedName name="Displacement" localSheetId="2">#REF!</definedName>
    <definedName name="Displacement" localSheetId="3">#REF!</definedName>
    <definedName name="Displacement">#REF!</definedName>
    <definedName name="DisplacementMethod" localSheetId="2">#REF!</definedName>
    <definedName name="DisplacementMethod" localSheetId="3">#REF!</definedName>
    <definedName name="DisplacementMethod">#REF!</definedName>
    <definedName name="District" localSheetId="2">#REF!</definedName>
    <definedName name="District" localSheetId="3">#REF!</definedName>
    <definedName name="District">#REF!</definedName>
    <definedName name="District_Phone" localSheetId="2">#REF!</definedName>
    <definedName name="District_Phone" localSheetId="3">#REF!</definedName>
    <definedName name="District_Phone">#REF!</definedName>
    <definedName name="Districts">[22]DATA!$A$2:$A$4</definedName>
    <definedName name="diviation" localSheetId="2">#REF!</definedName>
    <definedName name="diviation" localSheetId="3">#REF!</definedName>
    <definedName name="diviation">#REF!</definedName>
    <definedName name="Doc_Rev" localSheetId="2">#REF!</definedName>
    <definedName name="Doc_Rev" localSheetId="3">#REF!</definedName>
    <definedName name="Doc_Rev">#REF!</definedName>
    <definedName name="Dogleg" localSheetId="2">#REF!</definedName>
    <definedName name="Dogleg" localSheetId="3">#REF!</definedName>
    <definedName name="Dogleg">#REF!</definedName>
    <definedName name="dop" localSheetId="2">#REF!</definedName>
    <definedName name="dop" localSheetId="3">#REF!</definedName>
    <definedName name="dop">#REF!</definedName>
    <definedName name="DOUG" localSheetId="2">#REF!</definedName>
    <definedName name="DOUG" localSheetId="3">#REF!</definedName>
    <definedName name="DOUG">#REF!</definedName>
    <definedName name="DP_2_Wt_Per_Ft" localSheetId="2">#REF!</definedName>
    <definedName name="DP_2_Wt_Per_Ft" localSheetId="3">#REF!</definedName>
    <definedName name="DP_2_Wt_Per_Ft">#REF!</definedName>
    <definedName name="DP_PSI" localSheetId="2">#REF!</definedName>
    <definedName name="DP_PSI" localSheetId="3">#REF!</definedName>
    <definedName name="DP_PSI">#REF!</definedName>
    <definedName name="DP_SF" localSheetId="2">#REF!</definedName>
    <definedName name="DP_SF" localSheetId="3">#REF!</definedName>
    <definedName name="DP_SF">#REF!</definedName>
    <definedName name="DP1_Cap" localSheetId="2">#REF!</definedName>
    <definedName name="DP1_Cap" localSheetId="3">#REF!</definedName>
    <definedName name="DP1_Cap">#REF!</definedName>
    <definedName name="dp1_conn" localSheetId="2">#REF!</definedName>
    <definedName name="dp1_conn" localSheetId="3">#REF!</definedName>
    <definedName name="dp1_conn">#REF!</definedName>
    <definedName name="DP1_Cross_Sect" localSheetId="2">#REF!</definedName>
    <definedName name="DP1_Cross_Sect" localSheetId="3">#REF!</definedName>
    <definedName name="DP1_Cross_Sect">#REF!</definedName>
    <definedName name="DP1_Grd" localSheetId="2">#REF!</definedName>
    <definedName name="DP1_Grd" localSheetId="3">#REF!</definedName>
    <definedName name="DP1_Grd">#REF!</definedName>
    <definedName name="DP1_HYD_LENTH">[20]Calculations!$G$55</definedName>
    <definedName name="DP1_ID" localSheetId="2">#REF!</definedName>
    <definedName name="DP1_ID" localSheetId="3">#REF!</definedName>
    <definedName name="DP1_ID">#REF!</definedName>
    <definedName name="DP1_Leng" localSheetId="2">#REF!</definedName>
    <definedName name="DP1_Leng" localSheetId="3">#REF!</definedName>
    <definedName name="DP1_Leng">#REF!</definedName>
    <definedName name="DP1_MYS" localSheetId="2">#REF!</definedName>
    <definedName name="DP1_MYS" localSheetId="3">#REF!</definedName>
    <definedName name="DP1_MYS">#REF!</definedName>
    <definedName name="DP1_OD" localSheetId="2">#REF!</definedName>
    <definedName name="DP1_OD" localSheetId="3">#REF!</definedName>
    <definedName name="DP1_OD">#REF!</definedName>
    <definedName name="DP1_Tens" localSheetId="2">#REF!</definedName>
    <definedName name="DP1_Tens" localSheetId="3">#REF!</definedName>
    <definedName name="DP1_Tens">#REF!</definedName>
    <definedName name="DP1_Vol" localSheetId="2">#REF!</definedName>
    <definedName name="DP1_Vol" localSheetId="3">#REF!</definedName>
    <definedName name="DP1_Vol">#REF!</definedName>
    <definedName name="DP1_Wt" localSheetId="2">'[20]Liner Job Info'!#REF!</definedName>
    <definedName name="DP1_Wt" localSheetId="3">'[20]Liner Job Info'!#REF!</definedName>
    <definedName name="DP1_Wt">'[20]Liner Job Info'!#REF!</definedName>
    <definedName name="DP1_Wt_Per_Ft" localSheetId="2">#REF!</definedName>
    <definedName name="DP1_Wt_Per_Ft" localSheetId="3">#REF!</definedName>
    <definedName name="DP1_Wt_Per_Ft">#REF!</definedName>
    <definedName name="DP1_X_Csg_Vol" localSheetId="2">#REF!</definedName>
    <definedName name="DP1_X_Csg_Vol" localSheetId="3">#REF!</definedName>
    <definedName name="DP1_X_Csg_Vol">#REF!</definedName>
    <definedName name="DP2_Cap" localSheetId="2">#REF!</definedName>
    <definedName name="DP2_Cap" localSheetId="3">#REF!</definedName>
    <definedName name="DP2_Cap">#REF!</definedName>
    <definedName name="dp2_conn" localSheetId="2">#REF!</definedName>
    <definedName name="dp2_conn" localSheetId="3">#REF!</definedName>
    <definedName name="dp2_conn">#REF!</definedName>
    <definedName name="DP2_Cross_Sect" localSheetId="2">#REF!</definedName>
    <definedName name="DP2_Cross_Sect" localSheetId="3">#REF!</definedName>
    <definedName name="DP2_Cross_Sect">#REF!</definedName>
    <definedName name="DP2_Grd" localSheetId="2">#REF!</definedName>
    <definedName name="DP2_Grd" localSheetId="3">#REF!</definedName>
    <definedName name="DP2_Grd">#REF!</definedName>
    <definedName name="DP2_ID" localSheetId="2">#REF!</definedName>
    <definedName name="DP2_ID" localSheetId="3">#REF!</definedName>
    <definedName name="DP2_ID">#REF!</definedName>
    <definedName name="DP2_Leng" localSheetId="2">#REF!</definedName>
    <definedName name="DP2_Leng" localSheetId="3">#REF!</definedName>
    <definedName name="DP2_Leng">#REF!</definedName>
    <definedName name="DP2_MYS" localSheetId="2">#REF!</definedName>
    <definedName name="DP2_MYS" localSheetId="3">#REF!</definedName>
    <definedName name="DP2_MYS">#REF!</definedName>
    <definedName name="DP2_OD" localSheetId="2">#REF!</definedName>
    <definedName name="DP2_OD" localSheetId="3">#REF!</definedName>
    <definedName name="DP2_OD">#REF!</definedName>
    <definedName name="DP2_Tens" localSheetId="2">#REF!</definedName>
    <definedName name="DP2_Tens" localSheetId="3">#REF!</definedName>
    <definedName name="DP2_Tens">#REF!</definedName>
    <definedName name="DP2_Vol" localSheetId="2">#REF!</definedName>
    <definedName name="DP2_Vol" localSheetId="3">#REF!</definedName>
    <definedName name="DP2_Vol">#REF!</definedName>
    <definedName name="DP2_Wt" localSheetId="2">'[20]Liner Job Info'!#REF!</definedName>
    <definedName name="DP2_Wt" localSheetId="3">'[20]Liner Job Info'!#REF!</definedName>
    <definedName name="DP2_Wt">'[20]Liner Job Info'!#REF!</definedName>
    <definedName name="DP2_Wt_Per_Ft" localSheetId="2">#REF!</definedName>
    <definedName name="DP2_Wt_Per_Ft" localSheetId="3">#REF!</definedName>
    <definedName name="DP2_Wt_Per_Ft">#REF!</definedName>
    <definedName name="DP2_X_Csg_Vol" localSheetId="2">#REF!</definedName>
    <definedName name="DP2_X_Csg_Vol" localSheetId="3">#REF!</definedName>
    <definedName name="DP2_X_Csg_Vol">#REF!</definedName>
    <definedName name="DP3_bbl_per_ft" localSheetId="2">#REF!</definedName>
    <definedName name="DP3_bbl_per_ft" localSheetId="3">#REF!</definedName>
    <definedName name="DP3_bbl_per_ft">#REF!</definedName>
    <definedName name="DP3_Cap" localSheetId="2">#REF!</definedName>
    <definedName name="DP3_Cap" localSheetId="3">#REF!</definedName>
    <definedName name="DP3_Cap">#REF!</definedName>
    <definedName name="dp3_conn" localSheetId="2">#REF!</definedName>
    <definedName name="dp3_conn" localSheetId="3">#REF!</definedName>
    <definedName name="dp3_conn">#REF!</definedName>
    <definedName name="DP3_Cross_Sect" localSheetId="2">'[20]Liner Job Info'!#REF!</definedName>
    <definedName name="DP3_Cross_Sect" localSheetId="3">'[20]Liner Job Info'!#REF!</definedName>
    <definedName name="DP3_Cross_Sect">'[20]Liner Job Info'!#REF!</definedName>
    <definedName name="DP3_Grd" localSheetId="2">#REF!</definedName>
    <definedName name="DP3_Grd" localSheetId="3">#REF!</definedName>
    <definedName name="DP3_Grd">#REF!</definedName>
    <definedName name="DP3_HYD_LENTH">[20]Calculations!$G$57</definedName>
    <definedName name="DP3_ID" localSheetId="2">#REF!</definedName>
    <definedName name="DP3_ID" localSheetId="3">#REF!</definedName>
    <definedName name="DP3_ID">#REF!</definedName>
    <definedName name="DP3_Leng" localSheetId="2">#REF!</definedName>
    <definedName name="DP3_Leng" localSheetId="3">#REF!</definedName>
    <definedName name="DP3_Leng">#REF!</definedName>
    <definedName name="DP3_MYS" localSheetId="2">#REF!</definedName>
    <definedName name="DP3_MYS" localSheetId="3">#REF!</definedName>
    <definedName name="DP3_MYS">#REF!</definedName>
    <definedName name="DP3_OD" localSheetId="2">#REF!</definedName>
    <definedName name="DP3_OD" localSheetId="3">#REF!</definedName>
    <definedName name="DP3_OD">#REF!</definedName>
    <definedName name="DP3_Tens" localSheetId="2">#REF!</definedName>
    <definedName name="DP3_Tens" localSheetId="3">#REF!</definedName>
    <definedName name="DP3_Tens">#REF!</definedName>
    <definedName name="DP3_Vol" localSheetId="2">#REF!</definedName>
    <definedName name="DP3_Vol" localSheetId="3">#REF!</definedName>
    <definedName name="DP3_Vol">#REF!</definedName>
    <definedName name="DP3_Wt" localSheetId="2">'[20]Liner Job Info'!#REF!</definedName>
    <definedName name="DP3_Wt" localSheetId="3">'[20]Liner Job Info'!#REF!</definedName>
    <definedName name="DP3_Wt">'[20]Liner Job Info'!#REF!</definedName>
    <definedName name="DP3_Wt_Per_Ft" localSheetId="2">#REF!</definedName>
    <definedName name="DP3_Wt_Per_Ft" localSheetId="3">#REF!</definedName>
    <definedName name="DP3_Wt_Per_Ft">#REF!</definedName>
    <definedName name="DP3_X_Csg_Vol" localSheetId="2">#REF!</definedName>
    <definedName name="DP3_X_Csg_Vol" localSheetId="3">#REF!</definedName>
    <definedName name="DP3_X_Csg_Vol">#REF!</definedName>
    <definedName name="DP4_Cap" localSheetId="2">#REF!</definedName>
    <definedName name="DP4_Cap" localSheetId="3">#REF!</definedName>
    <definedName name="DP4_Cap">#REF!</definedName>
    <definedName name="dp4_conn" localSheetId="2">#REF!</definedName>
    <definedName name="dp4_conn" localSheetId="3">#REF!</definedName>
    <definedName name="dp4_conn">#REF!</definedName>
    <definedName name="DP4_Cross_Sect" localSheetId="2">#REF!</definedName>
    <definedName name="DP4_Cross_Sect" localSheetId="3">#REF!</definedName>
    <definedName name="DP4_Cross_Sect">#REF!</definedName>
    <definedName name="DP4_Grd" localSheetId="2">#REF!</definedName>
    <definedName name="DP4_Grd" localSheetId="3">#REF!</definedName>
    <definedName name="DP4_Grd">#REF!</definedName>
    <definedName name="DP4_ID" localSheetId="2">#REF!</definedName>
    <definedName name="DP4_ID" localSheetId="3">#REF!</definedName>
    <definedName name="DP4_ID">#REF!</definedName>
    <definedName name="DP4_Leng" localSheetId="2">#REF!</definedName>
    <definedName name="DP4_Leng" localSheetId="3">#REF!</definedName>
    <definedName name="DP4_Leng">#REF!</definedName>
    <definedName name="DP4_MYS" localSheetId="2">#REF!</definedName>
    <definedName name="DP4_MYS" localSheetId="3">#REF!</definedName>
    <definedName name="DP4_MYS">#REF!</definedName>
    <definedName name="DP4_OD" localSheetId="2">#REF!</definedName>
    <definedName name="DP4_OD" localSheetId="3">#REF!</definedName>
    <definedName name="DP4_OD">#REF!</definedName>
    <definedName name="DP4_Tens" localSheetId="2">#REF!</definedName>
    <definedName name="DP4_Tens" localSheetId="3">#REF!</definedName>
    <definedName name="DP4_Tens">#REF!</definedName>
    <definedName name="DP4_Tensile" localSheetId="2">'[24]Gulf Example (2)'!#REF!</definedName>
    <definedName name="DP4_Tensile" localSheetId="3">'[24]Gulf Example (2)'!#REF!</definedName>
    <definedName name="DP4_Tensile">'[24]Gulf Example (2)'!#REF!</definedName>
    <definedName name="DP4_Vol" localSheetId="2">#REF!</definedName>
    <definedName name="DP4_Vol" localSheetId="3">#REF!</definedName>
    <definedName name="DP4_Vol">#REF!</definedName>
    <definedName name="DP4_Wt_Per_Ft" localSheetId="2">#REF!</definedName>
    <definedName name="DP4_Wt_Per_Ft" localSheetId="3">#REF!</definedName>
    <definedName name="DP4_Wt_Per_Ft">#REF!</definedName>
    <definedName name="DP4_X_Csg_Vol" localSheetId="2">#REF!</definedName>
    <definedName name="DP4_X_Csg_Vol" localSheetId="3">#REF!</definedName>
    <definedName name="DP4_X_Csg_Vol">#REF!</definedName>
    <definedName name="DP5_BALL_Lenth" localSheetId="2">[20]Calculations!#REF!</definedName>
    <definedName name="DP5_BALL_Lenth" localSheetId="3">[20]Calculations!#REF!</definedName>
    <definedName name="DP5_BALL_Lenth">[20]Calculations!#REF!</definedName>
    <definedName name="DP5_bbl_per_ft" localSheetId="2">#REF!</definedName>
    <definedName name="DP5_bbl_per_ft" localSheetId="3">#REF!</definedName>
    <definedName name="DP5_bbl_per_ft">#REF!</definedName>
    <definedName name="DP5_Cap" localSheetId="2">#REF!</definedName>
    <definedName name="DP5_Cap" localSheetId="3">#REF!</definedName>
    <definedName name="DP5_Cap">#REF!</definedName>
    <definedName name="dp5_conn" localSheetId="2">#REF!</definedName>
    <definedName name="dp5_conn" localSheetId="3">#REF!</definedName>
    <definedName name="dp5_conn">#REF!</definedName>
    <definedName name="DP5_Cross_Sect" localSheetId="2">#REF!</definedName>
    <definedName name="DP5_Cross_Sect" localSheetId="3">#REF!</definedName>
    <definedName name="DP5_Cross_Sect">#REF!</definedName>
    <definedName name="DP5_Grd" localSheetId="2">#REF!</definedName>
    <definedName name="DP5_Grd" localSheetId="3">#REF!</definedName>
    <definedName name="DP5_Grd">#REF!</definedName>
    <definedName name="DP5_HYD_Lenth" localSheetId="2">[20]Calculations!#REF!</definedName>
    <definedName name="DP5_HYD_Lenth" localSheetId="3">[20]Calculations!#REF!</definedName>
    <definedName name="DP5_HYD_Lenth">[20]Calculations!#REF!</definedName>
    <definedName name="DP5_ID" localSheetId="2">#REF!</definedName>
    <definedName name="DP5_ID" localSheetId="3">#REF!</definedName>
    <definedName name="DP5_ID">#REF!</definedName>
    <definedName name="DP5_Leng" localSheetId="2">#REF!</definedName>
    <definedName name="DP5_Leng" localSheetId="3">#REF!</definedName>
    <definedName name="DP5_Leng">#REF!</definedName>
    <definedName name="DP5_MYS" localSheetId="2">#REF!</definedName>
    <definedName name="DP5_MYS" localSheetId="3">#REF!</definedName>
    <definedName name="DP5_MYS">#REF!</definedName>
    <definedName name="DP5_OD" localSheetId="2">#REF!</definedName>
    <definedName name="DP5_OD" localSheetId="3">#REF!</definedName>
    <definedName name="DP5_OD">#REF!</definedName>
    <definedName name="DP5_PSTN_Lenth" localSheetId="2">[20]Calculations!#REF!</definedName>
    <definedName name="DP5_PSTN_Lenth" localSheetId="3">[20]Calculations!#REF!</definedName>
    <definedName name="DP5_PSTN_Lenth">[20]Calculations!#REF!</definedName>
    <definedName name="DP5_Tens" localSheetId="2">#REF!</definedName>
    <definedName name="DP5_Tens" localSheetId="3">#REF!</definedName>
    <definedName name="DP5_Tens">#REF!</definedName>
    <definedName name="DP5_Vol" localSheetId="2">#REF!</definedName>
    <definedName name="DP5_Vol" localSheetId="3">#REF!</definedName>
    <definedName name="DP5_Vol">#REF!</definedName>
    <definedName name="DP5_Wt_Per_Ft" localSheetId="2">#REF!</definedName>
    <definedName name="DP5_Wt_Per_Ft" localSheetId="3">#REF!</definedName>
    <definedName name="DP5_Wt_Per_Ft">#REF!</definedName>
    <definedName name="DP5_X_Csg_Vol" localSheetId="2">#REF!</definedName>
    <definedName name="DP5_X_Csg_Vol" localSheetId="3">#REF!</definedName>
    <definedName name="DP5_X_Csg_Vol">#REF!</definedName>
    <definedName name="DPTTL_BALL_LENTH" localSheetId="2">[20]Calculations!#REF!</definedName>
    <definedName name="DPTTL_BALL_LENTH" localSheetId="3">[20]Calculations!#REF!</definedName>
    <definedName name="DPTTL_BALL_LENTH">[20]Calculations!#REF!</definedName>
    <definedName name="DPTTL_HYD_LENTH" localSheetId="2">[20]Calculations!#REF!</definedName>
    <definedName name="DPTTL_HYD_LENTH" localSheetId="3">[20]Calculations!#REF!</definedName>
    <definedName name="DPTTL_HYD_LENTH">[20]Calculations!#REF!</definedName>
    <definedName name="DPTTL_PSTN_LENTH" localSheetId="2">[20]Calculations!#REF!</definedName>
    <definedName name="DPTTL_PSTN_LENTH" localSheetId="3">[20]Calculations!#REF!</definedName>
    <definedName name="DPTTL_PSTN_LENTH">[20]Calculations!#REF!</definedName>
    <definedName name="Drilling1" localSheetId="2">#REF!</definedName>
    <definedName name="Drilling1" localSheetId="3">#REF!</definedName>
    <definedName name="Drilling1">#REF!</definedName>
    <definedName name="Drilling2" localSheetId="2">#REF!</definedName>
    <definedName name="Drilling2" localSheetId="3">#REF!</definedName>
    <definedName name="Drilling2">#REF!</definedName>
    <definedName name="Drilling3" localSheetId="2">#REF!</definedName>
    <definedName name="Drilling3" localSheetId="3">#REF!</definedName>
    <definedName name="Drilling3">#REF!</definedName>
    <definedName name="Drilling4" localSheetId="2">#REF!</definedName>
    <definedName name="Drilling4" localSheetId="3">#REF!</definedName>
    <definedName name="Drilling4">#REF!</definedName>
    <definedName name="Drilling5" localSheetId="2">#REF!</definedName>
    <definedName name="Drilling5" localSheetId="3">#REF!</definedName>
    <definedName name="Drilling5">#REF!</definedName>
    <definedName name="Drillpipesize">[22]DATA!$Z$2:$Z$10</definedName>
    <definedName name="Drillpipethread" localSheetId="2">#REF!</definedName>
    <definedName name="Drillpipethread" localSheetId="3">#REF!</definedName>
    <definedName name="Drillpipethread">#REF!</definedName>
    <definedName name="Drillpipetype">[22]DATA!$AC$2:$AC$6</definedName>
    <definedName name="Drillpipeweight" localSheetId="2">#REF!</definedName>
    <definedName name="Drillpipeweight" localSheetId="3">#REF!</definedName>
    <definedName name="Drillpipeweight">#REF!</definedName>
    <definedName name="E_Mail">'[25]Data Entry'!$G$16</definedName>
    <definedName name="Econoprop" localSheetId="2">#REF!</definedName>
    <definedName name="Econoprop" localSheetId="3">#REF!</definedName>
    <definedName name="Econoprop">#REF!</definedName>
    <definedName name="EKIKO2">'[22]TD_CLEAN OUT'!$D$3</definedName>
    <definedName name="Element_Rating" localSheetId="2">#REF!</definedName>
    <definedName name="Element_Rating" localSheetId="3">#REF!</definedName>
    <definedName name="Element_Rating">#REF!</definedName>
    <definedName name="English" localSheetId="2">#REF!</definedName>
    <definedName name="English" localSheetId="3">#REF!</definedName>
    <definedName name="English">#REF!</definedName>
    <definedName name="Equipmentrunin" localSheetId="2">#REF!</definedName>
    <definedName name="Equipmentrunin" localSheetId="3">#REF!</definedName>
    <definedName name="Equipmentrunin">#REF!</definedName>
    <definedName name="Exist_Liner_Top_Depth" localSheetId="2">'[20]Liner Job Info'!#REF!</definedName>
    <definedName name="Exist_Liner_Top_Depth" localSheetId="3">'[20]Liner Job Info'!#REF!</definedName>
    <definedName name="Exist_Liner_Top_Depth">'[20]Liner Job Info'!#REF!</definedName>
    <definedName name="Existing_Liner_Top" localSheetId="2">#REF!</definedName>
    <definedName name="Existing_Liner_Top" localSheetId="3">#REF!</definedName>
    <definedName name="Existing_Liner_Top">#REF!</definedName>
    <definedName name="Existing_Liner_Top_Depth" localSheetId="2">#REF!</definedName>
    <definedName name="Existing_Liner_Top_Depth" localSheetId="3">#REF!</definedName>
    <definedName name="Existing_Liner_Top_Depth">#REF!</definedName>
    <definedName name="Ext_ID" localSheetId="2">'[20]Liner Job Info'!#REF!</definedName>
    <definedName name="Ext_ID" localSheetId="3">'[20]Liner Job Info'!#REF!</definedName>
    <definedName name="Ext_ID">'[20]Liner Job Info'!#REF!</definedName>
    <definedName name="Ext_OD" localSheetId="2">'[20]Liner Job Info'!#REF!</definedName>
    <definedName name="Ext_OD" localSheetId="3">'[20]Liner Job Info'!#REF!</definedName>
    <definedName name="Ext_OD">'[20]Liner Job Info'!#REF!</definedName>
    <definedName name="f" localSheetId="2">#REF!</definedName>
    <definedName name="f" localSheetId="3">#REF!</definedName>
    <definedName name="f">#REF!</definedName>
    <definedName name="fd">#N/A</definedName>
    <definedName name="Field" localSheetId="2">#REF!</definedName>
    <definedName name="Field" localSheetId="3">#REF!</definedName>
    <definedName name="Field">#REF!</definedName>
    <definedName name="FIelds">[22]DATA!$E$2:$E$212</definedName>
    <definedName name="File_Number">'[25]Data Entry'!$C$4</definedName>
    <definedName name="Float_Equip_Type" localSheetId="2">#REF!</definedName>
    <definedName name="Float_Equip_Type" localSheetId="3">#REF!</definedName>
    <definedName name="Float_Equip_Type">#REF!</definedName>
    <definedName name="Floatequipment" localSheetId="2">#REF!</definedName>
    <definedName name="Floatequipment" localSheetId="3">#REF!</definedName>
    <definedName name="Floatequipment">#REF!</definedName>
    <definedName name="Fluids">[26]MATERIALS!$D$7</definedName>
    <definedName name="FluidWt" localSheetId="2">#REF!</definedName>
    <definedName name="FluidWt" localSheetId="3">#REF!</definedName>
    <definedName name="FluidWt">#REF!</definedName>
    <definedName name="Follow_Plug_Latch" localSheetId="2">#REF!</definedName>
    <definedName name="Follow_Plug_Latch" localSheetId="3">#REF!</definedName>
    <definedName name="Follow_Plug_Latch">#REF!</definedName>
    <definedName name="Follow_Plug_Shear_LWP" localSheetId="2">#REF!</definedName>
    <definedName name="Follow_Plug_Shear_LWP" localSheetId="3">#REF!</definedName>
    <definedName name="Follow_Plug_Shear_LWP">#REF!</definedName>
    <definedName name="Follow_Plugs_Bump?" localSheetId="2">'[27]Job Summary'!#REF!</definedName>
    <definedName name="Follow_Plugs_Bump?" localSheetId="3">'[27]Job Summary'!#REF!</definedName>
    <definedName name="Follow_Plugs_Bump?">'[27]Job Summary'!#REF!</definedName>
    <definedName name="Follow_Plugs_Bump_Press" localSheetId="2">#REF!</definedName>
    <definedName name="Follow_Plugs_Bump_Press" localSheetId="3">#REF!</definedName>
    <definedName name="Follow_Plugs_Bump_Press">#REF!</definedName>
    <definedName name="Four_Plug_Syst_Leak?" localSheetId="2">#REF!</definedName>
    <definedName name="Four_Plug_Syst_Leak?" localSheetId="3">#REF!</definedName>
    <definedName name="Four_Plug_Syst_Leak?">#REF!</definedName>
    <definedName name="Ft_SlackOff_LinWt_HydForce" localSheetId="2">[20]Calculations!#REF!</definedName>
    <definedName name="Ft_SlackOff_LinWt_HydForce" localSheetId="3">[20]Calculations!#REF!</definedName>
    <definedName name="Ft_SlackOff_LinWt_HydForce">[20]Calculations!#REF!</definedName>
    <definedName name="functioned" localSheetId="2">#REF!</definedName>
    <definedName name="functioned" localSheetId="3">#REF!</definedName>
    <definedName name="functioned">#REF!</definedName>
    <definedName name="G" localSheetId="2">#REF!</definedName>
    <definedName name="G" localSheetId="3">#REF!</definedName>
    <definedName name="G">#REF!</definedName>
    <definedName name="gdata" localSheetId="2">#REF!</definedName>
    <definedName name="gdata" localSheetId="3">#REF!</definedName>
    <definedName name="gdata">#REF!</definedName>
    <definedName name="H_vert">'[12]Проектные данные'!$E$5</definedName>
    <definedName name="H2S" localSheetId="2">'[20]Liner Job Info'!#REF!</definedName>
    <definedName name="H2S" localSheetId="3">'[20]Liner Job Info'!#REF!</definedName>
    <definedName name="H2S">'[20]Liner Job Info'!#REF!</definedName>
    <definedName name="HANGER" localSheetId="2">#REF!</definedName>
    <definedName name="HANGER" localSheetId="3">#REF!</definedName>
    <definedName name="HANGER">#REF!</definedName>
    <definedName name="Hanger_size" localSheetId="2">#REF!</definedName>
    <definedName name="Hanger_size" localSheetId="3">#REF!</definedName>
    <definedName name="Hanger_size">#REF!</definedName>
    <definedName name="Hangerfunction" localSheetId="2">#REF!</definedName>
    <definedName name="Hangerfunction" localSheetId="3">#REF!</definedName>
    <definedName name="Hangerfunction">#REF!</definedName>
    <definedName name="Header">[1]IFE!$B$3:$AK$3</definedName>
    <definedName name="HELP" localSheetId="2">#REF!</definedName>
    <definedName name="HELP" localSheetId="3">#REF!</definedName>
    <definedName name="HELP">#REF!</definedName>
    <definedName name="HGR_OL_Packoff_In" localSheetId="2">'[20]Casing Tally (Rus)'!#REF!</definedName>
    <definedName name="HGR_OL_Packoff_In" localSheetId="3">'[20]Casing Tally (Rus)'!#REF!</definedName>
    <definedName name="HGR_OL_Packoff_In">'[20]Casing Tally (Rus)'!#REF!</definedName>
    <definedName name="Hgr_Set?" localSheetId="2">#REF!</definedName>
    <definedName name="Hgr_Set?" localSheetId="3">#REF!</definedName>
    <definedName name="Hgr_Set?">#REF!</definedName>
    <definedName name="HgrMaterial">[22]DATA!$N$2:$N$16</definedName>
    <definedName name="Hng_Cap" localSheetId="2">#REF!</definedName>
    <definedName name="Hng_Cap" localSheetId="3">#REF!</definedName>
    <definedName name="Hng_Cap">#REF!</definedName>
    <definedName name="Hngr_Body_OD" localSheetId="2">#REF!</definedName>
    <definedName name="Hngr_Body_OD" localSheetId="3">#REF!</definedName>
    <definedName name="Hngr_Body_OD">#REF!</definedName>
    <definedName name="Hngr_Body_yield" localSheetId="2">#REF!</definedName>
    <definedName name="Hngr_Body_yield" localSheetId="3">#REF!</definedName>
    <definedName name="Hngr_Body_yield">#REF!</definedName>
    <definedName name="Hngr_BP_Set" localSheetId="2">#REF!</definedName>
    <definedName name="Hngr_BP_Set" localSheetId="3">#REF!</definedName>
    <definedName name="Hngr_BP_Set">#REF!</definedName>
    <definedName name="Hngr_BP_Unset" localSheetId="2">#REF!</definedName>
    <definedName name="Hngr_BP_Unset" localSheetId="3">#REF!</definedName>
    <definedName name="Hngr_BP_Unset">#REF!</definedName>
    <definedName name="Hngr_Bst" localSheetId="2">#REF!</definedName>
    <definedName name="Hngr_Bst" localSheetId="3">#REF!</definedName>
    <definedName name="Hngr_Bst">#REF!</definedName>
    <definedName name="Hngr_Coll" localSheetId="2">#REF!</definedName>
    <definedName name="Hngr_Coll" localSheetId="3">#REF!</definedName>
    <definedName name="Hngr_Coll">#REF!</definedName>
    <definedName name="Hngr_ID" localSheetId="2">#REF!</definedName>
    <definedName name="Hngr_ID" localSheetId="3">#REF!</definedName>
    <definedName name="Hngr_ID">#REF!</definedName>
    <definedName name="Hngr_Matl_Num" localSheetId="2">#REF!</definedName>
    <definedName name="Hngr_Matl_Num" localSheetId="3">#REF!</definedName>
    <definedName name="Hngr_Matl_Num">#REF!</definedName>
    <definedName name="Hngr_Mdl" localSheetId="2">#REF!</definedName>
    <definedName name="Hngr_Mdl" localSheetId="3">#REF!</definedName>
    <definedName name="Hngr_Mdl">#REF!</definedName>
    <definedName name="Hngr_Model" localSheetId="2">#REF!</definedName>
    <definedName name="Hngr_Model" localSheetId="3">#REF!</definedName>
    <definedName name="Hngr_Model">#REF!</definedName>
    <definedName name="Hngr_OD" localSheetId="2">#REF!</definedName>
    <definedName name="Hngr_OD" localSheetId="3">#REF!</definedName>
    <definedName name="Hngr_OD">#REF!</definedName>
    <definedName name="Hngr_OL_PO_out" localSheetId="2">'[20]Casing Tally (Rus)'!#REF!</definedName>
    <definedName name="Hngr_OL_PO_out" localSheetId="3">'[20]Casing Tally (Rus)'!#REF!</definedName>
    <definedName name="Hngr_OL_PO_out">'[20]Casing Tally (Rus)'!#REF!</definedName>
    <definedName name="Hngr_Overload_Cmt_Setup" localSheetId="2">'[20]Casing Tally (Rus)'!#REF!</definedName>
    <definedName name="Hngr_Overload_Cmt_Setup" localSheetId="3">'[20]Casing Tally (Rus)'!#REF!</definedName>
    <definedName name="Hngr_Overload_Cmt_Setup">'[20]Casing Tally (Rus)'!#REF!</definedName>
    <definedName name="Hngr_Shear" localSheetId="2">#REF!</definedName>
    <definedName name="Hngr_Shear" localSheetId="3">#REF!</definedName>
    <definedName name="Hngr_Shear">#REF!</definedName>
    <definedName name="Hngr_Tens" localSheetId="2">#REF!</definedName>
    <definedName name="Hngr_Tens" localSheetId="3">#REF!</definedName>
    <definedName name="Hngr_Tens">#REF!</definedName>
    <definedName name="Hngr_Type" localSheetId="2">#REF!</definedName>
    <definedName name="Hngr_Type" localSheetId="3">#REF!</definedName>
    <definedName name="Hngr_Type">#REF!</definedName>
    <definedName name="Hngr_Yld" localSheetId="2">#REF!</definedName>
    <definedName name="Hngr_Yld" localSheetId="3">#REF!</definedName>
    <definedName name="Hngr_Yld">#REF!</definedName>
    <definedName name="holevol">#N/A</definedName>
    <definedName name="HR_Turns" localSheetId="2">[20]Calculations!#REF!</definedName>
    <definedName name="HR_Turns" localSheetId="3">[20]Calculations!#REF!</definedName>
    <definedName name="HR_Turns">[20]Calculations!#REF!</definedName>
    <definedName name="Hvert">'[18]Проектные данные'!$E$5</definedName>
    <definedName name="Hvert1">'[12]Проектные данные'!$F$5</definedName>
    <definedName name="Hyd_Cyl_Shear_Press" localSheetId="2">#REF!</definedName>
    <definedName name="Hyd_Cyl_Shear_Press" localSheetId="3">#REF!</definedName>
    <definedName name="Hyd_Cyl_Shear_Press">#REF!</definedName>
    <definedName name="Hyd_Cyl_Yield" localSheetId="2">#REF!</definedName>
    <definedName name="Hyd_Cyl_Yield" localSheetId="3">#REF!</definedName>
    <definedName name="Hyd_Cyl_Yield">#REF!</definedName>
    <definedName name="Hyd_Effect_Force" localSheetId="2">[20]Calculations!#REF!</definedName>
    <definedName name="Hyd_Effect_Force" localSheetId="3">[20]Calculations!#REF!</definedName>
    <definedName name="Hyd_Effect_Force">[20]Calculations!#REF!</definedName>
    <definedName name="Hyd_force_element" localSheetId="2">'[20]Casing Tally (Rus)'!#REF!</definedName>
    <definedName name="Hyd_force_element" localSheetId="3">'[20]Casing Tally (Rus)'!#REF!</definedName>
    <definedName name="Hyd_force_element">'[20]Casing Tally (Rus)'!#REF!</definedName>
    <definedName name="HYD_Press_to_Exceed_Pckr_Sett_Force" localSheetId="2">'[20]Casing Tally (Rus)'!#REF!</definedName>
    <definedName name="HYD_Press_to_Exceed_Pckr_Sett_Force" localSheetId="3">'[20]Casing Tally (Rus)'!#REF!</definedName>
    <definedName name="HYD_Press_to_Exceed_Pckr_Sett_Force">'[20]Casing Tally (Rus)'!#REF!</definedName>
    <definedName name="HYD_Press_w_DP_and_Pist_Forces_Over_Entire_Area" localSheetId="2">'[20]Casing Tally (Rus)'!#REF!</definedName>
    <definedName name="HYD_Press_w_DP_and_Pist_Forces_Over_Entire_Area" localSheetId="3">'[20]Casing Tally (Rus)'!#REF!</definedName>
    <definedName name="HYD_Press_w_DP_and_Pist_Forces_Over_Entire_Area">'[20]Casing Tally (Rus)'!#REF!</definedName>
    <definedName name="HYD_Press_with_DP_Forces" localSheetId="2">'[20]Casing Tally (Rus)'!#REF!</definedName>
    <definedName name="HYD_Press_with_DP_Forces" localSheetId="3">'[20]Casing Tally (Rus)'!#REF!</definedName>
    <definedName name="HYD_Press_with_DP_Forces">'[20]Casing Tally (Rus)'!#REF!</definedName>
    <definedName name="Hyflo_Work" localSheetId="2">#REF!</definedName>
    <definedName name="Hyflo_Work" localSheetId="3">#REF!</definedName>
    <definedName name="Hyflo_Work">#REF!</definedName>
    <definedName name="i">'[12]Проектные данные'!$AD$4</definedName>
    <definedName name="ID" localSheetId="2">#REF!</definedName>
    <definedName name="ID" localSheetId="3">#REF!</definedName>
    <definedName name="ID">#REF!</definedName>
    <definedName name="IInt1">'[5]Проектные данные'!$AB$4</definedName>
    <definedName name="IInt2">'[5]Проектные данные'!$AB$5</definedName>
    <definedName name="IInt3">'[5]Проектные данные'!$AB$6</definedName>
    <definedName name="IInt4">'[5]Проектные данные'!$AB$7</definedName>
    <definedName name="IInt5">'[5]Проектные данные'!$AB$8</definedName>
    <definedName name="IInt6">'[5]Проектные данные'!$AB$9</definedName>
    <definedName name="Insert_New_Page" localSheetId="2">[28]!Insert_New_Page</definedName>
    <definedName name="Insert_New_Page" localSheetId="3">[28]!Insert_New_Page</definedName>
    <definedName name="Insert_New_Page">[28]!Insert_New_Page</definedName>
    <definedName name="Inverse_Balloon_Area" localSheetId="2">'[20]Casing Tally (Rus)'!#REF!</definedName>
    <definedName name="Inverse_Balloon_Area" localSheetId="3">'[20]Casing Tally (Rus)'!#REF!</definedName>
    <definedName name="Inverse_Balloon_Area">'[20]Casing Tally (Rus)'!#REF!</definedName>
    <definedName name="Inverse_Balloon_DP_Forces" localSheetId="2">'[20]Casing Tally (Rus)'!#REF!</definedName>
    <definedName name="Inverse_Balloon_DP_Forces" localSheetId="3">'[20]Casing Tally (Rus)'!#REF!</definedName>
    <definedName name="Inverse_Balloon_DP_Forces">'[20]Casing Tally (Rus)'!#REF!</definedName>
    <definedName name="jhgj" localSheetId="2">VLOOKUP([17]!Liner2_Wt_Per_FT,OFFSET(INDIRECT(ADDRESS(MATCH([17]!Liner2_OD,[17]!Objects,0)+1,2,,,"Casing Info")),0,1,COUNTIF([17]!Objects,[17]!Liner2_OD),2),2)</definedName>
    <definedName name="jhgj" localSheetId="3">VLOOKUP([17]!Liner2_Wt_Per_FT,OFFSET(INDIRECT(ADDRESS(MATCH([17]!Liner2_OD,[17]!Objects,0)+1,2,,,"Casing Info")),0,1,COUNTIF([17]!Objects,[17]!Liner2_OD),2),2)</definedName>
    <definedName name="jhgj">VLOOKUP([17]!Liner2_Wt_Per_FT,OFFSET(INDIRECT(ADDRESS(MATCH([17]!Liner2_OD,[17]!Objects,0)+1,2,,,"Casing Info")),0,1,COUNTIF([17]!Objects,[17]!Liner2_OD),2),2)</definedName>
    <definedName name="Job_Date" localSheetId="2">#REF!</definedName>
    <definedName name="Job_Date" localSheetId="3">#REF!</definedName>
    <definedName name="Job_Date">#REF!</definedName>
    <definedName name="Job_Name" localSheetId="2">#REF!</definedName>
    <definedName name="Job_Name" localSheetId="3">#REF!</definedName>
    <definedName name="Job_Name">#REF!</definedName>
    <definedName name="Job_Type">'[25]Data Entry'!$G$5</definedName>
    <definedName name="JOBTYPE" localSheetId="2">#REF!</definedName>
    <definedName name="JOBTYPE" localSheetId="3">#REF!</definedName>
    <definedName name="JOBTYPE">#REF!</definedName>
    <definedName name="JOBTYPE3" localSheetId="2">'[26]DATA MASTER'!#REF!</definedName>
    <definedName name="JOBTYPE3" localSheetId="3">'[26]DATA MASTER'!#REF!</definedName>
    <definedName name="JOBTYPE3">'[26]DATA MASTER'!#REF!</definedName>
    <definedName name="Jt_No" localSheetId="2">#REF!</definedName>
    <definedName name="Jt_No" localSheetId="3">#REF!</definedName>
    <definedName name="Jt_No">#REF!</definedName>
    <definedName name="Kоэф.разб.3" localSheetId="2">#REF!</definedName>
    <definedName name="Kоэф.разб.3" localSheetId="3">#REF!</definedName>
    <definedName name="Kоэф.разб.3">#REF!</definedName>
    <definedName name="LastCsgString" localSheetId="2">#REF!</definedName>
    <definedName name="LastCsgString" localSheetId="3">#REF!</definedName>
    <definedName name="LastCsgString">#REF!</definedName>
    <definedName name="lb_gal" localSheetId="2">#REF!</definedName>
    <definedName name="lb_gal" localSheetId="3">#REF!</definedName>
    <definedName name="lb_gal">#REF!</definedName>
    <definedName name="Lead_Cmt_Wt" localSheetId="2">#REF!</definedName>
    <definedName name="Lead_Cmt_Wt" localSheetId="3">#REF!</definedName>
    <definedName name="Lead_Cmt_Wt">#REF!</definedName>
    <definedName name="Lead_PDP_Latch" localSheetId="2">#REF!</definedName>
    <definedName name="Lead_PDP_Latch" localSheetId="3">#REF!</definedName>
    <definedName name="Lead_PDP_Latch">#REF!</definedName>
    <definedName name="Lead_Plug_Shear_LWP" localSheetId="2">#REF!</definedName>
    <definedName name="Lead_Plug_Shear_LWP" localSheetId="3">#REF!</definedName>
    <definedName name="Lead_Plug_Shear_LWP">#REF!</definedName>
    <definedName name="Lead_Plugs_Bump?" localSheetId="2">#REF!</definedName>
    <definedName name="Lead_Plugs_Bump?" localSheetId="3">#REF!</definedName>
    <definedName name="Lead_Plugs_Bump?">#REF!</definedName>
    <definedName name="Lead_Plugs_Bump_Press" localSheetId="2">#REF!</definedName>
    <definedName name="Lead_Plugs_Bump_Press" localSheetId="3">#REF!</definedName>
    <definedName name="Lead_Plugs_Bump_Press">#REF!</definedName>
    <definedName name="Leak_Off_Press" localSheetId="2">#REF!</definedName>
    <definedName name="Leak_Off_Press" localSheetId="3">#REF!</definedName>
    <definedName name="Leak_Off_Press">#REF!</definedName>
    <definedName name="Leak_Off_Test">'[24]Gulf Example (2)'!$J$3</definedName>
    <definedName name="Leak_Off_Test_Press." localSheetId="2">#REF!</definedName>
    <definedName name="Leak_Off_Test_Press." localSheetId="3">#REF!</definedName>
    <definedName name="Leak_Off_Test_Press.">#REF!</definedName>
    <definedName name="Lease" localSheetId="2">#REF!</definedName>
    <definedName name="Lease" localSheetId="3">#REF!</definedName>
    <definedName name="Lease">#REF!</definedName>
    <definedName name="Length_long" localSheetId="2">#REF!</definedName>
    <definedName name="Length_long" localSheetId="3">#REF!</definedName>
    <definedName name="Length_long">#REF!</definedName>
    <definedName name="Length_small" localSheetId="2">#REF!</definedName>
    <definedName name="Length_small" localSheetId="3">#REF!</definedName>
    <definedName name="Length_small">#REF!</definedName>
    <definedName name="Lengthlong" localSheetId="2">#REF!</definedName>
    <definedName name="Lengthlong" localSheetId="3">#REF!</definedName>
    <definedName name="Lengthlong">#REF!</definedName>
    <definedName name="Lengthsmall" localSheetId="2">#REF!</definedName>
    <definedName name="Lengthsmall" localSheetId="3">#REF!</definedName>
    <definedName name="Lengthsmall">#REF!</definedName>
    <definedName name="Liner_ID_Area" localSheetId="2">'[20]Casing Tally (Rus)'!#REF!</definedName>
    <definedName name="Liner_ID_Area" localSheetId="3">'[20]Casing Tally (Rus)'!#REF!</definedName>
    <definedName name="Liner_ID_Area">'[20]Casing Tally (Rus)'!#REF!</definedName>
    <definedName name="Liner1_Burst" localSheetId="2">#REF!</definedName>
    <definedName name="Liner1_Burst" localSheetId="3">#REF!</definedName>
    <definedName name="Liner1_Burst">#REF!</definedName>
    <definedName name="Liner1_Cap" localSheetId="2">#REF!</definedName>
    <definedName name="Liner1_Cap" localSheetId="3">#REF!</definedName>
    <definedName name="Liner1_Cap">#REF!</definedName>
    <definedName name="Liner1_Collapse" localSheetId="2">#REF!</definedName>
    <definedName name="Liner1_Collapse" localSheetId="3">#REF!</definedName>
    <definedName name="Liner1_Collapse">#REF!</definedName>
    <definedName name="Liner1_Drift" localSheetId="2">#REF!</definedName>
    <definedName name="Liner1_Drift" localSheetId="3">#REF!</definedName>
    <definedName name="Liner1_Drift">#REF!</definedName>
    <definedName name="Liner1_ID" localSheetId="2">#REF!</definedName>
    <definedName name="Liner1_ID" localSheetId="3">#REF!</definedName>
    <definedName name="Liner1_ID">#REF!</definedName>
    <definedName name="Liner1_Length" localSheetId="2">#REF!</definedName>
    <definedName name="Liner1_Length" localSheetId="3">#REF!</definedName>
    <definedName name="Liner1_Length">#REF!</definedName>
    <definedName name="Liner1_OD" localSheetId="2">#REF!</definedName>
    <definedName name="Liner1_OD" localSheetId="3">#REF!</definedName>
    <definedName name="Liner1_OD">#REF!</definedName>
    <definedName name="Liner1_Tensile" localSheetId="2">#REF!</definedName>
    <definedName name="Liner1_Tensile" localSheetId="3">#REF!</definedName>
    <definedName name="Liner1_Tensile">#REF!</definedName>
    <definedName name="Liner1_Thread" localSheetId="2">#REF!</definedName>
    <definedName name="Liner1_Thread" localSheetId="3">#REF!</definedName>
    <definedName name="Liner1_Thread">#REF!</definedName>
    <definedName name="Liner1_Wt_Per_Ft" localSheetId="2">#REF!</definedName>
    <definedName name="Liner1_Wt_Per_Ft" localSheetId="3">#REF!</definedName>
    <definedName name="Liner1_Wt_Per_Ft">#REF!</definedName>
    <definedName name="Liner2_Burst" localSheetId="2">#REF!</definedName>
    <definedName name="Liner2_Burst" localSheetId="3">#REF!</definedName>
    <definedName name="Liner2_Burst">#REF!</definedName>
    <definedName name="Liner2_Cap" localSheetId="2">#REF!</definedName>
    <definedName name="Liner2_Cap" localSheetId="3">#REF!</definedName>
    <definedName name="Liner2_Cap">#REF!</definedName>
    <definedName name="Liner2_Collapse" localSheetId="2">#REF!</definedName>
    <definedName name="Liner2_Collapse" localSheetId="3">#REF!</definedName>
    <definedName name="Liner2_Collapse">#REF!</definedName>
    <definedName name="Liner2_Drift" localSheetId="2">#REF!</definedName>
    <definedName name="Liner2_Drift" localSheetId="3">#REF!</definedName>
    <definedName name="Liner2_Drift">#REF!</definedName>
    <definedName name="Liner2_ID" localSheetId="2">#REF!</definedName>
    <definedName name="Liner2_ID" localSheetId="3">#REF!</definedName>
    <definedName name="Liner2_ID">#REF!</definedName>
    <definedName name="Liner2_Length" localSheetId="2">#REF!</definedName>
    <definedName name="Liner2_Length" localSheetId="3">#REF!</definedName>
    <definedName name="Liner2_Length">#REF!</definedName>
    <definedName name="Liner2_OD" localSheetId="2">#REF!</definedName>
    <definedName name="Liner2_OD" localSheetId="3">#REF!</definedName>
    <definedName name="Liner2_OD">#REF!</definedName>
    <definedName name="Liner2_Tensile" localSheetId="2">#REF!</definedName>
    <definedName name="Liner2_Tensile" localSheetId="3">#REF!</definedName>
    <definedName name="Liner2_Tensile">#REF!</definedName>
    <definedName name="Liner2_Thread" localSheetId="2">#REF!</definedName>
    <definedName name="Liner2_Thread" localSheetId="3">#REF!</definedName>
    <definedName name="Liner2_Thread">#REF!</definedName>
    <definedName name="Liner2_Wt_Per_FT" localSheetId="2">#REF!</definedName>
    <definedName name="Liner2_Wt_Per_FT" localSheetId="3">#REF!</definedName>
    <definedName name="Liner2_Wt_Per_FT">#REF!</definedName>
    <definedName name="lint10">'[5]Проектные данные'!$AB$13</definedName>
    <definedName name="lint11">'[5]Проектные данные'!$AB$14</definedName>
    <definedName name="lint12">'[5]Проектные данные'!$AB$15</definedName>
    <definedName name="lint13">'[5]Проектные данные'!$AB$16</definedName>
    <definedName name="lint14">'[5]Проектные данные'!$AB$17</definedName>
    <definedName name="lint15">'[5]Проектные данные'!$AB$18</definedName>
    <definedName name="lint7">'[5]Проектные данные'!$AB$10</definedName>
    <definedName name="lInt8">'[5]Проектные данные'!$AB$11</definedName>
    <definedName name="lint9">'[5]Проектные данные'!$AB$12</definedName>
    <definedName name="Lnr_Shoe_Depth" localSheetId="2">#REF!</definedName>
    <definedName name="Lnr_Shoe_Depth" localSheetId="3">#REF!</definedName>
    <definedName name="Lnr_Shoe_Depth">#REF!</definedName>
    <definedName name="Lnr_Thrd" localSheetId="2">'[20]Liner Job Info'!#REF!</definedName>
    <definedName name="Lnr_Thrd" localSheetId="3">'[20]Liner Job Info'!#REF!</definedName>
    <definedName name="Lnr_Thrd">'[20]Liner Job Info'!#REF!</definedName>
    <definedName name="Lnr_Wt" localSheetId="2">'[20]Liner Job Info'!#REF!</definedName>
    <definedName name="Lnr_Wt" localSheetId="3">'[20]Liner Job Info'!#REF!</definedName>
    <definedName name="Lnr_Wt">'[20]Liner Job Info'!#REF!</definedName>
    <definedName name="Lnr1_Grade" localSheetId="2">#REF!</definedName>
    <definedName name="Lnr1_Grade" localSheetId="3">#REF!</definedName>
    <definedName name="Lnr1_Grade">#REF!</definedName>
    <definedName name="Lnr1_to_LC_Vol" localSheetId="2">#REF!</definedName>
    <definedName name="Lnr1_to_LC_Vol" localSheetId="3">#REF!</definedName>
    <definedName name="Lnr1_to_LC_Vol">#REF!</definedName>
    <definedName name="Lnr1_Vol" localSheetId="2">#REF!</definedName>
    <definedName name="Lnr1_Vol" localSheetId="3">#REF!</definedName>
    <definedName name="Lnr1_Vol">#REF!</definedName>
    <definedName name="Lnr1_X_OH_Vol" localSheetId="2">#REF!</definedName>
    <definedName name="Lnr1_X_OH_Vol" localSheetId="3">#REF!</definedName>
    <definedName name="Lnr1_X_OH_Vol">#REF!</definedName>
    <definedName name="Lnr2_Grade" localSheetId="2">#REF!</definedName>
    <definedName name="Lnr2_Grade" localSheetId="3">#REF!</definedName>
    <definedName name="Lnr2_Grade">#REF!</definedName>
    <definedName name="Lnr2_Vol" localSheetId="2">#REF!</definedName>
    <definedName name="Lnr2_Vol" localSheetId="3">#REF!</definedName>
    <definedName name="Lnr2_Vol">#REF!</definedName>
    <definedName name="Lnr2_X_OH_Vol" localSheetId="2">#REF!</definedName>
    <definedName name="Lnr2_X_OH_Vol" localSheetId="3">#REF!</definedName>
    <definedName name="Lnr2_X_OH_Vol">#REF!</definedName>
    <definedName name="Location1" localSheetId="2">#REF!</definedName>
    <definedName name="Location1" localSheetId="3">#REF!</definedName>
    <definedName name="Location1">#REF!</definedName>
    <definedName name="LS" localSheetId="2">#REF!</definedName>
    <definedName name="LS" localSheetId="3">#REF!</definedName>
    <definedName name="LS">#REF!</definedName>
    <definedName name="LTable" localSheetId="2">#REF!</definedName>
    <definedName name="LTable" localSheetId="3">#REF!</definedName>
    <definedName name="LTable">#REF!</definedName>
    <definedName name="M_U_Loss">'[29]Product str Tally'!$C$15</definedName>
    <definedName name="M_U_Loss2">'[29]Product str Tally'!$D$15</definedName>
    <definedName name="Make_up" localSheetId="2">#REF!</definedName>
    <definedName name="Make_up" localSheetId="3">#REF!</definedName>
    <definedName name="Make_up">#REF!</definedName>
    <definedName name="Make_Up_Torque_Of_Weak_Link" localSheetId="2">#REF!</definedName>
    <definedName name="Make_Up_Torque_Of_Weak_Link" localSheetId="3">#REF!</definedName>
    <definedName name="Make_Up_Torque_Of_Weak_Link">#REF!</definedName>
    <definedName name="Material">[22]DATA!$L$3:$L$22</definedName>
    <definedName name="Max" localSheetId="2">#REF!</definedName>
    <definedName name="Max" localSheetId="3">#REF!</definedName>
    <definedName name="Max">#REF!</definedName>
    <definedName name="Max_Left_Hand_Turns" localSheetId="2">[20]Calculations!#REF!</definedName>
    <definedName name="Max_Left_Hand_Turns" localSheetId="3">[20]Calculations!#REF!</definedName>
    <definedName name="Max_Left_Hand_Turns">[20]Calculations!#REF!</definedName>
    <definedName name="Max_Left_Hand_Turns_for_Liners" localSheetId="2">[20]Calculations!#REF!</definedName>
    <definedName name="Max_Left_Hand_Turns_for_Liners" localSheetId="3">[20]Calculations!#REF!</definedName>
    <definedName name="Max_Left_Hand_Turns_for_Liners">[20]Calculations!#REF!</definedName>
    <definedName name="Max_Press_Circulating" localSheetId="2">#REF!</definedName>
    <definedName name="Max_Press_Circulating" localSheetId="3">#REF!</definedName>
    <definedName name="Max_Press_Circulating">#REF!</definedName>
    <definedName name="Max_Pull_DP" localSheetId="2">[20]Calculations!#REF!</definedName>
    <definedName name="Max_Pull_DP" localSheetId="3">[20]Calculations!#REF!</definedName>
    <definedName name="Max_Pull_DP">[20]Calculations!#REF!</definedName>
    <definedName name="Max_Turns" localSheetId="2">[20]Calculations!#REF!</definedName>
    <definedName name="Max_Turns" localSheetId="3">[20]Calculations!#REF!</definedName>
    <definedName name="Max_Turns">[20]Calculations!#REF!</definedName>
    <definedName name="MeteringTime" localSheetId="2">#REF!</definedName>
    <definedName name="MeteringTime" localSheetId="3">#REF!</definedName>
    <definedName name="MeteringTime">#REF!</definedName>
    <definedName name="Metric" localSheetId="2">#REF!</definedName>
    <definedName name="Metric" localSheetId="3">#REF!</definedName>
    <definedName name="Metric">#REF!</definedName>
    <definedName name="Min" localSheetId="2">#REF!</definedName>
    <definedName name="Min" localSheetId="3">#REF!</definedName>
    <definedName name="Min">#REF!</definedName>
    <definedName name="Min._Ten_Sett_Tool_Assy" localSheetId="2">[20]Calculations!#REF!</definedName>
    <definedName name="Min._Ten_Sett_Tool_Assy" localSheetId="3">[20]Calculations!#REF!</definedName>
    <definedName name="Min._Ten_Sett_Tool_Assy">[20]Calculations!#REF!</definedName>
    <definedName name="Min_DP_Tens" localSheetId="2">[20]Calculations!#REF!</definedName>
    <definedName name="Min_DP_Tens" localSheetId="3">[20]Calculations!#REF!</definedName>
    <definedName name="Min_DP_Tens">[20]Calculations!#REF!</definedName>
    <definedName name="mine" localSheetId="2">#REF!</definedName>
    <definedName name="mine" localSheetId="3">#REF!</definedName>
    <definedName name="mine">#REF!</definedName>
    <definedName name="month" localSheetId="2">#REF!</definedName>
    <definedName name="month" localSheetId="3">#REF!</definedName>
    <definedName name="month">#REF!</definedName>
    <definedName name="Mud_Typ">'[30]Liner Job Info'!$B$31</definedName>
    <definedName name="Mud_Type" localSheetId="2">#REF!</definedName>
    <definedName name="Mud_Type" localSheetId="3">#REF!</definedName>
    <definedName name="Mud_Type">#REF!</definedName>
    <definedName name="Mud_Wt" localSheetId="2">#REF!</definedName>
    <definedName name="Mud_Wt" localSheetId="3">#REF!</definedName>
    <definedName name="Mud_Wt">#REF!</definedName>
    <definedName name="Mudtype">[22]DATA!$Q$2:$Q$4</definedName>
    <definedName name="mudweight">[22]DATA!$P$2:$P$132</definedName>
    <definedName name="mul" localSheetId="2">#REF!</definedName>
    <definedName name="mul" localSheetId="3">#REF!</definedName>
    <definedName name="mul">#REF!</definedName>
    <definedName name="MVOL1" localSheetId="2">#REF!</definedName>
    <definedName name="MVOL1" localSheetId="3">#REF!</definedName>
    <definedName name="MVOL1">#REF!</definedName>
    <definedName name="MVOL2" localSheetId="2">#REF!</definedName>
    <definedName name="MVOL2" localSheetId="3">#REF!</definedName>
    <definedName name="MVOL2">#REF!</definedName>
    <definedName name="MVOL3" localSheetId="2">#REF!</definedName>
    <definedName name="MVOL3" localSheetId="3">#REF!</definedName>
    <definedName name="MVOL3">#REF!</definedName>
    <definedName name="MVOL4" localSheetId="2">#REF!</definedName>
    <definedName name="MVOL4" localSheetId="3">#REF!</definedName>
    <definedName name="MVOL4">#REF!</definedName>
    <definedName name="MVOL4A" localSheetId="2">#REF!</definedName>
    <definedName name="MVOL4A" localSheetId="3">#REF!</definedName>
    <definedName name="MVOL4A">#REF!</definedName>
    <definedName name="MVOL4B" localSheetId="2">#REF!</definedName>
    <definedName name="MVOL4B" localSheetId="3">#REF!</definedName>
    <definedName name="MVOL4B">#REF!</definedName>
    <definedName name="MVOL5" localSheetId="2">#REF!</definedName>
    <definedName name="MVOL5" localSheetId="3">#REF!</definedName>
    <definedName name="MVOL5">#REF!</definedName>
    <definedName name="MVOL6" localSheetId="2">#REF!</definedName>
    <definedName name="MVOL6" localSheetId="3">#REF!</definedName>
    <definedName name="MVOL6">#REF!</definedName>
    <definedName name="nds">[12]Данные!$F$5</definedName>
    <definedName name="NO" localSheetId="2">#REF!</definedName>
    <definedName name="NO" localSheetId="3">#REF!</definedName>
    <definedName name="NO">#REF!</definedName>
    <definedName name="NOS" localSheetId="2">#REF!</definedName>
    <definedName name="NOS" localSheetId="3">#REF!</definedName>
    <definedName name="NOS">#REF!</definedName>
    <definedName name="Objects">'[22]Casing Info'!$B$2:$B$229</definedName>
    <definedName name="OD" localSheetId="2">#REF!</definedName>
    <definedName name="OD" localSheetId="3">#REF!</definedName>
    <definedName name="OD">#REF!</definedName>
    <definedName name="OH_Dia" localSheetId="2">#REF!</definedName>
    <definedName name="OH_Dia" localSheetId="3">#REF!</definedName>
    <definedName name="OH_Dia">#REF!</definedName>
    <definedName name="OHVf" localSheetId="2">[26]MATERIALS!#REF!</definedName>
    <definedName name="OHVf" localSheetId="3">[26]MATERIALS!#REF!</definedName>
    <definedName name="OHVf">[26]MATERIALS!#REF!</definedName>
    <definedName name="op" localSheetId="2">#REF!</definedName>
    <definedName name="op" localSheetId="3">#REF!</definedName>
    <definedName name="op">#REF!</definedName>
    <definedName name="Other" localSheetId="2">#REF!</definedName>
    <definedName name="Other" localSheetId="3">#REF!</definedName>
    <definedName name="Other">#REF!</definedName>
    <definedName name="Other1" localSheetId="2">#REF!</definedName>
    <definedName name="Other1" localSheetId="3">#REF!</definedName>
    <definedName name="Other1">#REF!</definedName>
    <definedName name="Other2" localSheetId="2">#REF!</definedName>
    <definedName name="Other2" localSheetId="3">#REF!</definedName>
    <definedName name="Other2">#REF!</definedName>
    <definedName name="Otx">'[18]Проектные данные'!$E$7</definedName>
    <definedName name="Overlap" localSheetId="2">#REF!</definedName>
    <definedName name="Overlap" localSheetId="3">#REF!</definedName>
    <definedName name="Overlap">#REF!</definedName>
    <definedName name="Overlap_Vol" localSheetId="2">#REF!</definedName>
    <definedName name="Overlap_Vol" localSheetId="3">#REF!</definedName>
    <definedName name="Overlap_Vol">#REF!</definedName>
    <definedName name="Pac_off_OD" localSheetId="2">'[20]Liner Job Info'!#REF!</definedName>
    <definedName name="Pac_off_OD" localSheetId="3">'[20]Liner Job Info'!#REF!</definedName>
    <definedName name="Pac_off_OD">'[20]Liner Job Info'!#REF!</definedName>
    <definedName name="Packer" localSheetId="2">#REF!</definedName>
    <definedName name="Packer" localSheetId="3">#REF!</definedName>
    <definedName name="Packer">#REF!</definedName>
    <definedName name="Packer_Rotation" localSheetId="2">#REF!</definedName>
    <definedName name="Packer_Rotation" localSheetId="3">#REF!</definedName>
    <definedName name="Packer_Rotation">#REF!</definedName>
    <definedName name="Packer_Set" localSheetId="2">#REF!</definedName>
    <definedName name="Packer_Set" localSheetId="3">#REF!</definedName>
    <definedName name="Packer_Set">#REF!</definedName>
    <definedName name="Packoff" localSheetId="2">#REF!</definedName>
    <definedName name="Packoff" localSheetId="3">#REF!</definedName>
    <definedName name="Packoff">#REF!</definedName>
    <definedName name="Packoff_In?" localSheetId="2">[20]Calculations!#REF!</definedName>
    <definedName name="Packoff_In?" localSheetId="3">[20]Calculations!#REF!</definedName>
    <definedName name="Packoff_In?">[20]Calculations!#REF!</definedName>
    <definedName name="Packoff_Pist_Area" localSheetId="2">#REF!</definedName>
    <definedName name="Packoff_Pist_Area" localSheetId="3">#REF!</definedName>
    <definedName name="Packoff_Pist_Area">#REF!</definedName>
    <definedName name="Packoff_Stinger_OD" localSheetId="2">#REF!</definedName>
    <definedName name="Packoff_Stinger_OD" localSheetId="3">#REF!</definedName>
    <definedName name="Packoff_Stinger_OD">#REF!</definedName>
    <definedName name="Packofftype" localSheetId="2">#REF!</definedName>
    <definedName name="Packofftype" localSheetId="3">#REF!</definedName>
    <definedName name="Packofftype">#REF!</definedName>
    <definedName name="PackoffXDP1_Pist_Area" localSheetId="2">#REF!</definedName>
    <definedName name="PackoffXDP1_Pist_Area" localSheetId="3">#REF!</definedName>
    <definedName name="PackoffXDP1_Pist_Area">#REF!</definedName>
    <definedName name="PackoffXDP2_Pist_Area" localSheetId="2">#REF!</definedName>
    <definedName name="PackoffXDP2_Pist_Area" localSheetId="3">#REF!</definedName>
    <definedName name="PackoffXDP2_Pist_Area">#REF!</definedName>
    <definedName name="PackoffXDP3_Pist_Area" localSheetId="2">#REF!</definedName>
    <definedName name="PackoffXDP3_Pist_Area" localSheetId="3">#REF!</definedName>
    <definedName name="PackoffXDP3_Pist_Area">#REF!</definedName>
    <definedName name="PackoffXDP4_Pist_Area" localSheetId="2">#REF!</definedName>
    <definedName name="PackoffXDP4_Pist_Area" localSheetId="3">#REF!</definedName>
    <definedName name="PackoffXDP4_Pist_Area">#REF!</definedName>
    <definedName name="PackoffXDP5_Pist_Area" localSheetId="2">#REF!</definedName>
    <definedName name="PackoffXDP5_Pist_Area" localSheetId="3">#REF!</definedName>
    <definedName name="PackoffXDP5_Pist_Area">#REF!</definedName>
    <definedName name="Pckr_Body_Bst" localSheetId="2">#REF!</definedName>
    <definedName name="Pckr_Body_Bst" localSheetId="3">#REF!</definedName>
    <definedName name="Pckr_Body_Bst">#REF!</definedName>
    <definedName name="Pckr_Body_Coll" localSheetId="2">#REF!</definedName>
    <definedName name="Pckr_Body_Coll" localSheetId="3">#REF!</definedName>
    <definedName name="Pckr_Body_Coll">#REF!</definedName>
    <definedName name="Pckr_Body_Tens" localSheetId="2">#REF!</definedName>
    <definedName name="Pckr_Body_Tens" localSheetId="3">#REF!</definedName>
    <definedName name="Pckr_Body_Tens">#REF!</definedName>
    <definedName name="Pckr_Body_Yield" localSheetId="2">#REF!</definedName>
    <definedName name="Pckr_Body_Yield" localSheetId="3">#REF!</definedName>
    <definedName name="Pckr_Body_Yield">#REF!</definedName>
    <definedName name="Pckr_ID" localSheetId="2">#REF!</definedName>
    <definedName name="Pckr_ID" localSheetId="3">#REF!</definedName>
    <definedName name="Pckr_ID">#REF!</definedName>
    <definedName name="Pckr_Matl_Num" localSheetId="2">#REF!</definedName>
    <definedName name="Pckr_Matl_Num" localSheetId="3">#REF!</definedName>
    <definedName name="Pckr_Matl_Num">#REF!</definedName>
    <definedName name="Pckr_Max_OD" localSheetId="2">#REF!</definedName>
    <definedName name="Pckr_Max_OD" localSheetId="3">#REF!</definedName>
    <definedName name="Pckr_Max_OD">#REF!</definedName>
    <definedName name="Pckr_Model" localSheetId="2">#REF!</definedName>
    <definedName name="Pckr_Model" localSheetId="3">#REF!</definedName>
    <definedName name="Pckr_Model">#REF!</definedName>
    <definedName name="Pckr_Seal_Surf_OD" localSheetId="2">#REF!</definedName>
    <definedName name="Pckr_Seal_Surf_OD" localSheetId="3">#REF!</definedName>
    <definedName name="Pckr_Seal_Surf_OD">#REF!</definedName>
    <definedName name="Pckr_Sett_Force" localSheetId="2">#REF!</definedName>
    <definedName name="Pckr_Sett_Force" localSheetId="3">#REF!</definedName>
    <definedName name="Pckr_Sett_Force">#REF!</definedName>
    <definedName name="Pckr_Test_Press" localSheetId="2">#REF!</definedName>
    <definedName name="Pckr_Test_Press" localSheetId="3">#REF!</definedName>
    <definedName name="Pckr_Test_Press">#REF!</definedName>
    <definedName name="Pe" localSheetId="2">#REF!</definedName>
    <definedName name="Pe" localSheetId="3">#REF!</definedName>
    <definedName name="Pe">#REF!</definedName>
    <definedName name="Pin" localSheetId="2">#REF!</definedName>
    <definedName name="Pin" localSheetId="3">#REF!</definedName>
    <definedName name="Pin">#REF!</definedName>
    <definedName name="Pist_Area_Csg_ID_to_DP_OD" localSheetId="2">'[20]Casing Tally (Rus)'!#REF!</definedName>
    <definedName name="Pist_Area_Csg_ID_to_DP_OD" localSheetId="3">'[20]Casing Tally (Rus)'!#REF!</definedName>
    <definedName name="Pist_Area_Csg_ID_to_DP_OD">'[20]Casing Tally (Rus)'!#REF!</definedName>
    <definedName name="Pist_Area_Csg_ID_to_DP1_OD" localSheetId="2">'[20]Casing Tally (Rus)'!#REF!</definedName>
    <definedName name="Pist_Area_Csg_ID_to_DP1_OD" localSheetId="3">'[20]Casing Tally (Rus)'!#REF!</definedName>
    <definedName name="Pist_Area_Csg_ID_to_DP1_OD">'[20]Casing Tally (Rus)'!#REF!</definedName>
    <definedName name="Pist_Area_Csg_ID_to_DP2_OD" localSheetId="2">'[20]Casing Tally (Rus)'!#REF!</definedName>
    <definedName name="Pist_Area_Csg_ID_to_DP2_OD" localSheetId="3">'[20]Casing Tally (Rus)'!#REF!</definedName>
    <definedName name="Pist_Area_Csg_ID_to_DP2_OD">'[20]Casing Tally (Rus)'!#REF!</definedName>
    <definedName name="Pist_Area_Csg_ID_to_DP3_OD" localSheetId="2">'[20]Casing Tally (Rus)'!#REF!</definedName>
    <definedName name="Pist_Area_Csg_ID_to_DP3_OD" localSheetId="3">'[20]Casing Tally (Rus)'!#REF!</definedName>
    <definedName name="Pist_Area_Csg_ID_to_DP3_OD">'[20]Casing Tally (Rus)'!#REF!</definedName>
    <definedName name="Pist_Area_Csg_ID_to_DP4_OD" localSheetId="2">'[20]Casing Tally (Rus)'!#REF!</definedName>
    <definedName name="Pist_Area_Csg_ID_to_DP4_OD" localSheetId="3">'[20]Casing Tally (Rus)'!#REF!</definedName>
    <definedName name="Pist_Area_Csg_ID_to_DP4_OD">'[20]Casing Tally (Rus)'!#REF!</definedName>
    <definedName name="Pist_Area_Csg_ID_to_DP5_OD" localSheetId="2">'[20]Casing Tally (Rus)'!#REF!</definedName>
    <definedName name="Pist_Area_Csg_ID_to_DP5_OD" localSheetId="3">'[20]Casing Tally (Rus)'!#REF!</definedName>
    <definedName name="Pist_Area_Csg_ID_to_DP5_OD">'[20]Casing Tally (Rus)'!#REF!</definedName>
    <definedName name="Pist_Area_from_CsgID_to_Packoff_OD" localSheetId="2">'[20]Casing Tally (Rus)'!#REF!</definedName>
    <definedName name="Pist_Area_from_CsgID_to_Packoff_OD" localSheetId="3">'[20]Casing Tally (Rus)'!#REF!</definedName>
    <definedName name="Pist_Area_from_CsgID_to_Packoff_OD">'[20]Casing Tally (Rus)'!#REF!</definedName>
    <definedName name="Pist_Area_PackoffOD_DP2_OD" localSheetId="2">'[20]Casing Tally (Rus)'!#REF!</definedName>
    <definedName name="Pist_Area_PackoffOD_DP2_OD" localSheetId="3">'[20]Casing Tally (Rus)'!#REF!</definedName>
    <definedName name="Pist_Area_PackoffOD_DP2_OD">'[20]Casing Tally (Rus)'!#REF!</definedName>
    <definedName name="Pist_Area_PackoffOD_DP4_OD" localSheetId="2">'[20]Casing Tally (Rus)'!#REF!</definedName>
    <definedName name="Pist_Area_PackoffOD_DP4_OD" localSheetId="3">'[20]Casing Tally (Rus)'!#REF!</definedName>
    <definedName name="Pist_Area_PackoffOD_DP4_OD">'[20]Casing Tally (Rus)'!#REF!</definedName>
    <definedName name="Pist_Area_PackoffOD_DP5_OD" localSheetId="2">'[20]Casing Tally (Rus)'!#REF!</definedName>
    <definedName name="Pist_Area_PackoffOD_DP5_OD" localSheetId="3">'[20]Casing Tally (Rus)'!#REF!</definedName>
    <definedName name="Pist_Area_PackoffOD_DP5_OD">'[20]Casing Tally (Rus)'!#REF!</definedName>
    <definedName name="Pist_Area_PackoffOD_to_DP1_OD" localSheetId="2">'[20]Casing Tally (Rus)'!#REF!</definedName>
    <definedName name="Pist_Area_PackoffOD_to_DP1_OD" localSheetId="3">'[20]Casing Tally (Rus)'!#REF!</definedName>
    <definedName name="Pist_Area_PackoffOD_to_DP1_OD">'[20]Casing Tally (Rus)'!#REF!</definedName>
    <definedName name="Pist_Area_PackoffOD_to_DP3_OD" localSheetId="2">'[20]Casing Tally (Rus)'!#REF!</definedName>
    <definedName name="Pist_Area_PackoffOD_to_DP3_OD" localSheetId="3">'[20]Casing Tally (Rus)'!#REF!</definedName>
    <definedName name="Pist_Area_PackoffOD_to_DP3_OD">'[20]Casing Tally (Rus)'!#REF!</definedName>
    <definedName name="Pist_Force_PackoffOD_DP_OD" localSheetId="2">'[20]Casing Tally (Rus)'!#REF!</definedName>
    <definedName name="Pist_Force_PackoffOD_DP_OD" localSheetId="3">'[20]Casing Tally (Rus)'!#REF!</definedName>
    <definedName name="Pist_Force_PackoffOD_DP_OD">'[20]Casing Tally (Rus)'!#REF!</definedName>
    <definedName name="PistArea_Packoff_to_DP_OD" localSheetId="2">'[20]Casing Tally (Rus)'!#REF!</definedName>
    <definedName name="PistArea_Packoff_to_DP_OD" localSheetId="3">'[20]Casing Tally (Rus)'!#REF!</definedName>
    <definedName name="PistArea_Packoff_to_DP_OD">'[20]Casing Tally (Rus)'!#REF!</definedName>
    <definedName name="Piston_forces" localSheetId="2">#REF!</definedName>
    <definedName name="Piston_forces" localSheetId="3">#REF!</definedName>
    <definedName name="Piston_forces">#REF!</definedName>
    <definedName name="Pkr_Bdy_Yld" localSheetId="2">#REF!</definedName>
    <definedName name="Pkr_Bdy_Yld" localSheetId="3">#REF!</definedName>
    <definedName name="Pkr_Bdy_Yld">#REF!</definedName>
    <definedName name="Pkr_Ele_Rtg" localSheetId="2">#REF!</definedName>
    <definedName name="Pkr_Ele_Rtg" localSheetId="3">#REF!</definedName>
    <definedName name="Pkr_Ele_Rtg">#REF!</definedName>
    <definedName name="Pkr_ID" localSheetId="2">#REF!</definedName>
    <definedName name="Pkr_ID" localSheetId="3">#REF!</definedName>
    <definedName name="Pkr_ID">#REF!</definedName>
    <definedName name="Pkr_Mdl" localSheetId="2">#REF!</definedName>
    <definedName name="Pkr_Mdl" localSheetId="3">#REF!</definedName>
    <definedName name="Pkr_Mdl">#REF!</definedName>
    <definedName name="Pkr_OD" localSheetId="2">#REF!</definedName>
    <definedName name="Pkr_OD" localSheetId="3">#REF!</definedName>
    <definedName name="Pkr_OD">#REF!</definedName>
    <definedName name="plotm">#N/A</definedName>
    <definedName name="Plug_Bmp_Hngr_Ovr_Ld" localSheetId="2">'[20]Casing Tally (Rus)'!#REF!</definedName>
    <definedName name="Plug_Bmp_Hngr_Ovr_Ld" localSheetId="3">'[20]Casing Tally (Rus)'!#REF!</definedName>
    <definedName name="Plug_Bmp_Hngr_Ovr_Ld">'[20]Casing Tally (Rus)'!#REF!</definedName>
    <definedName name="Plug_Bmp_psi_w_DP" localSheetId="2">'[20]Casing Tally (Rus)'!#REF!</definedName>
    <definedName name="Plug_Bmp_psi_w_DP" localSheetId="3">'[20]Casing Tally (Rus)'!#REF!</definedName>
    <definedName name="Plug_Bmp_psi_w_DP">'[20]Casing Tally (Rus)'!#REF!</definedName>
    <definedName name="Plug_Bmp_psi_wo_DP" localSheetId="2">'[20]Casing Tally (Rus)'!#REF!</definedName>
    <definedName name="Plug_Bmp_psi_wo_DP" localSheetId="3">'[20]Casing Tally (Rus)'!#REF!</definedName>
    <definedName name="Plug_Bmp_psi_wo_DP">'[20]Casing Tally (Rus)'!#REF!</definedName>
    <definedName name="Plug_Press_Rating" localSheetId="2">#REF!</definedName>
    <definedName name="Plug_Press_Rating" localSheetId="3">#REF!</definedName>
    <definedName name="Plug_Press_Rating">#REF!</definedName>
    <definedName name="Plug_Temp_Rating" localSheetId="2">#REF!</definedName>
    <definedName name="Plug_Temp_Rating" localSheetId="3">#REF!</definedName>
    <definedName name="Plug_Temp_Rating">#REF!</definedName>
    <definedName name="Plug_Type" localSheetId="2">#REF!</definedName>
    <definedName name="Plug_Type" localSheetId="3">#REF!</definedName>
    <definedName name="Plug_Type">#REF!</definedName>
    <definedName name="Plug_Type_2_Plugs" localSheetId="2">#REF!</definedName>
    <definedName name="Plug_Type_2_Plugs" localSheetId="3">#REF!</definedName>
    <definedName name="Plug_Type_2_Plugs">#REF!</definedName>
    <definedName name="Plug_Type_4_plugs" localSheetId="2">#REF!</definedName>
    <definedName name="Plug_Type_4_plugs" localSheetId="3">#REF!</definedName>
    <definedName name="Plug_Type_4_plugs">#REF!</definedName>
    <definedName name="PlugMethod" localSheetId="2">#REF!</definedName>
    <definedName name="PlugMethod" localSheetId="3">#REF!</definedName>
    <definedName name="PlugMethod">#REF!</definedName>
    <definedName name="Plugs" localSheetId="2">#REF!</definedName>
    <definedName name="Plugs" localSheetId="3">#REF!</definedName>
    <definedName name="Plugs">#REF!</definedName>
    <definedName name="Plugs_Bump?" localSheetId="2">#REF!</definedName>
    <definedName name="Plugs_Bump?" localSheetId="3">#REF!</definedName>
    <definedName name="Plugs_Bump?">#REF!</definedName>
    <definedName name="Plugs_Leak_2_Plugs" localSheetId="2">#REF!</definedName>
    <definedName name="Plugs_Leak_2_Plugs" localSheetId="3">#REF!</definedName>
    <definedName name="Plugs_Leak_2_Plugs">#REF!</definedName>
    <definedName name="postbriefer" localSheetId="2">#REF!</definedName>
    <definedName name="postbriefer" localSheetId="3">#REF!</definedName>
    <definedName name="postbriefer">#REF!</definedName>
    <definedName name="postvriefer" localSheetId="2">#REF!</definedName>
    <definedName name="postvriefer" localSheetId="3">#REF!</definedName>
    <definedName name="postvriefer">#REF!</definedName>
    <definedName name="Pp" localSheetId="2">#REF!</definedName>
    <definedName name="Pp" localSheetId="3">#REF!</definedName>
    <definedName name="Pp">#REF!</definedName>
    <definedName name="PPF" localSheetId="2">#REF!</definedName>
    <definedName name="PPF" localSheetId="3">#REF!</definedName>
    <definedName name="PPF">#REF!</definedName>
    <definedName name="prebriefer" localSheetId="2">#REF!</definedName>
    <definedName name="prebriefer" localSheetId="3">#REF!</definedName>
    <definedName name="prebriefer">#REF!</definedName>
    <definedName name="Press_if_Pckr_Sett_Force_exceededby_incl_DP_and_Pist_forces" localSheetId="2">'[20]Casing Tally (Rus)'!#REF!</definedName>
    <definedName name="Press_if_Pckr_Sett_Force_exceededby_incl_DP_and_Pist_forces" localSheetId="3">'[20]Casing Tally (Rus)'!#REF!</definedName>
    <definedName name="Press_if_Pckr_Sett_Force_exceededby_incl_DP_and_Pist_forces">'[20]Casing Tally (Rus)'!#REF!</definedName>
    <definedName name="Press_Plugs_Bumped" localSheetId="2">#REF!</definedName>
    <definedName name="Press_Plugs_Bumped" localSheetId="3">#REF!</definedName>
    <definedName name="Press_Plugs_Bumped">#REF!</definedName>
    <definedName name="Press_Shear_Ball_Seat" localSheetId="2">#REF!</definedName>
    <definedName name="Press_Shear_Ball_Seat" localSheetId="3">#REF!</definedName>
    <definedName name="Press_Shear_Ball_Seat">#REF!</definedName>
    <definedName name="Press_Shear_LWP" localSheetId="2">#REF!</definedName>
    <definedName name="Press_Shear_LWP" localSheetId="3">#REF!</definedName>
    <definedName name="Press_Shear_LWP">#REF!</definedName>
    <definedName name="Press_to_Release_Hyd_Sett_Tool" localSheetId="2">#REF!</definedName>
    <definedName name="Press_to_Release_Hyd_Sett_Tool" localSheetId="3">#REF!</definedName>
    <definedName name="Press_to_Release_Hyd_Sett_Tool">#REF!</definedName>
    <definedName name="Press_to_Set_Hngr" localSheetId="2">#REF!</definedName>
    <definedName name="Press_to_Set_Hngr" localSheetId="3">#REF!</definedName>
    <definedName name="Press_to_Set_Hngr">#REF!</definedName>
    <definedName name="Pressure" localSheetId="2">#REF!</definedName>
    <definedName name="Pressure" localSheetId="3">#REF!</definedName>
    <definedName name="Pressure">#REF!</definedName>
    <definedName name="Program_Date" localSheetId="2">#REF!</definedName>
    <definedName name="Program_Date" localSheetId="3">#REF!</definedName>
    <definedName name="Program_Date">#REF!</definedName>
    <definedName name="PROP1DELIVERED" localSheetId="2">#REF!</definedName>
    <definedName name="PROP1DELIVERED" localSheetId="3">#REF!</definedName>
    <definedName name="PROP1DELIVERED">#REF!</definedName>
    <definedName name="PROP2DELIVERED" localSheetId="2">#REF!</definedName>
    <definedName name="PROP2DELIVERED" localSheetId="3">#REF!</definedName>
    <definedName name="PROP2DELIVERED">#REF!</definedName>
    <definedName name="Pstn_Force_Actual" localSheetId="2">[20]Calculations!#REF!</definedName>
    <definedName name="Pstn_Force_Actual" localSheetId="3">[20]Calculations!#REF!</definedName>
    <definedName name="Pstn_Force_Actual">[20]Calculations!#REF!</definedName>
    <definedName name="Pstn_lb_on_DS" localSheetId="2">[20]Calculations!#REF!</definedName>
    <definedName name="Pstn_lb_on_DS" localSheetId="3">[20]Calculations!#REF!</definedName>
    <definedName name="Pstn_lb_on_DS">[20]Calculations!#REF!</definedName>
    <definedName name="Pstn_lb_on_PO" localSheetId="2">[20]Calculations!#REF!</definedName>
    <definedName name="Pstn_lb_on_PO" localSheetId="3">[20]Calculations!#REF!</definedName>
    <definedName name="Pstn_lb_on_PO">[20]Calculations!#REF!</definedName>
    <definedName name="Pt" localSheetId="2">#REF!</definedName>
    <definedName name="Pt" localSheetId="3">#REF!</definedName>
    <definedName name="Pt">#REF!</definedName>
    <definedName name="PU_Dogs" localSheetId="2">#REF!</definedName>
    <definedName name="PU_Dogs" localSheetId="3">#REF!</definedName>
    <definedName name="PU_Dogs">#REF!</definedName>
    <definedName name="PU_Packoff" localSheetId="2">#REF!</definedName>
    <definedName name="PU_Packoff" localSheetId="3">#REF!</definedName>
    <definedName name="PU_Packoff">#REF!</definedName>
    <definedName name="Pyp" localSheetId="2">#REF!</definedName>
    <definedName name="Pyp" localSheetId="3">#REF!</definedName>
    <definedName name="Pyp">#REF!</definedName>
    <definedName name="Q" localSheetId="2">#REF!</definedName>
    <definedName name="Q" localSheetId="3">#REF!</definedName>
    <definedName name="Q">#REF!</definedName>
    <definedName name="Quote_Number">'[25]Data Entry'!$C$7</definedName>
    <definedName name="quoteprob" localSheetId="2">#REF!</definedName>
    <definedName name="quoteprob" localSheetId="3">#REF!</definedName>
    <definedName name="quoteprob">#REF!</definedName>
    <definedName name="ra" localSheetId="2">#REF!</definedName>
    <definedName name="ra" localSheetId="3">#REF!</definedName>
    <definedName name="ra">#REF!</definedName>
    <definedName name="rb" localSheetId="2">#REF!</definedName>
    <definedName name="rb" localSheetId="3">#REF!</definedName>
    <definedName name="rb">#REF!</definedName>
    <definedName name="Rdop">'[18]Проектные данные'!$E$8</definedName>
    <definedName name="Rdop1">'[12]Проектные данные'!$F$8</definedName>
    <definedName name="Rds_to_Mech_Rel_Hyd_Sett_Tool" localSheetId="2">#REF!</definedName>
    <definedName name="Rds_to_Mech_Rel_Hyd_Sett_Tool" localSheetId="3">#REF!</definedName>
    <definedName name="Rds_to_Mech_Rel_Hyd_Sett_Tool">#REF!</definedName>
    <definedName name="Rem_DP1_Tens" localSheetId="2">[20]Calculations!#REF!</definedName>
    <definedName name="Rem_DP1_Tens" localSheetId="3">[20]Calculations!#REF!</definedName>
    <definedName name="Rem_DP1_Tens">[20]Calculations!#REF!</definedName>
    <definedName name="Rem_DP2_Tens" localSheetId="2">[20]Calculations!#REF!</definedName>
    <definedName name="Rem_DP2_Tens" localSheetId="3">[20]Calculations!#REF!</definedName>
    <definedName name="Rem_DP2_Tens">[20]Calculations!#REF!</definedName>
    <definedName name="Rem_DP3_Tens" localSheetId="2">[20]Calculations!#REF!</definedName>
    <definedName name="Rem_DP3_Tens" localSheetId="3">[20]Calculations!#REF!</definedName>
    <definedName name="Rem_DP3_Tens">[20]Calculations!#REF!</definedName>
    <definedName name="Rem_DP4_Tens" localSheetId="2">[20]Calculations!#REF!</definedName>
    <definedName name="Rem_DP4_Tens" localSheetId="3">[20]Calculations!#REF!</definedName>
    <definedName name="Rem_DP4_Tens">[20]Calculations!#REF!</definedName>
    <definedName name="Rem_DP5_Tens" localSheetId="2">[20]Calculations!#REF!</definedName>
    <definedName name="Rem_DP5_Tens" localSheetId="3">[20]Calculations!#REF!</definedName>
    <definedName name="Rem_DP5_Tens">[20]Calculations!#REF!</definedName>
    <definedName name="RENSTO" localSheetId="2">#REF!</definedName>
    <definedName name="RENSTO" localSheetId="3">#REF!</definedName>
    <definedName name="RENSTO">#REF!</definedName>
    <definedName name="Rentalequipment" localSheetId="2">#REF!</definedName>
    <definedName name="Rentalequipment" localSheetId="3">#REF!</definedName>
    <definedName name="Rentalequipment">#REF!</definedName>
    <definedName name="rere" localSheetId="2">#REF!</definedName>
    <definedName name="rere" localSheetId="3">#REF!</definedName>
    <definedName name="rere">#REF!</definedName>
    <definedName name="RH_or_LH_Set_Hgr" localSheetId="2">#REF!</definedName>
    <definedName name="RH_or_LH_Set_Hgr" localSheetId="3">#REF!</definedName>
    <definedName name="RH_or_LH_Set_Hgr">#REF!</definedName>
    <definedName name="RH_SHEAR" localSheetId="2">[20]Calculations!#REF!</definedName>
    <definedName name="RH_SHEAR" localSheetId="3">[20]Calculations!#REF!</definedName>
    <definedName name="RH_SHEAR">[20]Calculations!#REF!</definedName>
    <definedName name="RH_SHEAR_LNGTH" localSheetId="2">[20]Calculations!#REF!</definedName>
    <definedName name="RH_SHEAR_LNGTH" localSheetId="3">[20]Calculations!#REF!</definedName>
    <definedName name="RH_SHEAR_LNGTH">[20]Calculations!#REF!</definedName>
    <definedName name="Rig" localSheetId="2">#REF!</definedName>
    <definedName name="Rig" localSheetId="3">#REF!</definedName>
    <definedName name="Rig">#REF!</definedName>
    <definedName name="Rig_Number" localSheetId="2">#REF!</definedName>
    <definedName name="Rig_Number" localSheetId="3">#REF!</definedName>
    <definedName name="Rig_Number">#REF!</definedName>
    <definedName name="Rig_Output" localSheetId="2">#REF!</definedName>
    <definedName name="Rig_Output" localSheetId="3">#REF!</definedName>
    <definedName name="Rig_Output">#REF!</definedName>
    <definedName name="Rnds_to_Release_Setting_Tool" localSheetId="2">#REF!</definedName>
    <definedName name="Rnds_to_Release_Setting_Tool" localSheetId="3">#REF!</definedName>
    <definedName name="Rnds_to_Release_Setting_Tool">#REF!</definedName>
    <definedName name="Rnds_to_Set_Hngr" localSheetId="2">#REF!</definedName>
    <definedName name="Rnds_to_Set_Hngr" localSheetId="3">#REF!</definedName>
    <definedName name="Rnds_to_Set_Hngr">#REF!</definedName>
    <definedName name="Rotation" localSheetId="2">#REF!</definedName>
    <definedName name="Rotation" localSheetId="3">#REF!</definedName>
    <definedName name="Rotation">#REF!</definedName>
    <definedName name="Runningtool" localSheetId="2">#REF!</definedName>
    <definedName name="Runningtool" localSheetId="3">#REF!</definedName>
    <definedName name="Runningtool">#REF!</definedName>
    <definedName name="S">[23]Данные!$A$52:$A$99</definedName>
    <definedName name="Sales_Person">'[25]Data Entry'!$C$9</definedName>
    <definedName name="Sales_Ticket_Number" localSheetId="2">#REF!</definedName>
    <definedName name="Sales_Ticket_Number" localSheetId="3">#REF!</definedName>
    <definedName name="Sales_Ticket_Number">#REF!</definedName>
    <definedName name="Salesequipment" localSheetId="2">#REF!</definedName>
    <definedName name="Salesequipment" localSheetId="3">#REF!</definedName>
    <definedName name="Salesequipment">#REF!</definedName>
    <definedName name="Salesman" localSheetId="2">#REF!</definedName>
    <definedName name="Salesman" localSheetId="3">#REF!</definedName>
    <definedName name="Salesman">#REF!</definedName>
    <definedName name="SeatID" localSheetId="2">#REF!</definedName>
    <definedName name="SeatID" localSheetId="3">#REF!</definedName>
    <definedName name="SeatID">#REF!</definedName>
    <definedName name="SeatNumber" localSheetId="2">#REF!</definedName>
    <definedName name="SeatNumber" localSheetId="3">#REF!</definedName>
    <definedName name="SeatNumber">#REF!</definedName>
    <definedName name="SeatShear" localSheetId="2">#REF!</definedName>
    <definedName name="SeatShear" localSheetId="3">#REF!</definedName>
    <definedName name="SeatShear">#REF!</definedName>
    <definedName name="SeatType" localSheetId="2">#REF!</definedName>
    <definedName name="SeatType" localSheetId="3">#REF!</definedName>
    <definedName name="SeatType">#REF!</definedName>
    <definedName name="Second_Plugs_Leak" localSheetId="2">#REF!</definedName>
    <definedName name="Second_Plugs_Leak" localSheetId="3">#REF!</definedName>
    <definedName name="Second_Plugs_Leak">#REF!</definedName>
    <definedName name="Service_Rep" localSheetId="2">#REF!</definedName>
    <definedName name="Service_Rep" localSheetId="3">#REF!</definedName>
    <definedName name="Service_Rep">#REF!</definedName>
    <definedName name="Service_Ticket_Number" localSheetId="2">#REF!</definedName>
    <definedName name="Service_Ticket_Number" localSheetId="3">#REF!</definedName>
    <definedName name="Service_Ticket_Number">#REF!</definedName>
    <definedName name="Sett_Tool_Tens" localSheetId="2">#REF!</definedName>
    <definedName name="Sett_Tool_Tens" localSheetId="3">#REF!</definedName>
    <definedName name="Sett_Tool_Tens">#REF!</definedName>
    <definedName name="Sett_Tool_Torsion_Limit" localSheetId="2">#REF!</definedName>
    <definedName name="Sett_Tool_Torsion_Limit" localSheetId="3">#REF!</definedName>
    <definedName name="Sett_Tool_Torsion_Limit">#REF!</definedName>
    <definedName name="sgdfg" localSheetId="2">#REF!</definedName>
    <definedName name="sgdfg" localSheetId="3">#REF!</definedName>
    <definedName name="sgdfg">#REF!</definedName>
    <definedName name="Shear_HR_Mech_Release" localSheetId="2">#REF!</definedName>
    <definedName name="Shear_HR_Mech_Release" localSheetId="3">#REF!</definedName>
    <definedName name="Shear_HR_Mech_Release">#REF!</definedName>
    <definedName name="Shear_Press" localSheetId="2">'[20]Liner Job Info'!#REF!</definedName>
    <definedName name="Shear_Press" localSheetId="3">'[20]Liner Job Info'!#REF!</definedName>
    <definedName name="Shear_Press">'[20]Liner Job Info'!#REF!</definedName>
    <definedName name="Sher_for_HR_Mech_Release" localSheetId="2">#REF!</definedName>
    <definedName name="Sher_for_HR_Mech_Release" localSheetId="3">#REF!</definedName>
    <definedName name="Sher_for_HR_Mech_Release">#REF!</definedName>
    <definedName name="Ship_To">'[25]Data Entry'!$C$5</definedName>
    <definedName name="Shoe_Jt_BBLS" localSheetId="2">#REF!</definedName>
    <definedName name="Shoe_Jt_BBLS" localSheetId="3">#REF!</definedName>
    <definedName name="Shoe_Jt_BBLS">#REF!</definedName>
    <definedName name="Shoe_Track_Length" localSheetId="2">#REF!</definedName>
    <definedName name="Shoe_Track_Length" localSheetId="3">#REF!</definedName>
    <definedName name="Shoe_Track_Length">#REF!</definedName>
    <definedName name="ShoeTrack_Vol" localSheetId="2">#REF!</definedName>
    <definedName name="ShoeTrack_Vol" localSheetId="3">#REF!</definedName>
    <definedName name="ShoeTrack_Vol">#REF!</definedName>
    <definedName name="Show_1" localSheetId="2">[28]!Show_1</definedName>
    <definedName name="Show_1" localSheetId="3">[28]!Show_1</definedName>
    <definedName name="Show_1">[28]!Show_1</definedName>
    <definedName name="Show_2" localSheetId="2">[28]!Show_2</definedName>
    <definedName name="Show_2" localSheetId="3">[28]!Show_2</definedName>
    <definedName name="Show_2">[28]!Show_2</definedName>
    <definedName name="SleeveLength" localSheetId="2">#REF!</definedName>
    <definedName name="SleeveLength" localSheetId="3">#REF!</definedName>
    <definedName name="SleeveLength">#REF!</definedName>
    <definedName name="Sold_To">'[25]Data Entry'!$C$6</definedName>
    <definedName name="Spacer_Wt" localSheetId="2">#REF!</definedName>
    <definedName name="Spacer_Wt" localSheetId="3">#REF!</definedName>
    <definedName name="Spacer_Wt">#REF!</definedName>
    <definedName name="SpacerType" localSheetId="2">#REF!</definedName>
    <definedName name="SpacerType" localSheetId="3">#REF!</definedName>
    <definedName name="SpacerType">#REF!</definedName>
    <definedName name="Spiral_Type" localSheetId="2">#REF!</definedName>
    <definedName name="Spiral_Type" localSheetId="3">#REF!</definedName>
    <definedName name="Spiral_Type">#REF!</definedName>
    <definedName name="SpiralType" localSheetId="2">#REF!</definedName>
    <definedName name="SpiralType" localSheetId="3">#REF!</definedName>
    <definedName name="SpiralType">#REF!</definedName>
    <definedName name="ssss">[31]TABLIC!$A$1:$K$278</definedName>
    <definedName name="State" localSheetId="2">#REF!</definedName>
    <definedName name="State" localSheetId="3">#REF!</definedName>
    <definedName name="State">#REF!</definedName>
    <definedName name="States">[22]DATA!$B$2:$B$5</definedName>
    <definedName name="Stickup" localSheetId="2">#REF!</definedName>
    <definedName name="Stickup" localSheetId="3">#REF!</definedName>
    <definedName name="Stickup">#REF!</definedName>
    <definedName name="Stretch_DP4_Lnr_Wt" localSheetId="2">[20]Calculations!#REF!</definedName>
    <definedName name="Stretch_DP4_Lnr_Wt" localSheetId="3">[20]Calculations!#REF!</definedName>
    <definedName name="Stretch_DP4_Lnr_Wt">[20]Calculations!#REF!</definedName>
    <definedName name="Stretch_DP5_Lnr_Wt" localSheetId="2">[20]Calculations!#REF!</definedName>
    <definedName name="Stretch_DP5_Lnr_Wt" localSheetId="3">[20]Calculations!#REF!</definedName>
    <definedName name="Stretch_DP5_Lnr_Wt">[20]Calculations!#REF!</definedName>
    <definedName name="Stretch_TTL_Lnr_Wt">[20]Calculations!$G$34</definedName>
    <definedName name="SU" localSheetId="2">#REF!</definedName>
    <definedName name="SU" localSheetId="3">#REF!</definedName>
    <definedName name="SU">#REF!</definedName>
    <definedName name="Surf_Equ_Tens" localSheetId="2">'[20]Liner Job Info'!#REF!</definedName>
    <definedName name="Surf_Equ_Tens" localSheetId="3">'[20]Liner Job Info'!#REF!</definedName>
    <definedName name="Surf_Equ_Tens">'[20]Liner Job Info'!#REF!</definedName>
    <definedName name="Surf_Equip_Model" localSheetId="2">#REF!</definedName>
    <definedName name="Surf_Equip_Model" localSheetId="3">#REF!</definedName>
    <definedName name="Surf_Equip_Model">#REF!</definedName>
    <definedName name="Surf_Equip_Tens" localSheetId="2">#REF!</definedName>
    <definedName name="Surf_Equip_Tens" localSheetId="3">#REF!</definedName>
    <definedName name="Surf_Equip_Tens">#REF!</definedName>
    <definedName name="Surf_Indication" localSheetId="2">#REF!</definedName>
    <definedName name="Surf_Indication" localSheetId="3">#REF!</definedName>
    <definedName name="Surf_Indication">#REF!</definedName>
    <definedName name="Surfaceequipment" localSheetId="2">#REF!</definedName>
    <definedName name="Surfaceequipment" localSheetId="3">#REF!</definedName>
    <definedName name="Surfaceequipment">#REF!</definedName>
    <definedName name="Sy" localSheetId="2">#REF!</definedName>
    <definedName name="Sy" localSheetId="3">#REF!</definedName>
    <definedName name="Sy">#REF!</definedName>
    <definedName name="t" hidden="1">{#N/A,#N/A,FALSE,"Oil-Based Mud"}</definedName>
    <definedName name="T_D_y_n" localSheetId="2">'[20]Liner Job Info'!#REF!</definedName>
    <definedName name="T_D_y_n" localSheetId="3">'[20]Liner Job Info'!#REF!</definedName>
    <definedName name="T_D_y_n">'[20]Liner Job Info'!#REF!</definedName>
    <definedName name="Tail_Cmt_Wt" localSheetId="2">#REF!</definedName>
    <definedName name="Tail_Cmt_Wt" localSheetId="3">#REF!</definedName>
    <definedName name="Tail_Cmt_Wt">#REF!</definedName>
    <definedName name="Target" localSheetId="2">#REF!</definedName>
    <definedName name="Target" localSheetId="3">#REF!</definedName>
    <definedName name="Target">#REF!</definedName>
    <definedName name="TB_Ext_API_Coll" localSheetId="2">#REF!</definedName>
    <definedName name="TB_Ext_API_Coll" localSheetId="3">#REF!</definedName>
    <definedName name="TB_Ext_API_Coll">#REF!</definedName>
    <definedName name="TB_Ext_Bst" localSheetId="2">#REF!</definedName>
    <definedName name="TB_Ext_Bst" localSheetId="3">#REF!</definedName>
    <definedName name="TB_Ext_Bst">#REF!</definedName>
    <definedName name="TB_Ext_Col" localSheetId="2">#REF!</definedName>
    <definedName name="TB_Ext_Col" localSheetId="3">#REF!</definedName>
    <definedName name="TB_Ext_Col">#REF!</definedName>
    <definedName name="TB_EXT_ID" localSheetId="2">#REF!</definedName>
    <definedName name="TB_EXT_ID" localSheetId="3">#REF!</definedName>
    <definedName name="TB_EXT_ID">#REF!</definedName>
    <definedName name="Tb_Ext_OD" localSheetId="2">#REF!</definedName>
    <definedName name="Tb_Ext_OD" localSheetId="3">#REF!</definedName>
    <definedName name="Tb_Ext_OD">#REF!</definedName>
    <definedName name="TB_Ext_Yield_Coll" localSheetId="2">#REF!</definedName>
    <definedName name="TB_Ext_Yield_Coll" localSheetId="3">#REF!</definedName>
    <definedName name="TB_Ext_Yield_Coll">#REF!</definedName>
    <definedName name="TB_Ext_Yield_Strength" localSheetId="2">#REF!</definedName>
    <definedName name="TB_Ext_Yield_Strength" localSheetId="3">#REF!</definedName>
    <definedName name="TB_Ext_Yield_Strength">#REF!</definedName>
    <definedName name="TB_Ext_Yld" localSheetId="2">#REF!</definedName>
    <definedName name="TB_Ext_Yld" localSheetId="3">#REF!</definedName>
    <definedName name="TB_Ext_Yld">#REF!</definedName>
    <definedName name="tbgthd" localSheetId="2">#REF!</definedName>
    <definedName name="tbgthd" localSheetId="3">#REF!</definedName>
    <definedName name="tbgthd">#REF!</definedName>
    <definedName name="tbgys" localSheetId="2">#REF!</definedName>
    <definedName name="tbgys" localSheetId="3">#REF!</definedName>
    <definedName name="tbgys">#REF!</definedName>
    <definedName name="TD" localSheetId="2">#REF!</definedName>
    <definedName name="TD" localSheetId="3">#REF!</definedName>
    <definedName name="TD">#REF!</definedName>
    <definedName name="temp" hidden="1">{#N/A,#N/A,FALSE,"Oil-Based Mud"}</definedName>
    <definedName name="Temperature" localSheetId="2">#REF!</definedName>
    <definedName name="Temperature" localSheetId="3">#REF!</definedName>
    <definedName name="Temperature">#REF!</definedName>
    <definedName name="test" localSheetId="2">#REF!</definedName>
    <definedName name="test" localSheetId="3">#REF!</definedName>
    <definedName name="test">#REF!</definedName>
    <definedName name="Test_po_out_1" localSheetId="2">'[20]Casing Tally (Rus)'!#REF!</definedName>
    <definedName name="Test_po_out_1" localSheetId="3">'[20]Casing Tally (Rus)'!#REF!</definedName>
    <definedName name="Test_po_out_1">'[20]Casing Tally (Rus)'!#REF!</definedName>
    <definedName name="Test_po_out_2" localSheetId="2">'[20]Casing Tally (Rus)'!#REF!</definedName>
    <definedName name="Test_po_out_2" localSheetId="3">'[20]Casing Tally (Rus)'!#REF!</definedName>
    <definedName name="Test_po_out_2">'[20]Casing Tally (Rus)'!#REF!</definedName>
    <definedName name="TICKET" localSheetId="2">#REF!</definedName>
    <definedName name="TICKET" localSheetId="3">#REF!</definedName>
    <definedName name="TICKET">#REF!</definedName>
    <definedName name="TICKET_NUMBER" localSheetId="2">'[26]DATA MASTER'!#REF!</definedName>
    <definedName name="TICKET_NUMBER" localSheetId="3">'[26]DATA MASTER'!#REF!</definedName>
    <definedName name="TICKET_NUMBER">'[26]DATA MASTER'!#REF!</definedName>
    <definedName name="TOL" localSheetId="2">#REF!</definedName>
    <definedName name="TOL" localSheetId="3">#REF!</definedName>
    <definedName name="TOL">#REF!</definedName>
    <definedName name="TOP" localSheetId="2">#REF!</definedName>
    <definedName name="TOP" localSheetId="3">#REF!</definedName>
    <definedName name="TOP">#REF!</definedName>
    <definedName name="Top_Drive_y_n" localSheetId="2">#REF!</definedName>
    <definedName name="Top_Drive_y_n" localSheetId="3">#REF!</definedName>
    <definedName name="Top_Drive_y_n">#REF!</definedName>
    <definedName name="Torque" localSheetId="2">#REF!</definedName>
    <definedName name="Torque" localSheetId="3">#REF!</definedName>
    <definedName name="Torque">#REF!</definedName>
    <definedName name="Tot_Bottoms_Up" localSheetId="2">#REF!</definedName>
    <definedName name="Tot_Bottoms_Up" localSheetId="3">#REF!</definedName>
    <definedName name="Tot_Bottoms_Up">#REF!</definedName>
    <definedName name="Tot_DP_Length" localSheetId="2">#REF!</definedName>
    <definedName name="Tot_DP_Length" localSheetId="3">#REF!</definedName>
    <definedName name="Tot_DP_Length">#REF!</definedName>
    <definedName name="Tot_DP_Vol" localSheetId="2">#REF!</definedName>
    <definedName name="Tot_DP_Vol" localSheetId="3">#REF!</definedName>
    <definedName name="Tot_DP_Vol">#REF!</definedName>
    <definedName name="Tot_left_hand_turns_to_release_HR" localSheetId="2">[20]Calculations!#REF!</definedName>
    <definedName name="Tot_left_hand_turns_to_release_HR" localSheetId="3">[20]Calculations!#REF!</definedName>
    <definedName name="Tot_left_hand_turns_to_release_HR">[20]Calculations!#REF!</definedName>
    <definedName name="Tot_Liner_Wt">[20]Calculations!$G$24</definedName>
    <definedName name="Tot_Lnr_Vol_to_LC" localSheetId="2">#REF!</definedName>
    <definedName name="Tot_Lnr_Vol_to_LC" localSheetId="3">#REF!</definedName>
    <definedName name="Tot_Lnr_Vol_to_LC">#REF!</definedName>
    <definedName name="Tot_Vol_to_Bump_Plugs" localSheetId="2">#REF!</definedName>
    <definedName name="Tot_Vol_to_Bump_Plugs" localSheetId="3">#REF!</definedName>
    <definedName name="Tot_Vol_to_Bump_Plugs">#REF!</definedName>
    <definedName name="Tot_Vol_to_Shoe" localSheetId="2">#REF!</definedName>
    <definedName name="Tot_Vol_to_Shoe" localSheetId="3">#REF!</definedName>
    <definedName name="Tot_Vol_to_Shoe">#REF!</definedName>
    <definedName name="Tot_Wt_Loss" localSheetId="2">#REF!</definedName>
    <definedName name="Tot_Wt_Loss" localSheetId="3">#REF!</definedName>
    <definedName name="Tot_Wt_Loss">#REF!</definedName>
    <definedName name="Total_DP_Wt">[20]Calculations!$G$14</definedName>
    <definedName name="Trapped_forces" localSheetId="2">#REF!</definedName>
    <definedName name="Trapped_forces" localSheetId="3">#REF!</definedName>
    <definedName name="Trapped_forces">#REF!</definedName>
    <definedName name="TST" localSheetId="2">#REF!</definedName>
    <definedName name="TST" localSheetId="3">#REF!</definedName>
    <definedName name="TST">#REF!</definedName>
    <definedName name="TVD_Table" localSheetId="2">#REF!</definedName>
    <definedName name="TVD_Table" localSheetId="3">#REF!</definedName>
    <definedName name="TVD_Table">#REF!</definedName>
    <definedName name="ug0">'[12]Проектные данные'!$C$15</definedName>
    <definedName name="Unimin" localSheetId="2">#REF!</definedName>
    <definedName name="Unimin" localSheetId="3">#REF!</definedName>
    <definedName name="Unimin">#REF!</definedName>
    <definedName name="Used">[22]DATA!$AU$2:$AU$3</definedName>
    <definedName name="Vallist">'[22]Casing Info'!$A$2:$A$30</definedName>
    <definedName name="vallist2">#N/A</definedName>
    <definedName name="Volume" localSheetId="2">#REF!</definedName>
    <definedName name="Volume" localSheetId="3">#REF!</definedName>
    <definedName name="Volume">#REF!</definedName>
    <definedName name="volume1" hidden="1">{#N/A,#N/A,FALSE,"Volume"}</definedName>
    <definedName name="volume2" localSheetId="2">#REF!</definedName>
    <definedName name="volume2" localSheetId="3">#REF!</definedName>
    <definedName name="volume2">#REF!</definedName>
    <definedName name="volume3" localSheetId="2">#REF!</definedName>
    <definedName name="volume3" localSheetId="3">#REF!</definedName>
    <definedName name="volume3">#REF!</definedName>
    <definedName name="volume4" localSheetId="2">#REF!</definedName>
    <definedName name="volume4" localSheetId="3">#REF!</definedName>
    <definedName name="volume4">#REF!</definedName>
    <definedName name="volume5" localSheetId="2">#REF!</definedName>
    <definedName name="volume5" localSheetId="3">#REF!</definedName>
    <definedName name="volume5">#REF!</definedName>
    <definedName name="Water_Depth" localSheetId="2">#REF!</definedName>
    <definedName name="Water_Depth" localSheetId="3">#REF!</definedName>
    <definedName name="Water_Depth">#REF!</definedName>
    <definedName name="Weak_DP" localSheetId="2">[20]Calculations!#REF!</definedName>
    <definedName name="Weak_DP" localSheetId="3">[20]Calculations!#REF!</definedName>
    <definedName name="Weak_DP">[20]Calculations!#REF!</definedName>
    <definedName name="Weak_link" localSheetId="2">[20]Calculations!#REF!</definedName>
    <definedName name="Weak_link" localSheetId="3">[20]Calculations!#REF!</definedName>
    <definedName name="Weak_link">[20]Calculations!#REF!</definedName>
    <definedName name="week" localSheetId="2">#REF!</definedName>
    <definedName name="week" localSheetId="3">#REF!</definedName>
    <definedName name="week">#REF!</definedName>
    <definedName name="Weight" localSheetId="2">#REF!</definedName>
    <definedName name="Weight" localSheetId="3">#REF!</definedName>
    <definedName name="Weight">#REF!</definedName>
    <definedName name="Well_Number" localSheetId="2">#REF!</definedName>
    <definedName name="Well_Number" localSheetId="3">#REF!</definedName>
    <definedName name="Well_Number">#REF!</definedName>
    <definedName name="Wellname">'[25]Data Entry'!$G$3</definedName>
    <definedName name="WELLNO" localSheetId="2">#REF!</definedName>
    <definedName name="WELLNO" localSheetId="3">#REF!</definedName>
    <definedName name="WELLNO">#REF!</definedName>
    <definedName name="wrn.OBM." hidden="1">{#N/A,#N/A,FALSE,"Oil-Based Mud"}</definedName>
    <definedName name="wrn.VOLUME." hidden="1">{#N/A,#N/A,FALSE,"Volume"}</definedName>
    <definedName name="Wt_Applied_to_Set_Pckr" localSheetId="2">#REF!</definedName>
    <definedName name="Wt_Applied_to_Set_Pckr" localSheetId="3">#REF!</definedName>
    <definedName name="Wt_Applied_to_Set_Pckr">#REF!</definedName>
    <definedName name="Wt_w_Cmt" localSheetId="2">#REF!</definedName>
    <definedName name="Wt_w_Cmt" localSheetId="3">#REF!</definedName>
    <definedName name="Wt_w_Cmt">#REF!</definedName>
    <definedName name="Wt_W_Pkr_Tst" localSheetId="2">#REF!</definedName>
    <definedName name="Wt_W_Pkr_Tst" localSheetId="3">#REF!</definedName>
    <definedName name="Wt_W_Pkr_Tst">#REF!</definedName>
    <definedName name="YesNo" localSheetId="2">#REF!</definedName>
    <definedName name="YesNo" localSheetId="3">#REF!</definedName>
    <definedName name="YesNo">#REF!</definedName>
    <definedName name="Z" localSheetId="2">#REF!</definedName>
    <definedName name="Z" localSheetId="3">#REF!</definedName>
    <definedName name="Z">#REF!</definedName>
    <definedName name="Zip_Code" localSheetId="2">#REF!</definedName>
    <definedName name="Zip_Code" localSheetId="3">#REF!</definedName>
    <definedName name="Zip_Code">#REF!</definedName>
    <definedName name="ZXP_Seal_Area" localSheetId="2">'[20]Casing Tally (Rus)'!#REF!</definedName>
    <definedName name="ZXP_Seal_Area" localSheetId="3">'[20]Casing Tally (Rus)'!#REF!</definedName>
    <definedName name="ZXP_Seal_Area">'[20]Casing Tally (Rus)'!#REF!</definedName>
    <definedName name="ZXPSLEEVE" localSheetId="2">#REF!</definedName>
    <definedName name="ZXPSLEEVE" localSheetId="3">#REF!</definedName>
    <definedName name="ZXPSLEEVE">#REF!</definedName>
    <definedName name="Акт_на_сборку_компоновки" localSheetId="2">#REF!</definedName>
    <definedName name="Акт_на_сборку_компоновки" localSheetId="3">#REF!</definedName>
    <definedName name="Акт_на_сборку_компоновки">#REF!</definedName>
    <definedName name="_xlnm.Database" localSheetId="2">'[32]Tally WS'!#REF!</definedName>
    <definedName name="_xlnm.Database" localSheetId="3">'[32]Tally WS'!#REF!</definedName>
    <definedName name="_xlnm.Database">'[32]Tally WS'!#REF!</definedName>
    <definedName name="Бур" localSheetId="2">#REF!</definedName>
    <definedName name="Бур" localSheetId="3">#REF!</definedName>
    <definedName name="Бур">#REF!</definedName>
    <definedName name="Горизонтальная" localSheetId="2">#REF!</definedName>
    <definedName name="Горизонтальная" localSheetId="3">#REF!</definedName>
    <definedName name="Горизонтальная">#REF!</definedName>
    <definedName name="Д">'[33]Price Naykch'!$B$2:$B$95</definedName>
    <definedName name="дл" localSheetId="2">VLOOKUP([17]!Liner1_Wt_Per_Ft,OFFSET(INDIRECT(ADDRESS(MATCH([17]!Liner1_OD,[17]!Objects,0)+1,2,,,"Casing Info")),0,1,COUNTIF([17]!Objects,[17]!Liner1_OD),2),2)</definedName>
    <definedName name="дл" localSheetId="3">VLOOKUP([17]!Liner1_Wt_Per_Ft,OFFSET(INDIRECT(ADDRESS(MATCH([17]!Liner1_OD,[17]!Objects,0)+1,2,,,"Casing Info")),0,1,COUNTIF([17]!Objects,[17]!Liner1_OD),2),2)</definedName>
    <definedName name="дл">VLOOKUP([17]!Liner1_Wt_Per_Ft,OFFSET(INDIRECT(ADDRESS(MATCH([17]!Liner1_OD,[17]!Objects,0)+1,2,,,"Casing Info")),0,1,COUNTIF([17]!Objects,[17]!Liner1_OD),2),2)</definedName>
    <definedName name="Доб" localSheetId="2">#REF!</definedName>
    <definedName name="Доб" localSheetId="3">#REF!</definedName>
    <definedName name="Доб">#REF!</definedName>
    <definedName name="Долота">[21]List!$C$2:$C$36</definedName>
    <definedName name="_xlnm.Print_Titles" localSheetId="0">Фактическая!$2:$7</definedName>
    <definedName name="Интервал">[21]List!$A$2:$A$36</definedName>
    <definedName name="Карта" localSheetId="2">#REF!</definedName>
    <definedName name="Карта" localSheetId="3">#REF!</definedName>
    <definedName name="Карта">#REF!</definedName>
    <definedName name="кеаоргеог" localSheetId="2">#REF!</definedName>
    <definedName name="кеаоргеог" localSheetId="3">#REF!</definedName>
    <definedName name="кеаоргеог">#REF!</definedName>
    <definedName name="Коэф.разб.2" localSheetId="2">#REF!</definedName>
    <definedName name="Коэф.разб.2" localSheetId="3">#REF!</definedName>
    <definedName name="Коэф.разб.2">#REF!</definedName>
    <definedName name="коэф.разб.4" localSheetId="2">#REF!</definedName>
    <definedName name="коэф.разб.4" localSheetId="3">#REF!</definedName>
    <definedName name="коэф.разб.4">#REF!</definedName>
    <definedName name="Коэф.разб.5" localSheetId="2">#REF!</definedName>
    <definedName name="Коэф.разб.5" localSheetId="3">#REF!</definedName>
    <definedName name="Коэф.разб.5">#REF!</definedName>
    <definedName name="Коэф_разбавл_1" localSheetId="2">#REF!</definedName>
    <definedName name="Коэф_разбавл_1" localSheetId="3">#REF!</definedName>
    <definedName name="Коэф_разбавл_1">#REF!</definedName>
    <definedName name="Направление" localSheetId="2">#REF!</definedName>
    <definedName name="Направление" localSheetId="3">#REF!</definedName>
    <definedName name="Направление">#REF!</definedName>
    <definedName name="_xlnm.Print_Area" localSheetId="0">Фактическая!$A$1:$P$98</definedName>
    <definedName name="остаток_с_3_инт" localSheetId="2">#REF!</definedName>
    <definedName name="остаток_с_3_инт" localSheetId="3">#REF!</definedName>
    <definedName name="остаток_с_3_инт">#REF!</definedName>
    <definedName name="остаток0" localSheetId="2">#REF!</definedName>
    <definedName name="остаток0" localSheetId="3">#REF!</definedName>
    <definedName name="остаток0">#REF!</definedName>
    <definedName name="остаток1" localSheetId="2">#REF!</definedName>
    <definedName name="остаток1" localSheetId="3">#REF!</definedName>
    <definedName name="остаток1">#REF!</definedName>
    <definedName name="остаток2" localSheetId="2">#REF!</definedName>
    <definedName name="остаток2" localSheetId="3">#REF!</definedName>
    <definedName name="остаток2">#REF!</definedName>
    <definedName name="Побур_1_инт" localSheetId="2">#REF!</definedName>
    <definedName name="Побур_1_инт" localSheetId="3">#REF!</definedName>
    <definedName name="Побур_1_инт">#REF!</definedName>
    <definedName name="Прожект" localSheetId="2">#REF!</definedName>
    <definedName name="Прожект" localSheetId="3">#REF!</definedName>
    <definedName name="Прожект">#REF!</definedName>
    <definedName name="Раствор">[21]List!$B$2:$B$36</definedName>
    <definedName name="рощнмщэ" localSheetId="2">'[34]Casing Tally (Rus)'!#REF!</definedName>
    <definedName name="рощнмщэ" localSheetId="3">'[34]Casing Tally (Rus)'!#REF!</definedName>
    <definedName name="рощнмщэ">'[34]Casing Tally (Rus)'!#REF!</definedName>
    <definedName name="Список" localSheetId="2">#REF!</definedName>
    <definedName name="Список" localSheetId="3">#REF!</definedName>
    <definedName name="Список">#REF!</definedName>
    <definedName name="Супер" localSheetId="2">#REF!</definedName>
    <definedName name="Супер" localSheetId="3">#REF!</definedName>
    <definedName name="Супер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0" i="1" l="1"/>
  <c r="J82" i="1"/>
  <c r="G82" i="1"/>
  <c r="J80" i="1"/>
  <c r="G80" i="1"/>
  <c r="J79" i="1"/>
  <c r="G79" i="1"/>
  <c r="J78" i="1"/>
  <c r="G78" i="1"/>
  <c r="J77" i="1"/>
  <c r="G77" i="1"/>
  <c r="J76" i="1"/>
  <c r="G76" i="1"/>
  <c r="J75" i="1"/>
  <c r="G75" i="1"/>
  <c r="J73" i="1"/>
  <c r="G73" i="1"/>
  <c r="J72" i="1"/>
  <c r="G72" i="1"/>
  <c r="J71" i="1"/>
  <c r="G71" i="1"/>
  <c r="J70" i="1"/>
  <c r="G70" i="1"/>
  <c r="J69" i="1"/>
  <c r="G69" i="1"/>
  <c r="J68" i="1"/>
  <c r="G68" i="1"/>
  <c r="J66" i="1"/>
  <c r="G66" i="1"/>
  <c r="J65" i="1"/>
  <c r="G65" i="1"/>
  <c r="J63" i="1"/>
  <c r="G63" i="1"/>
  <c r="J62" i="1"/>
  <c r="G62" i="1"/>
  <c r="J61" i="1"/>
  <c r="G61" i="1"/>
  <c r="J60" i="1"/>
  <c r="G60" i="1"/>
  <c r="J58" i="1"/>
  <c r="G58" i="1"/>
  <c r="J57" i="1"/>
  <c r="G57" i="1"/>
  <c r="J56" i="1"/>
  <c r="G56" i="1"/>
  <c r="J55" i="1"/>
  <c r="G55" i="1"/>
  <c r="J53" i="1"/>
  <c r="G53" i="1"/>
  <c r="J52" i="1"/>
  <c r="G52" i="1"/>
  <c r="J51" i="1"/>
  <c r="G51" i="1"/>
  <c r="J50" i="1"/>
  <c r="G50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2" i="1"/>
  <c r="G32" i="1"/>
  <c r="J31" i="1"/>
  <c r="G31" i="1"/>
  <c r="J30" i="1"/>
  <c r="G30" i="1"/>
  <c r="J29" i="1"/>
  <c r="G29" i="1"/>
  <c r="J28" i="1"/>
  <c r="G28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8" i="1"/>
  <c r="G18" i="1"/>
  <c r="J17" i="1"/>
  <c r="G17" i="1"/>
  <c r="J16" i="1"/>
  <c r="G16" i="1"/>
  <c r="J15" i="1"/>
  <c r="G15" i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7" i="1" s="1"/>
  <c r="J12" i="1"/>
  <c r="G12" i="1"/>
  <c r="J10" i="1"/>
  <c r="G10" i="1"/>
  <c r="A9" i="1"/>
  <c r="A10" i="1" s="1"/>
  <c r="A11" i="1" s="1"/>
  <c r="A12" i="1" s="1"/>
  <c r="A13" i="1" s="1"/>
  <c r="O8" i="1"/>
  <c r="M8" i="1"/>
  <c r="M9" i="1" s="1"/>
  <c r="A33" i="1" l="1"/>
  <c r="A41" i="1" s="1"/>
  <c r="A49" i="1" s="1"/>
  <c r="A54" i="1" s="1"/>
  <c r="A59" i="1" s="1"/>
  <c r="A64" i="1" s="1"/>
  <c r="A67" i="1" s="1"/>
  <c r="A29" i="1"/>
  <c r="A30" i="1" s="1"/>
  <c r="A31" i="1" s="1"/>
  <c r="A32" i="1" s="1"/>
  <c r="A34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5" i="1" s="1"/>
  <c r="A56" i="1" s="1"/>
  <c r="A57" i="1" s="1"/>
  <c r="A58" i="1" s="1"/>
  <c r="A60" i="1" s="1"/>
  <c r="A61" i="1" s="1"/>
  <c r="A62" i="1" s="1"/>
  <c r="A63" i="1" s="1"/>
  <c r="A65" i="1" s="1"/>
  <c r="A66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M10" i="1"/>
  <c r="N9" i="1"/>
  <c r="O10" i="1" s="1"/>
  <c r="N8" i="1"/>
  <c r="O9" i="1" s="1"/>
  <c r="M11" i="1" l="1"/>
  <c r="N10" i="1"/>
  <c r="O11" i="1" s="1"/>
  <c r="M12" i="1" l="1"/>
  <c r="N11" i="1"/>
  <c r="O12" i="1" s="1"/>
  <c r="M13" i="1" l="1"/>
  <c r="N12" i="1"/>
  <c r="O13" i="1" s="1"/>
  <c r="Q13" i="1" s="1"/>
  <c r="N13" i="1" l="1"/>
  <c r="O14" i="1" s="1"/>
  <c r="M14" i="1"/>
  <c r="M15" i="1" l="1"/>
  <c r="N14" i="1"/>
  <c r="O15" i="1" s="1"/>
  <c r="M16" i="1" l="1"/>
  <c r="N15" i="1"/>
  <c r="O16" i="1" s="1"/>
  <c r="N16" i="1" l="1"/>
  <c r="O17" i="1" s="1"/>
  <c r="M17" i="1"/>
  <c r="N17" i="1" l="1"/>
  <c r="O18" i="1" s="1"/>
  <c r="M18" i="1"/>
  <c r="M19" i="1" l="1"/>
  <c r="N18" i="1"/>
  <c r="O19" i="1" s="1"/>
  <c r="Q19" i="1" s="1"/>
  <c r="N19" i="1" l="1"/>
  <c r="O20" i="1" s="1"/>
  <c r="M20" i="1"/>
  <c r="M21" i="1" l="1"/>
  <c r="N20" i="1"/>
  <c r="O21" i="1" s="1"/>
  <c r="N21" i="1" l="1"/>
  <c r="O22" i="1" s="1"/>
  <c r="M22" i="1"/>
  <c r="N22" i="1" l="1"/>
  <c r="O23" i="1" s="1"/>
  <c r="M23" i="1"/>
  <c r="M24" i="1" l="1"/>
  <c r="N23" i="1"/>
  <c r="O24" i="1" s="1"/>
  <c r="N24" i="1" l="1"/>
  <c r="O25" i="1" s="1"/>
  <c r="M25" i="1"/>
  <c r="M26" i="1" l="1"/>
  <c r="N25" i="1"/>
  <c r="O26" i="1" s="1"/>
  <c r="M27" i="1" l="1"/>
  <c r="N26" i="1"/>
  <c r="O27" i="1" s="1"/>
  <c r="Q27" i="1" s="1"/>
  <c r="N27" i="1" l="1"/>
  <c r="O28" i="1" s="1"/>
  <c r="M28" i="1"/>
  <c r="N28" i="1" l="1"/>
  <c r="O29" i="1" s="1"/>
  <c r="M29" i="1"/>
  <c r="N29" i="1" l="1"/>
  <c r="O30" i="1" s="1"/>
  <c r="M30" i="1"/>
  <c r="M31" i="1" l="1"/>
  <c r="N30" i="1"/>
  <c r="O31" i="1" s="1"/>
  <c r="N31" i="1" l="1"/>
  <c r="O32" i="1" s="1"/>
  <c r="M32" i="1"/>
  <c r="N32" i="1" l="1"/>
  <c r="O33" i="1" s="1"/>
  <c r="Q33" i="1" s="1"/>
  <c r="M33" i="1"/>
  <c r="M34" i="1" l="1"/>
  <c r="N33" i="1"/>
  <c r="O34" i="1" s="1"/>
  <c r="M35" i="1" l="1"/>
  <c r="N34" i="1"/>
  <c r="O35" i="1" s="1"/>
  <c r="N35" i="1" l="1"/>
  <c r="O36" i="1" s="1"/>
  <c r="M36" i="1"/>
  <c r="N36" i="1" l="1"/>
  <c r="O37" i="1" s="1"/>
  <c r="M37" i="1"/>
  <c r="M38" i="1" l="1"/>
  <c r="N37" i="1"/>
  <c r="O38" i="1" s="1"/>
  <c r="M39" i="1" l="1"/>
  <c r="N38" i="1"/>
  <c r="O39" i="1" s="1"/>
  <c r="M40" i="1" l="1"/>
  <c r="N39" i="1"/>
  <c r="O40" i="1" s="1"/>
  <c r="M41" i="1" l="1"/>
  <c r="N40" i="1"/>
  <c r="O41" i="1" s="1"/>
  <c r="Q41" i="1" s="1"/>
  <c r="M42" i="1" l="1"/>
  <c r="N41" i="1"/>
  <c r="O42" i="1" s="1"/>
  <c r="M43" i="1" l="1"/>
  <c r="N42" i="1"/>
  <c r="O43" i="1" s="1"/>
  <c r="M44" i="1" l="1"/>
  <c r="N43" i="1"/>
  <c r="O44" i="1" s="1"/>
  <c r="N44" i="1" l="1"/>
  <c r="O45" i="1" s="1"/>
  <c r="M45" i="1"/>
  <c r="M46" i="1" l="1"/>
  <c r="N45" i="1"/>
  <c r="O46" i="1" s="1"/>
  <c r="N46" i="1" l="1"/>
  <c r="O47" i="1" s="1"/>
  <c r="M47" i="1"/>
  <c r="N47" i="1" l="1"/>
  <c r="O48" i="1" s="1"/>
  <c r="M48" i="1"/>
  <c r="M49" i="1" l="1"/>
  <c r="N48" i="1"/>
  <c r="O49" i="1" s="1"/>
  <c r="Q49" i="1" s="1"/>
  <c r="N49" i="1" l="1"/>
  <c r="O50" i="1" s="1"/>
  <c r="M50" i="1"/>
  <c r="M51" i="1" l="1"/>
  <c r="N50" i="1"/>
  <c r="O51" i="1" s="1"/>
  <c r="N51" i="1" l="1"/>
  <c r="O52" i="1" s="1"/>
  <c r="M52" i="1"/>
  <c r="N52" i="1" l="1"/>
  <c r="O53" i="1" s="1"/>
  <c r="M53" i="1"/>
  <c r="M54" i="1" l="1"/>
  <c r="N53" i="1"/>
  <c r="O54" i="1" s="1"/>
  <c r="Q54" i="1" s="1"/>
  <c r="M55" i="1" l="1"/>
  <c r="N54" i="1"/>
  <c r="O55" i="1" s="1"/>
  <c r="N55" i="1" l="1"/>
  <c r="O56" i="1" s="1"/>
  <c r="M56" i="1"/>
  <c r="M57" i="1" l="1"/>
  <c r="N56" i="1"/>
  <c r="O57" i="1" s="1"/>
  <c r="N57" i="1" l="1"/>
  <c r="O58" i="1" s="1"/>
  <c r="M58" i="1"/>
  <c r="N58" i="1" l="1"/>
  <c r="O59" i="1" s="1"/>
  <c r="Q59" i="1" s="1"/>
  <c r="M59" i="1"/>
  <c r="M60" i="1" l="1"/>
  <c r="N59" i="1"/>
  <c r="O60" i="1" s="1"/>
  <c r="M61" i="1" l="1"/>
  <c r="N60" i="1"/>
  <c r="O61" i="1" s="1"/>
  <c r="M62" i="1" l="1"/>
  <c r="N61" i="1"/>
  <c r="O62" i="1" s="1"/>
  <c r="N62" i="1" l="1"/>
  <c r="O63" i="1" s="1"/>
  <c r="M63" i="1"/>
  <c r="N63" i="1" l="1"/>
  <c r="O64" i="1" s="1"/>
  <c r="Q64" i="1" s="1"/>
  <c r="M64" i="1"/>
  <c r="N64" i="1" l="1"/>
  <c r="O65" i="1" s="1"/>
  <c r="M65" i="1"/>
  <c r="N65" i="1" l="1"/>
  <c r="O66" i="1" s="1"/>
  <c r="M66" i="1"/>
  <c r="M67" i="1" l="1"/>
  <c r="N66" i="1"/>
  <c r="O67" i="1" s="1"/>
  <c r="Q67" i="1" s="1"/>
  <c r="M68" i="1" l="1"/>
  <c r="N67" i="1"/>
  <c r="O68" i="1" s="1"/>
  <c r="N68" i="1" l="1"/>
  <c r="O69" i="1" s="1"/>
  <c r="M69" i="1"/>
  <c r="N69" i="1" l="1"/>
  <c r="O70" i="1" s="1"/>
  <c r="M70" i="1"/>
  <c r="M71" i="1" l="1"/>
  <c r="N70" i="1"/>
  <c r="O71" i="1" s="1"/>
  <c r="M72" i="1" l="1"/>
  <c r="N71" i="1"/>
  <c r="O72" i="1" s="1"/>
  <c r="N72" i="1" l="1"/>
  <c r="O73" i="1" s="1"/>
  <c r="M73" i="1"/>
  <c r="M74" i="1" l="1"/>
  <c r="N73" i="1"/>
  <c r="O74" i="1" s="1"/>
  <c r="Q74" i="1" s="1"/>
  <c r="M75" i="1" l="1"/>
  <c r="N74" i="1"/>
  <c r="O75" i="1" s="1"/>
  <c r="M76" i="1" l="1"/>
  <c r="N75" i="1"/>
  <c r="O76" i="1" s="1"/>
  <c r="N76" i="1" l="1"/>
  <c r="O77" i="1" s="1"/>
  <c r="M77" i="1"/>
  <c r="N77" i="1" l="1"/>
  <c r="O78" i="1" s="1"/>
  <c r="M78" i="1"/>
  <c r="M79" i="1" l="1"/>
  <c r="N78" i="1"/>
  <c r="O79" i="1" s="1"/>
  <c r="N79" i="1" l="1"/>
  <c r="O80" i="1" s="1"/>
  <c r="M80" i="1"/>
  <c r="N80" i="1" l="1"/>
  <c r="O81" i="1" s="1"/>
  <c r="Q81" i="1" s="1"/>
  <c r="M81" i="1"/>
  <c r="M82" i="1" l="1"/>
  <c r="N81" i="1"/>
  <c r="O82" i="1" s="1"/>
  <c r="M83" i="1" l="1"/>
  <c r="N82" i="1"/>
  <c r="O83" i="1" s="1"/>
  <c r="N83" i="1" l="1"/>
  <c r="M84" i="1"/>
  <c r="M85" i="1" l="1"/>
  <c r="N84" i="1"/>
  <c r="O85" i="1" s="1"/>
  <c r="O84" i="1"/>
  <c r="P83" i="1"/>
  <c r="N85" i="1" l="1"/>
  <c r="O86" i="1" s="1"/>
  <c r="M86" i="1"/>
  <c r="M87" i="1" l="1"/>
  <c r="N86" i="1"/>
  <c r="O87" i="1" s="1"/>
  <c r="M88" i="1" l="1"/>
  <c r="N87" i="1"/>
  <c r="O88" i="1" s="1"/>
  <c r="M89" i="1" l="1"/>
  <c r="N89" i="1" s="1"/>
  <c r="N88" i="1"/>
  <c r="O89" i="1" s="1"/>
</calcChain>
</file>

<file path=xl/comments1.xml><?xml version="1.0" encoding="utf-8"?>
<comments xmlns="http://schemas.openxmlformats.org/spreadsheetml/2006/main">
  <authors>
    <author>Zers</author>
  </authors>
  <commentList>
    <comment ref="Q83" authorId="0" shapeId="0">
      <text>
        <r>
          <rPr>
            <b/>
            <sz val="14"/>
            <color indexed="81"/>
            <rFont val="Tahoma"/>
            <family val="2"/>
            <charset val="204"/>
          </rPr>
          <t>башмак ОК 178</t>
        </r>
      </text>
    </comment>
  </commentList>
</comments>
</file>

<file path=xl/sharedStrings.xml><?xml version="1.0" encoding="utf-8"?>
<sst xmlns="http://schemas.openxmlformats.org/spreadsheetml/2006/main" count="445" uniqueCount="72">
  <si>
    <t>ФАКТИЧЕСКАЯ МЕРА ХВОСТОВИКА</t>
  </si>
  <si>
    <t>Скважина:</t>
  </si>
  <si>
    <t>Башмак (m):</t>
  </si>
  <si>
    <t>Удельный объем (m3/m):</t>
  </si>
  <si>
    <t xml:space="preserve">Ем-Еговский + Пальяновский ЛУ Красноленинского НГКМ </t>
  </si>
  <si>
    <t>Куст:</t>
  </si>
  <si>
    <t>Колонна (mm):</t>
  </si>
  <si>
    <t>IDКолонны (mm)</t>
  </si>
  <si>
    <t xml:space="preserve">Каменный ЛУ (Западная часть) Красноленинского НГКМ </t>
  </si>
  <si>
    <t>Месторождение:</t>
  </si>
  <si>
    <t xml:space="preserve">Ем-Еговский+Пальяновский ЛУ Красноленинского НГКМ </t>
  </si>
  <si>
    <t>Вес (kg/m):</t>
  </si>
  <si>
    <t>Открытый ствол (mm)</t>
  </si>
  <si>
    <t>Дата спуска:</t>
  </si>
  <si>
    <t>12 Марта 2025</t>
  </si>
  <si>
    <t>Колонна:</t>
  </si>
  <si>
    <t>P-110</t>
  </si>
  <si>
    <t>Забой (м)</t>
  </si>
  <si>
    <t xml:space="preserve">п/п </t>
  </si>
  <si>
    <t>Номер трубы</t>
  </si>
  <si>
    <t>Описание элементов хвостовика</t>
  </si>
  <si>
    <t>Длина (m)</t>
  </si>
  <si>
    <t>OD (mm)</t>
  </si>
  <si>
    <t>Вес (kg/m)</t>
  </si>
  <si>
    <t>Марка стали</t>
  </si>
  <si>
    <t>мин ID (mm)</t>
  </si>
  <si>
    <t>Резьба</t>
  </si>
  <si>
    <t>Центратор</t>
  </si>
  <si>
    <t>Суммарная длина (m)</t>
  </si>
  <si>
    <t xml:space="preserve"> Верх (m)</t>
  </si>
  <si>
    <t>Низ (m)</t>
  </si>
  <si>
    <t>План</t>
  </si>
  <si>
    <t>Башмак вращающийся</t>
  </si>
  <si>
    <t>Р110</t>
  </si>
  <si>
    <t>БТС</t>
  </si>
  <si>
    <t>Клапан обратный</t>
  </si>
  <si>
    <t xml:space="preserve">Труба </t>
  </si>
  <si>
    <t>М</t>
  </si>
  <si>
    <t>СТ1</t>
  </si>
  <si>
    <t>Гидравлически фрак порт с активационным клапаном ФПЗН2.114</t>
  </si>
  <si>
    <t>Муфта ГРП ФПР.114</t>
  </si>
  <si>
    <t>ПК1</t>
  </si>
  <si>
    <t>Пакер открытого ствола</t>
  </si>
  <si>
    <t>P110</t>
  </si>
  <si>
    <t>СТ2</t>
  </si>
  <si>
    <t>Муфта ГРП.74                                            (седло Ø74,35мм, шар Ø77,28мм)</t>
  </si>
  <si>
    <t>ПК2</t>
  </si>
  <si>
    <t>СТ3</t>
  </si>
  <si>
    <t>Муфта ГРП.77                                            (седло Ø71,22 мм, шар Ø74,05мм)</t>
  </si>
  <si>
    <t>ПК3</t>
  </si>
  <si>
    <t>СТ4</t>
  </si>
  <si>
    <t>Муфта ГРП.80                                        (седло Ø77,58мм, шар Ø80,63мм)</t>
  </si>
  <si>
    <t>ПК4</t>
  </si>
  <si>
    <t>СТ5</t>
  </si>
  <si>
    <t>Муфта ГРП.84                                        (седло Ø80,93мм, шар Ø84,10мм)</t>
  </si>
  <si>
    <t>ПК5</t>
  </si>
  <si>
    <t>ПК6</t>
  </si>
  <si>
    <t>ПК7</t>
  </si>
  <si>
    <t>Пакер обсаженного ствола</t>
  </si>
  <si>
    <t>Пакер подвеска</t>
  </si>
  <si>
    <t>Посадочный инструмент</t>
  </si>
  <si>
    <t>З-102</t>
  </si>
  <si>
    <t>Переводник переходной ПП</t>
  </si>
  <si>
    <t>З-108/З-102</t>
  </si>
  <si>
    <t>СБТ 102 (16 свечей)</t>
  </si>
  <si>
    <t>ТБТ 102 (12свечей+одиночка)</t>
  </si>
  <si>
    <t>СБТ 102 (77 свечей)</t>
  </si>
  <si>
    <t>ПЦР 114/156</t>
  </si>
  <si>
    <t>муфта                 ОК 178мм</t>
  </si>
  <si>
    <t>Ряд</t>
  </si>
  <si>
    <t>Погрешность</t>
  </si>
  <si>
    <t>Патрубок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</si>
</sst>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General\ &quot;шт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  <font>
      <b/>
      <sz val="18"/>
      <color rgb="FFFF330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charset val="204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name val="Arial"/>
      <family val="2"/>
      <charset val="204"/>
    </font>
    <font>
      <sz val="18"/>
      <color theme="0"/>
      <name val="Calibri"/>
      <family val="2"/>
      <charset val="204"/>
      <scheme val="minor"/>
    </font>
    <font>
      <b/>
      <sz val="18"/>
      <name val="Calibri"/>
      <family val="2"/>
      <scheme val="minor"/>
    </font>
    <font>
      <sz val="17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4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157">
    <xf numFmtId="0" fontId="0" fillId="0" borderId="0" xfId="0"/>
    <xf numFmtId="0" fontId="3" fillId="0" borderId="0" xfId="0" applyFont="1"/>
    <xf numFmtId="0" fontId="1" fillId="0" borderId="0" xfId="0" applyFont="1"/>
    <xf numFmtId="0" fontId="9" fillId="0" borderId="0" xfId="0" applyFont="1"/>
    <xf numFmtId="0" fontId="2" fillId="3" borderId="0" xfId="0" applyFont="1" applyFill="1" applyAlignment="1">
      <alignment horizontal="left"/>
    </xf>
    <xf numFmtId="2" fontId="10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1" fillId="0" borderId="0" xfId="0" applyNumberFormat="1" applyFont="1" applyAlignment="1">
      <alignment horizontal="right"/>
    </xf>
    <xf numFmtId="0" fontId="5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2" fontId="14" fillId="2" borderId="10" xfId="0" applyNumberFormat="1" applyFont="1" applyFill="1" applyBorder="1" applyAlignment="1">
      <alignment horizontal="right" vertical="center" wrapText="1"/>
    </xf>
    <xf numFmtId="0" fontId="12" fillId="2" borderId="12" xfId="0" applyFont="1" applyFill="1" applyBorder="1" applyAlignment="1">
      <alignment horizontal="center" vertical="center" wrapText="1"/>
    </xf>
    <xf numFmtId="2" fontId="15" fillId="2" borderId="10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2" fillId="2" borderId="14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right" vertical="center"/>
    </xf>
    <xf numFmtId="0" fontId="5" fillId="3" borderId="15" xfId="0" applyFont="1" applyFill="1" applyBorder="1"/>
    <xf numFmtId="0" fontId="5" fillId="0" borderId="15" xfId="0" applyFont="1" applyBorder="1"/>
    <xf numFmtId="2" fontId="5" fillId="3" borderId="15" xfId="0" applyNumberFormat="1" applyFont="1" applyFill="1" applyBorder="1"/>
    <xf numFmtId="0" fontId="8" fillId="3" borderId="15" xfId="0" applyFont="1" applyFill="1" applyBorder="1" applyAlignment="1">
      <alignment horizontal="center"/>
    </xf>
    <xf numFmtId="2" fontId="5" fillId="3" borderId="19" xfId="0" applyNumberFormat="1" applyFont="1" applyFill="1" applyBorder="1" applyAlignment="1">
      <alignment horizontal="right"/>
    </xf>
    <xf numFmtId="2" fontId="5" fillId="3" borderId="15" xfId="0" applyNumberFormat="1" applyFont="1" applyFill="1" applyBorder="1" applyAlignment="1">
      <alignment horizontal="right"/>
    </xf>
    <xf numFmtId="2" fontId="5" fillId="3" borderId="20" xfId="0" applyNumberFormat="1" applyFont="1" applyFill="1" applyBorder="1" applyAlignment="1">
      <alignment horizontal="right"/>
    </xf>
    <xf numFmtId="2" fontId="5" fillId="4" borderId="24" xfId="0" applyNumberFormat="1" applyFont="1" applyFill="1" applyBorder="1" applyAlignment="1">
      <alignment horizontal="right" vertical="center"/>
    </xf>
    <xf numFmtId="0" fontId="5" fillId="0" borderId="24" xfId="0" applyFont="1" applyBorder="1"/>
    <xf numFmtId="2" fontId="5" fillId="3" borderId="24" xfId="0" applyNumberFormat="1" applyFont="1" applyFill="1" applyBorder="1" applyAlignment="1">
      <alignment horizontal="right"/>
    </xf>
    <xf numFmtId="0" fontId="8" fillId="3" borderId="24" xfId="0" applyFont="1" applyFill="1" applyBorder="1" applyAlignment="1">
      <alignment horizontal="center"/>
    </xf>
    <xf numFmtId="2" fontId="8" fillId="3" borderId="24" xfId="0" applyNumberFormat="1" applyFont="1" applyFill="1" applyBorder="1" applyAlignment="1">
      <alignment horizontal="center"/>
    </xf>
    <xf numFmtId="0" fontId="8" fillId="3" borderId="24" xfId="0" applyFont="1" applyFill="1" applyBorder="1"/>
    <xf numFmtId="2" fontId="8" fillId="3" borderId="24" xfId="0" applyNumberFormat="1" applyFont="1" applyFill="1" applyBorder="1"/>
    <xf numFmtId="2" fontId="8" fillId="3" borderId="15" xfId="0" applyNumberFormat="1" applyFont="1" applyFill="1" applyBorder="1" applyAlignment="1">
      <alignment horizontal="right"/>
    </xf>
    <xf numFmtId="2" fontId="8" fillId="3" borderId="25" xfId="0" applyNumberFormat="1" applyFont="1" applyFill="1" applyBorder="1" applyAlignment="1">
      <alignment horizontal="right"/>
    </xf>
    <xf numFmtId="2" fontId="5" fillId="4" borderId="26" xfId="0" applyNumberFormat="1" applyFont="1" applyFill="1" applyBorder="1" applyAlignment="1">
      <alignment horizontal="right" vertical="center"/>
    </xf>
    <xf numFmtId="0" fontId="5" fillId="3" borderId="24" xfId="0" applyFont="1" applyFill="1" applyBorder="1"/>
    <xf numFmtId="2" fontId="5" fillId="3" borderId="24" xfId="0" applyNumberFormat="1" applyFont="1" applyFill="1" applyBorder="1"/>
    <xf numFmtId="2" fontId="17" fillId="3" borderId="15" xfId="0" applyNumberFormat="1" applyFont="1" applyFill="1" applyBorder="1" applyAlignment="1">
      <alignment horizontal="right"/>
    </xf>
    <xf numFmtId="2" fontId="17" fillId="3" borderId="25" xfId="0" applyNumberFormat="1" applyFont="1" applyFill="1" applyBorder="1" applyAlignment="1">
      <alignment horizontal="right"/>
    </xf>
    <xf numFmtId="2" fontId="8" fillId="3" borderId="25" xfId="0" applyNumberFormat="1" applyFont="1" applyFill="1" applyBorder="1" applyAlignment="1">
      <alignment horizontal="right" vertical="center"/>
    </xf>
    <xf numFmtId="2" fontId="5" fillId="0" borderId="24" xfId="0" applyNumberFormat="1" applyFont="1" applyBorder="1" applyAlignment="1">
      <alignment horizontal="right" vertical="center"/>
    </xf>
    <xf numFmtId="0" fontId="5" fillId="0" borderId="24" xfId="0" applyFont="1" applyBorder="1" applyAlignment="1">
      <alignment vertical="center"/>
    </xf>
    <xf numFmtId="2" fontId="5" fillId="3" borderId="24" xfId="0" applyNumberFormat="1" applyFont="1" applyFill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/>
    </xf>
    <xf numFmtId="2" fontId="8" fillId="3" borderId="15" xfId="0" applyNumberFormat="1" applyFont="1" applyFill="1" applyBorder="1" applyAlignment="1">
      <alignment horizontal="right" vertical="center"/>
    </xf>
    <xf numFmtId="2" fontId="17" fillId="3" borderId="15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24" xfId="0" applyFont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2" fontId="5" fillId="0" borderId="24" xfId="1" applyNumberFormat="1" applyFont="1" applyBorder="1" applyAlignment="1">
      <alignment horizontal="right" vertical="center" shrinkToFit="1"/>
    </xf>
    <xf numFmtId="2" fontId="5" fillId="3" borderId="25" xfId="0" applyNumberFormat="1" applyFont="1" applyFill="1" applyBorder="1" applyAlignment="1">
      <alignment horizontal="right" vertical="center"/>
    </xf>
    <xf numFmtId="2" fontId="3" fillId="0" borderId="0" xfId="0" applyNumberFormat="1" applyFont="1"/>
    <xf numFmtId="0" fontId="5" fillId="4" borderId="24" xfId="0" applyFont="1" applyFill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3" borderId="24" xfId="0" applyFont="1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2" fontId="5" fillId="0" borderId="27" xfId="2" applyNumberFormat="1" applyFont="1" applyBorder="1" applyAlignment="1">
      <alignment horizontal="right" vertical="center"/>
    </xf>
    <xf numFmtId="0" fontId="5" fillId="3" borderId="27" xfId="0" applyFont="1" applyFill="1" applyBorder="1"/>
    <xf numFmtId="2" fontId="5" fillId="3" borderId="27" xfId="0" applyNumberFormat="1" applyFont="1" applyFill="1" applyBorder="1"/>
    <xf numFmtId="2" fontId="8" fillId="4" borderId="19" xfId="0" applyNumberFormat="1" applyFont="1" applyFill="1" applyBorder="1" applyAlignment="1">
      <alignment horizontal="right" vertical="center"/>
    </xf>
    <xf numFmtId="2" fontId="20" fillId="3" borderId="27" xfId="0" applyNumberFormat="1" applyFont="1" applyFill="1" applyBorder="1" applyAlignment="1">
      <alignment horizontal="right"/>
    </xf>
    <xf numFmtId="2" fontId="14" fillId="3" borderId="31" xfId="0" applyNumberFormat="1" applyFont="1" applyFill="1" applyBorder="1" applyAlignment="1">
      <alignment horizontal="right" vertical="center"/>
    </xf>
    <xf numFmtId="2" fontId="5" fillId="0" borderId="0" xfId="0" applyNumberFormat="1" applyFont="1"/>
    <xf numFmtId="0" fontId="2" fillId="4" borderId="0" xfId="0" applyFont="1" applyFill="1"/>
    <xf numFmtId="2" fontId="1" fillId="0" borderId="0" xfId="0" applyNumberFormat="1" applyFont="1"/>
    <xf numFmtId="2" fontId="5" fillId="3" borderId="15" xfId="2" applyNumberFormat="1" applyFont="1" applyFill="1" applyBorder="1" applyAlignment="1">
      <alignment horizontal="right" vertical="center"/>
    </xf>
    <xf numFmtId="2" fontId="8" fillId="3" borderId="32" xfId="0" applyNumberFormat="1" applyFont="1" applyFill="1" applyBorder="1" applyAlignment="1">
      <alignment horizontal="right" vertical="center"/>
    </xf>
    <xf numFmtId="2" fontId="8" fillId="3" borderId="33" xfId="0" applyNumberFormat="1" applyFont="1" applyFill="1" applyBorder="1" applyAlignment="1">
      <alignment horizontal="right" vertical="center"/>
    </xf>
    <xf numFmtId="2" fontId="5" fillId="3" borderId="24" xfId="2" applyNumberFormat="1" applyFont="1" applyFill="1" applyBorder="1" applyAlignment="1">
      <alignment horizontal="right" vertical="center"/>
    </xf>
    <xf numFmtId="2" fontId="14" fillId="0" borderId="24" xfId="2" applyNumberFormat="1" applyFont="1" applyBorder="1" applyAlignment="1">
      <alignment horizontal="right" vertical="center"/>
    </xf>
    <xf numFmtId="0" fontId="14" fillId="3" borderId="24" xfId="0" applyFont="1" applyFill="1" applyBorder="1"/>
    <xf numFmtId="2" fontId="14" fillId="3" borderId="24" xfId="0" applyNumberFormat="1" applyFont="1" applyFill="1" applyBorder="1"/>
    <xf numFmtId="2" fontId="14" fillId="5" borderId="24" xfId="0" applyNumberFormat="1" applyFont="1" applyFill="1" applyBorder="1" applyAlignment="1">
      <alignment horizontal="right" vertical="center"/>
    </xf>
    <xf numFmtId="2" fontId="14" fillId="0" borderId="24" xfId="0" applyNumberFormat="1" applyFont="1" applyBorder="1" applyAlignment="1">
      <alignment horizontal="right" vertical="center"/>
    </xf>
    <xf numFmtId="0" fontId="16" fillId="0" borderId="0" xfId="0" applyFont="1"/>
    <xf numFmtId="2" fontId="10" fillId="0" borderId="0" xfId="0" applyNumberFormat="1" applyFont="1" applyAlignment="1">
      <alignment horizontal="right" vertical="center"/>
    </xf>
    <xf numFmtId="0" fontId="16" fillId="0" borderId="0" xfId="0" applyFont="1" applyAlignment="1">
      <alignment horizontal="center"/>
    </xf>
    <xf numFmtId="2" fontId="8" fillId="3" borderId="19" xfId="0" applyNumberFormat="1" applyFont="1" applyFill="1" applyBorder="1" applyAlignment="1">
      <alignment horizontal="right"/>
    </xf>
    <xf numFmtId="2" fontId="8" fillId="3" borderId="31" xfId="0" applyNumberFormat="1" applyFont="1" applyFill="1" applyBorder="1" applyAlignment="1">
      <alignment horizontal="right"/>
    </xf>
    <xf numFmtId="0" fontId="10" fillId="0" borderId="0" xfId="0" applyFont="1"/>
    <xf numFmtId="0" fontId="21" fillId="0" borderId="24" xfId="0" applyFont="1" applyBorder="1" applyAlignment="1">
      <alignment horizontal="center" vertical="center"/>
    </xf>
    <xf numFmtId="165" fontId="22" fillId="0" borderId="24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wrapText="1"/>
    </xf>
    <xf numFmtId="2" fontId="8" fillId="4" borderId="24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wrapText="1"/>
    </xf>
    <xf numFmtId="2" fontId="8" fillId="0" borderId="0" xfId="0" applyNumberFormat="1" applyFont="1" applyAlignment="1">
      <alignment horizontal="right" vertical="center"/>
    </xf>
    <xf numFmtId="2" fontId="23" fillId="0" borderId="0" xfId="0" applyNumberFormat="1" applyFont="1" applyAlignment="1">
      <alignment horizontal="right"/>
    </xf>
    <xf numFmtId="0" fontId="0" fillId="0" borderId="0" xfId="0" applyAlignment="1">
      <alignment horizontal="left" vertical="top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2" fontId="7" fillId="2" borderId="4" xfId="0" applyNumberFormat="1" applyFont="1" applyFill="1" applyBorder="1" applyAlignment="1">
      <alignment horizontal="left"/>
    </xf>
    <xf numFmtId="2" fontId="7" fillId="2" borderId="5" xfId="0" applyNumberFormat="1" applyFont="1" applyFill="1" applyBorder="1" applyAlignment="1">
      <alignment horizontal="left"/>
    </xf>
    <xf numFmtId="2" fontId="8" fillId="0" borderId="0" xfId="0" applyNumberFormat="1" applyFont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164" fontId="5" fillId="3" borderId="0" xfId="0" applyNumberFormat="1" applyFont="1" applyFill="1" applyAlignment="1">
      <alignment horizontal="left"/>
    </xf>
    <xf numFmtId="2" fontId="7" fillId="2" borderId="7" xfId="0" applyNumberFormat="1" applyFont="1" applyFill="1" applyBorder="1" applyAlignment="1">
      <alignment horizontal="left"/>
    </xf>
    <xf numFmtId="2" fontId="7" fillId="2" borderId="9" xfId="0" applyNumberFormat="1" applyFont="1" applyFill="1" applyBorder="1" applyAlignment="1">
      <alignment horizontal="left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wrapText="1"/>
    </xf>
    <xf numFmtId="0" fontId="5" fillId="4" borderId="26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4" borderId="21" xfId="0" applyFont="1" applyFill="1" applyBorder="1" applyAlignment="1">
      <alignment horizontal="left" vertical="center" wrapText="1"/>
    </xf>
    <xf numFmtId="0" fontId="5" fillId="4" borderId="22" xfId="0" applyFont="1" applyFill="1" applyBorder="1" applyAlignment="1">
      <alignment horizontal="left" vertical="center" wrapText="1"/>
    </xf>
    <xf numFmtId="0" fontId="5" fillId="4" borderId="23" xfId="0" applyFont="1" applyFill="1" applyBorder="1" applyAlignment="1">
      <alignment horizontal="left" vertical="center" wrapText="1"/>
    </xf>
    <xf numFmtId="0" fontId="8" fillId="3" borderId="21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left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2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0" fontId="5" fillId="4" borderId="21" xfId="0" applyFont="1" applyFill="1" applyBorder="1" applyAlignment="1">
      <alignment horizontal="left"/>
    </xf>
    <xf numFmtId="0" fontId="5" fillId="4" borderId="22" xfId="0" applyFont="1" applyFill="1" applyBorder="1" applyAlignment="1">
      <alignment horizontal="left"/>
    </xf>
    <xf numFmtId="0" fontId="5" fillId="4" borderId="23" xfId="0" applyFont="1" applyFill="1" applyBorder="1" applyAlignment="1">
      <alignment horizontal="left"/>
    </xf>
    <xf numFmtId="0" fontId="5" fillId="3" borderId="21" xfId="0" applyFont="1" applyFill="1" applyBorder="1" applyAlignment="1">
      <alignment wrapText="1"/>
    </xf>
    <xf numFmtId="0" fontId="5" fillId="3" borderId="22" xfId="0" applyFont="1" applyFill="1" applyBorder="1" applyAlignment="1">
      <alignment wrapText="1"/>
    </xf>
    <xf numFmtId="0" fontId="5" fillId="3" borderId="23" xfId="0" applyFont="1" applyFill="1" applyBorder="1" applyAlignment="1">
      <alignment wrapText="1"/>
    </xf>
    <xf numFmtId="0" fontId="14" fillId="0" borderId="21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14" fillId="0" borderId="23" xfId="0" applyFont="1" applyBorder="1" applyAlignment="1">
      <alignment horizontal="left"/>
    </xf>
    <xf numFmtId="0" fontId="14" fillId="3" borderId="21" xfId="0" applyFont="1" applyFill="1" applyBorder="1" applyAlignment="1">
      <alignment horizontal="left"/>
    </xf>
    <xf numFmtId="0" fontId="14" fillId="3" borderId="22" xfId="0" applyFont="1" applyFill="1" applyBorder="1" applyAlignment="1">
      <alignment horizontal="left"/>
    </xf>
    <xf numFmtId="0" fontId="14" fillId="3" borderId="23" xfId="0" applyFont="1" applyFill="1" applyBorder="1" applyAlignment="1">
      <alignment horizontal="left"/>
    </xf>
    <xf numFmtId="0" fontId="5" fillId="3" borderId="28" xfId="0" applyFont="1" applyFill="1" applyBorder="1" applyAlignment="1">
      <alignment horizontal="left"/>
    </xf>
    <xf numFmtId="0" fontId="5" fillId="3" borderId="29" xfId="0" applyFont="1" applyFill="1" applyBorder="1" applyAlignment="1">
      <alignment horizontal="left"/>
    </xf>
    <xf numFmtId="0" fontId="5" fillId="3" borderId="30" xfId="0" applyFont="1" applyFill="1" applyBorder="1" applyAlignment="1">
      <alignment horizontal="left"/>
    </xf>
  </cellXfs>
  <cellStyles count="3">
    <cellStyle name="Normal_Мера СБТ PЗачистка хвост" xfId="2"/>
    <cellStyle name="Обычный" xfId="0" builtinId="0"/>
    <cellStyle name="Обычный 10 2" xfId="1"/>
  </cellStyles>
  <dxfs count="14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ife.dat/IFEDat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u0983inf01/MI-Swaco/Documents%20and%20Settings/Administrator/Desktop/&#1060;&#1054;&#1055;&#1057;/Rabota/DTA/NEW-DTA_blan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/&#1086;&#1073;&#1084;&#1077;&#1085;%20&#1085;&#1072;%20&#1089;&#1077;&#1088;&#1074;&#1077;&#1088;/&#1048;&#1085;&#1078;&#1077;&#1085;&#1077;&#1088;%20&#1087;&#1086;%20&#1073;&#1091;&#1088;&#1077;&#1085;&#1080;&#1102;/&#1062;&#1080;&#1083;&#1080;&#1085;&#1076;&#1088;/01-11%20&#1055;-&#1050;99-&#1062;&#1080;&#1083;&#1080;&#1085;&#1076;&#108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Documents%20and%20Settings\engineer007\Desktop\10-7536-&#1050;88-&#1087;&#1088;&#1086;&#1075;&#1088;&#1072;&#1084;&#1084;&#1072;%20&#1094;&#1080;&#1083;&#1080;&#1085;&#1076;&#108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Ch%20Cost_OP_1845m_50-3535_31.03.11_&#1092;&#1080;&#1082;&#1089;&#1080;&#1088;&#1086;&#1074;&#1072;&#1085;&#1085;&#1072;&#1103;.xls\Ch%20Cost_OP_1845m_50-3535_31.03.11_&#1092;&#1080;&#1082;&#1089;&#1080;&#1088;&#1086;&#1074;&#1072;&#1085;&#1085;&#1072;&#110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DOCUME~1\MINYAG~1\LOCALS~1\Temp\Rar$DI00.016\Ch.Cost_PP_31.1-4255_23.06.09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Sasha/Shared%20Drive/Shared%20Drive/Well%20Files/Sugm%20-%20Well%201447/CALC7-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ngineer007\Desktop\&#1062;&#1080;&#1083;&#1080;&#1085;&#1076;&#1088;%2035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BHA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ing.&#1093;L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0;&#1072;&#1084;&#1077;&#1085;&#1085;&#1086;&#1077;_&#1050;100_8641_&#1062;&#1080;&#1083;&#1080;&#1085;&#1076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/&#1087;&#1072;&#1087;&#1082;&#1072;%20&#1086;&#1073;&#1084;&#1077;&#1085;&#1072;/Smith/&#1050;&#1086;&#1087;&#1080;&#1103;%204051-&#1050;116-&#1087;&#1088;&#1086;&#1075;&#1088;&#1072;&#1084;&#1084;&#1072;%20&#1094;&#1080;&#1083;&#1080;&#1085;&#1076;&#1088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Documents%20and%20Settings\ibochkarev\My%20Documents\Baker%20Hughes\Jobs\Liner%20Hanger\Purneftegaz\Barsukovskoe\48%20-%202030\JobLog-%2009JOB103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Documents%20and%20Settings\Engineer.MI-C3812084338F.001\&#1056;&#1072;&#1073;&#1086;&#1095;&#1080;&#1081;%20&#1089;&#1090;&#1086;&#1083;\3321\&#1055;&#1088;&#1086;&#1075;&#1088;&#1072;&#1084;&#1084;&#1072;\Ch.Cost_PP_131-3321_18.11.0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5;&#1088;&#1086;&#1077;&#1082;&#1090;%20&#1075;.&#1053;&#1103;&#1075;&#1072;&#1085;&#1100;/&#1059;&#1095;&#1077;&#1090;&#1085;&#1072;&#1103;%20&#1080;&#1085;&#1092;&#1086;&#1088;&#1084;&#1072;&#1094;&#1080;&#1103;%20&#1087;&#1086;%20&#1076;&#1077;&#1083;&#1072;&#1084;%20&#1089;&#1082;&#1074;&#1072;&#1078;&#1080;&#1085;/&#1050;&#1086;&#1084;&#1087;&#1083;&#1077;&#1082;&#1090;%20&#1072;&#1082;&#1090;&#1086;&#1074;/&#1054;&#1051;&#1045;&#1043;/Recap_Em-Egovskoe_p202_w8047_(UK)__13.06.2017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Documents%20and%20Settings\evankena\Local%20Settings\Temporary%20Internet%20Files\OLK5\Workbook%20Stuff(with%20diff%20print%20setup)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YYCALL1001/Public$/Craig/My%20Documents/Cementing/Cement%20Proposals/Manhattan%20Rersources/12-06-065-20W5/12-06-065-20W5.SURF.R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YYCALL1001/Public$/My%20Documents/Files/FRAC/Fractools/INTELLISTIM.v2002.4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ner%20Hanger%20Workbook%20QF%207.2-02-XXX%20DEMO1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WINDOWS\TEMP\My%20Documents\Work%20Stuff\Well%20Profile1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FokinYV%20documents\Job's\2007\&#1057;&#1082;&#1074;.102%20&#1082;&#1091;&#1089;&#1090;9%20&#1061;&#1072;&#1091;&#1079;&#1072;&#1082;\&#1057;&#1082;&#1074;.171%20&#1050;&#1091;&#1089;&#1090;16%20&#1091;&#1095;&#1072;&#1089;&#1090;&#1086;&#1082;%20&#1061;&#1072;&#1091;&#1079;&#1072;&#1082;\&#1054;&#1090;&#1095;&#1105;&#1090;%20&#1087;&#1086;%20&#1088;&#1072;&#1073;&#1086;&#1090;&#1077;%20&#1061;&#1072;&#1091;&#1079;&#1072;&#1082;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engineer007\Desktop\06-4048_(2-&#1081;%20&#1089;&#1090;&#1074;&#1086;&#1083;%20)%20&#1062;&#1080;&#1083;&#1080;&#1085;&#1076;&#1088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Steshenko\Desktop\13JOB028\job\13job05\MISC\REGION%20STUFF\PROJECTS\NEW%20WORKBOOK%20STUFF\Liner%20Hanger%20Workbook%20QF%207.2-02-XXX%20Toddd%20Inital%20version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3;&#1077;&#1087;&#1072;&#1088;&#1090;&#1080;&#1077;&#1094;/c/Documents%20and%20Settings/111/&#1056;&#1072;&#1073;&#1086;&#1095;&#1080;&#1081;%20&#1089;&#1090;&#1086;&#1083;/&#1052;&#1086;&#1080;%20&#1076;&#1086;&#1082;&#1091;&#1084;&#1077;&#1085;&#1090;&#1099;/&#1070;-&#1063;&#1077;&#1088;2_42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halworld.corp.halliburton.com/internal/global_ops/us/alaska/pubsdata/cps/windows/TEMP/Texas%20Consolidated%20HH%20# 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yagan%20PE%205.10.12\&#1058;&#1077;&#1082;&#1091;&#1097;&#1080;&#1077;%20&#1089;&#1082;&#1074;\167&#1072;_&#1053;&#1074;&#1041;&#1053;\15_4415\&#1055;&#1088;&#1086;&#1075;&#1088;&#1072;&#1084;&#1084;&#1072;\Ch%20&#1089;ost_OP_&#1054;&#1056;+PKR_2548m_167&#1072;-4415_10%2010%201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eolog/&#1087;&#1072;&#1087;&#1082;&#1072;%20&#1086;&#1073;&#1084;&#1077;&#1085;&#1072;/Smith/4048/&#1062;&#1080;&#1083;&#1080;&#1085;&#1076;&#1088;%206-404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8;&#1077;&#1083;&#1077;&#1087;&#1091;&#1079;&#1099;\&#1050;&#1072;&#1084;&#1077;&#1085;&#1085;&#1086;&#1077;_&#1050;100_8591_&#1062;&#1080;&#1083;&#1080;&#1085;&#1076;&#10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0;&#1072;&#1084;&#1077;&#1085;&#1085;&#1086;&#1077;_&#1050;100_8640_&#1062;&#1080;&#1083;&#1080;&#1085;&#1076;&#1088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0;&#1072;&#1084;&#1077;&#1085;&#1085;&#1086;&#1077;_&#1050;100_8662_&#1062;&#1080;&#1083;&#1080;&#1085;&#1076;&#1088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012\&#1057;&#1082;&#1074;&#1072;&#1078;&#1080;&#1085;&#1099;\&#1045;&#1084;-&#1045;&#1075;&#1072;\116\6-4048-01.07.12\2.%20Ending%20documents\&#1050;&#1072;&#1084;&#1077;&#1085;&#1085;&#1086;&#1077;_&#1050;100_8590_&#1062;&#1080;&#1083;&#1080;&#1085;&#1076;&#108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Administrator\Application%20Data\Microsoft\Excel\&#1082;&#1091;&#1089;&#1090;%20101\1_w8620\&#1057;&#1084;&#1080;&#1090;\&#1062;&#1080;&#1083;&#1080;&#1085;&#1076;&#1088;%20&#1050;&#1072;&#1084;&#1077;&#1085;&#1085;&#1086;&#1077;_101_86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E"/>
      <sheetName val="IFE1"/>
      <sheetName val="BenchMark"/>
      <sheetName val="CFData"/>
      <sheetName val="SQM"/>
      <sheetName val="Equipment Performance"/>
      <sheetName val="RDF"/>
      <sheetName val="Consumption Unit Conversion"/>
      <sheetName val="Eqне исполuipment Performance"/>
    </sheetNames>
    <sheetDataSet>
      <sheetData sheetId="0">
        <row r="1">
          <cell r="Z1" t="str">
            <v>223287</v>
          </cell>
          <cell r="AB1" t="str">
            <v>HoleSize1</v>
          </cell>
        </row>
        <row r="2">
          <cell r="AB2" t="str">
            <v>PipeOD1</v>
          </cell>
        </row>
        <row r="3">
          <cell r="B3">
            <v>0</v>
          </cell>
          <cell r="C3" t="str">
            <v>Logo Line1</v>
          </cell>
          <cell r="D3" t="str">
            <v xml:space="preserve"> </v>
          </cell>
          <cell r="E3" t="str">
            <v xml:space="preserve">  </v>
          </cell>
          <cell r="X3" t="str">
            <v>OPERATOR</v>
          </cell>
          <cell r="Y3" t="str">
            <v>B6</v>
          </cell>
          <cell r="Z3" t="str">
            <v>ABC Oil Company</v>
          </cell>
          <cell r="AB3" t="str">
            <v>CritVel1</v>
          </cell>
          <cell r="AC3">
            <v>2</v>
          </cell>
          <cell r="AK3" t="str">
            <v>ProdStart3</v>
          </cell>
        </row>
        <row r="4">
          <cell r="Z4" t="str">
            <v>Gash #12</v>
          </cell>
          <cell r="AB4" t="str">
            <v>AnnuVel1</v>
          </cell>
        </row>
        <row r="5">
          <cell r="Z5" t="str">
            <v xml:space="preserve">Offshore Northcours </v>
          </cell>
          <cell r="AB5" t="str">
            <v>Viscosity1</v>
          </cell>
        </row>
        <row r="6">
          <cell r="Z6" t="str">
            <v>Exploration</v>
          </cell>
          <cell r="AB6" t="str">
            <v>AnnuPress1</v>
          </cell>
        </row>
        <row r="7">
          <cell r="Z7" t="str">
            <v>Out Back</v>
          </cell>
          <cell r="AB7" t="str">
            <v>HoleSize2</v>
          </cell>
        </row>
        <row r="8">
          <cell r="Z8" t="str">
            <v>North Course</v>
          </cell>
          <cell r="AB8" t="str">
            <v>PipeOD2</v>
          </cell>
        </row>
        <row r="9">
          <cell r="Z9" t="str">
            <v>Drillem Enterprises</v>
          </cell>
          <cell r="AB9" t="str">
            <v>CritVel2</v>
          </cell>
        </row>
        <row r="10">
          <cell r="Z10">
            <v>5002</v>
          </cell>
          <cell r="AB10" t="str">
            <v>AnnuVel2</v>
          </cell>
        </row>
        <row r="11">
          <cell r="Z11">
            <v>2</v>
          </cell>
          <cell r="AB11" t="str">
            <v>Viscosity2</v>
          </cell>
        </row>
        <row r="12">
          <cell r="Z12">
            <v>0</v>
          </cell>
          <cell r="AB12" t="str">
            <v>AnnuPress2</v>
          </cell>
        </row>
        <row r="13">
          <cell r="Z13">
            <v>36501</v>
          </cell>
          <cell r="AB13" t="str">
            <v>HoleSize3</v>
          </cell>
        </row>
        <row r="14">
          <cell r="Z14">
            <v>36515</v>
          </cell>
          <cell r="AB14" t="str">
            <v>PipeOD3</v>
          </cell>
        </row>
        <row r="15">
          <cell r="Z15">
            <v>37445</v>
          </cell>
          <cell r="AB15" t="str">
            <v>CritVel3</v>
          </cell>
        </row>
        <row r="16">
          <cell r="Z16">
            <v>404833.78480000002</v>
          </cell>
          <cell r="AB16" t="str">
            <v>AnnuVel3</v>
          </cell>
        </row>
        <row r="17">
          <cell r="Z17">
            <v>8002</v>
          </cell>
          <cell r="AB17" t="str">
            <v>Viscosity3</v>
          </cell>
        </row>
        <row r="18">
          <cell r="Z18">
            <v>7584</v>
          </cell>
          <cell r="AB18" t="str">
            <v>AnnuPress3</v>
          </cell>
        </row>
        <row r="19">
          <cell r="Z19">
            <v>220</v>
          </cell>
          <cell r="AB19" t="str">
            <v>HoleSize4</v>
          </cell>
        </row>
        <row r="20">
          <cell r="Z20">
            <v>10</v>
          </cell>
          <cell r="AB20" t="str">
            <v>PipeOD4</v>
          </cell>
        </row>
        <row r="328">
          <cell r="A328" t="str">
            <v>2.11.3   VOLUME BALANCE</v>
          </cell>
        </row>
        <row r="344">
          <cell r="A344" t="str">
            <v>2.8.2   ADDITIONAL DAILY MUD PROPERTIES</v>
          </cell>
        </row>
        <row r="388">
          <cell r="A388" t="str">
            <v>2.9.3   SOLIDS ANALYSIS DATA 2</v>
          </cell>
        </row>
        <row r="433">
          <cell r="A433" t="str">
            <v>3.6.1   Wmgt HO DAILY INFO</v>
          </cell>
        </row>
        <row r="499">
          <cell r="A499" t="str">
            <v>3.6.2   WASTE MANAGEMENT HAULOFF DETAIL</v>
          </cell>
        </row>
        <row r="523">
          <cell r="A523" t="str">
            <v>3.6.3   Disposal Transaction Extra Properties</v>
          </cell>
        </row>
        <row r="547">
          <cell r="A547" t="str">
            <v>2.15.1   SHAKER SCREEN ACCOUNTING - 1 ( Screen 1 - Screen 30 )</v>
          </cell>
        </row>
        <row r="580">
          <cell r="A580" t="str">
            <v>3.1   Wmgt DAILY INFORMATION</v>
          </cell>
        </row>
        <row r="823">
          <cell r="A823" t="str">
            <v>3.8.1   Wmgt Cutting Injection Daily Info</v>
          </cell>
        </row>
        <row r="854">
          <cell r="A854" t="str">
            <v>3.8.2   Wmgt Cuttings Injection Detail</v>
          </cell>
        </row>
        <row r="886">
          <cell r="A886" t="str">
            <v>Wmgt Product List  (Dwatering, Water Treatment and Cutting Fixation)</v>
          </cell>
        </row>
        <row r="918">
          <cell r="A918" t="str">
            <v>3.9.1   Wmgt Water Treatment</v>
          </cell>
        </row>
      </sheetData>
      <sheetData sheetId="1"/>
      <sheetData sheetId="2"/>
      <sheetData sheetId="3"/>
      <sheetData sheetId="4"/>
      <sheetData sheetId="5">
        <row r="14">
          <cell r="L14" t="str">
            <v>2,2</v>
          </cell>
        </row>
      </sheetData>
      <sheetData sheetId="6"/>
      <sheetData sheetId="7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полняет супервайзер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ектные данные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48.24</v>
          </cell>
        </row>
      </sheetData>
      <sheetData sheetId="1">
        <row r="1">
          <cell r="C1" t="str">
            <v>Каменное</v>
          </cell>
        </row>
        <row r="4">
          <cell r="AD4">
            <v>10</v>
          </cell>
        </row>
        <row r="5">
          <cell r="E5">
            <v>1468</v>
          </cell>
        </row>
        <row r="6">
          <cell r="F6">
            <v>180</v>
          </cell>
        </row>
        <row r="15">
          <cell r="C15">
            <v>0</v>
          </cell>
        </row>
      </sheetData>
      <sheetData sheetId="2"/>
      <sheetData sheetId="3"/>
      <sheetData sheetId="4" refreshError="1"/>
      <sheetData sheetId="5" refreshError="1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  <sheetName val="Ch Cost_OP_1845m_50-3535_31.03"/>
    </sheetNames>
    <sheetDataSet>
      <sheetData sheetId="0"/>
      <sheetData sheetId="1"/>
      <sheetData sheetId="2">
        <row r="2">
          <cell r="B2" t="str">
            <v>KCL</v>
          </cell>
          <cell r="D2">
            <v>114.3</v>
          </cell>
        </row>
        <row r="3">
          <cell r="B3" t="str">
            <v>KCL-Polymer</v>
          </cell>
          <cell r="D3">
            <v>140</v>
          </cell>
        </row>
        <row r="4">
          <cell r="B4" t="str">
            <v>KCL-PolyPlus</v>
          </cell>
          <cell r="D4">
            <v>168</v>
          </cell>
        </row>
        <row r="5">
          <cell r="B5" t="str">
            <v>Глинистый</v>
          </cell>
          <cell r="D5">
            <v>168.3</v>
          </cell>
        </row>
        <row r="6">
          <cell r="B6" t="str">
            <v>Дай-Про</v>
          </cell>
          <cell r="D6">
            <v>177.8</v>
          </cell>
        </row>
        <row r="7">
          <cell r="B7" t="str">
            <v>Дюратерм</v>
          </cell>
          <cell r="D7">
            <v>194</v>
          </cell>
        </row>
        <row r="8">
          <cell r="B8" t="str">
            <v>Полимер-глинистый</v>
          </cell>
          <cell r="D8">
            <v>244.5</v>
          </cell>
        </row>
        <row r="9">
          <cell r="B9" t="str">
            <v>Полимер-карбонатный</v>
          </cell>
          <cell r="D9">
            <v>245</v>
          </cell>
        </row>
        <row r="10">
          <cell r="B10" t="str">
            <v>Полимер-карбонатный утяжеленный</v>
          </cell>
          <cell r="D10">
            <v>340</v>
          </cell>
        </row>
        <row r="11">
          <cell r="B11" t="str">
            <v>Силдрил</v>
          </cell>
          <cell r="D11">
            <v>426</v>
          </cell>
        </row>
        <row r="12">
          <cell r="B12" t="str">
            <v xml:space="preserve">Ультрадрил </v>
          </cell>
        </row>
        <row r="13">
          <cell r="B13" t="str">
            <v>Poly-Plus</v>
          </cell>
        </row>
        <row r="14">
          <cell r="B14" t="str">
            <v>Poly_Plus L</v>
          </cell>
        </row>
        <row r="15">
          <cell r="B15" t="str">
            <v>Eco-Plus</v>
          </cell>
        </row>
        <row r="16">
          <cell r="B16" t="str">
            <v>Flo-Pro</v>
          </cell>
        </row>
        <row r="17">
          <cell r="B17" t="str">
            <v>Flo-Pro NT</v>
          </cell>
        </row>
        <row r="18">
          <cell r="B18" t="str">
            <v>Flo-Thru</v>
          </cell>
        </row>
        <row r="19">
          <cell r="B19" t="str">
            <v>Optima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  <sheetName val="Ch.Cost_PP_31.1-4255_23.06.09"/>
    </sheetNames>
    <sheetDataSet>
      <sheetData sheetId="0"/>
      <sheetData sheetId="1"/>
      <sheetData sheetId="2">
        <row r="2">
          <cell r="B2" t="str">
            <v>KCL</v>
          </cell>
        </row>
        <row r="3">
          <cell r="B3" t="str">
            <v>KCL-Polymer</v>
          </cell>
        </row>
        <row r="4">
          <cell r="B4" t="str">
            <v>KCL-PolyPlus</v>
          </cell>
        </row>
        <row r="5">
          <cell r="B5" t="str">
            <v>Глинистый</v>
          </cell>
        </row>
        <row r="6">
          <cell r="B6" t="str">
            <v>Дай-Про</v>
          </cell>
        </row>
        <row r="7">
          <cell r="B7" t="str">
            <v>Дюратерм</v>
          </cell>
        </row>
        <row r="8">
          <cell r="B8" t="str">
            <v>Полимер-глинистый</v>
          </cell>
        </row>
        <row r="9">
          <cell r="B9" t="str">
            <v>Полимер-карбонатный</v>
          </cell>
        </row>
        <row r="10">
          <cell r="B10" t="str">
            <v>Полимер-карбонатный утяжеленный</v>
          </cell>
        </row>
        <row r="11">
          <cell r="B11" t="str">
            <v>Силдрил</v>
          </cell>
        </row>
        <row r="12">
          <cell r="B12" t="str">
            <v xml:space="preserve">Ультрадрил </v>
          </cell>
        </row>
        <row r="13">
          <cell r="B13" t="str">
            <v>Poly-Plus</v>
          </cell>
        </row>
        <row r="14">
          <cell r="B14" t="str">
            <v>Poly_Plus L</v>
          </cell>
        </row>
        <row r="15">
          <cell r="B15" t="str">
            <v>Eco-Plus</v>
          </cell>
        </row>
        <row r="16">
          <cell r="B16" t="str">
            <v>Flo-Pro</v>
          </cell>
        </row>
        <row r="17">
          <cell r="B17" t="str">
            <v>Flo-Pro NT</v>
          </cell>
        </row>
        <row r="18">
          <cell r="B18" t="str">
            <v>Flo-Thru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2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</sheetNames>
    <sheetDataSet>
      <sheetData sheetId="0">
        <row r="14">
          <cell r="F14">
            <v>1442</v>
          </cell>
        </row>
      </sheetData>
      <sheetData sheetId="1">
        <row r="1">
          <cell r="C1" t="str">
            <v>Ем-Еган</v>
          </cell>
        </row>
        <row r="6">
          <cell r="E6">
            <v>154.87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НА"/>
      <sheetName val="BHA"/>
    </sheetNames>
    <definedNames>
      <definedName name="AutoCAD" refersTo="#ССЫЛКА!"/>
      <definedName name="Liner1_OD" refersTo="#ССЫЛКА!"/>
      <definedName name="Liner1_Wt_Per_Ft" refersTo="#ССЫЛКА!"/>
      <definedName name="Liner2_OD" refersTo="#ССЫЛКА!"/>
      <definedName name="Liner2_Wt_Per_FT" refersTo="#ССЫЛКА!"/>
      <definedName name="Objects"/>
    </definedNames>
    <sheetDataSet>
      <sheetData sheetId="0">
        <row r="5">
          <cell r="J5" t="str">
            <v>г. Новый Уренгой</v>
          </cell>
        </row>
      </sheetData>
      <sheetData sheetId="1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  <sheetName val="Инклинометрия gir"/>
      <sheetName val="ГРАФИК"/>
      <sheetName val="Title"/>
      <sheetName val="General"/>
      <sheetName val="I"/>
      <sheetName val="II"/>
      <sheetName val="III"/>
      <sheetName val="Inclination"/>
      <sheetName val="Сalculation"/>
      <sheetName val="ЦС "/>
      <sheetName val="Акт на вскрытие"/>
      <sheetName val="Акт на сервис"/>
      <sheetName val="Акт на химию"/>
      <sheetName val="Акт на сетки"/>
      <sheetName val="Акт на сброс"/>
      <sheetName val="Чек-лист"/>
      <sheetName val="for STEPS"/>
    </sheetNames>
    <sheetDataSet>
      <sheetData sheetId="0" refreshError="1"/>
      <sheetData sheetId="1" refreshError="1">
        <row r="5">
          <cell r="E5">
            <v>1370</v>
          </cell>
        </row>
        <row r="6">
          <cell r="E6">
            <v>291.68299999999999</v>
          </cell>
        </row>
        <row r="7">
          <cell r="E7">
            <v>492</v>
          </cell>
        </row>
        <row r="8">
          <cell r="E8">
            <v>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  <row r="15">
          <cell r="E15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ектные данные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Liner Job Info"/>
      <sheetName val="Calculations"/>
      <sheetName val="Casing Tally"/>
      <sheetName val="Casing Tally (Rus)"/>
      <sheetName val="Liner Tally"/>
      <sheetName val="Liner Tally (Rus)"/>
      <sheetName val="Job Log"/>
      <sheetName val="Job Log (Rus)"/>
      <sheetName val="Tool Sheet"/>
      <sheetName val="расчеты"/>
    </sheetNames>
    <sheetDataSet>
      <sheetData sheetId="0" refreshError="1"/>
      <sheetData sheetId="1">
        <row r="9">
          <cell r="K9">
            <v>4</v>
          </cell>
        </row>
      </sheetData>
      <sheetData sheetId="2">
        <row r="14">
          <cell r="G14">
            <v>50382.788053355391</v>
          </cell>
        </row>
        <row r="16">
          <cell r="G16">
            <v>0</v>
          </cell>
        </row>
        <row r="24">
          <cell r="G24">
            <v>21483.191467587352</v>
          </cell>
        </row>
        <row r="34">
          <cell r="G34" t="e">
            <v>#DIV/0!</v>
          </cell>
        </row>
        <row r="55">
          <cell r="G55">
            <v>12911.640739049231</v>
          </cell>
        </row>
        <row r="57">
          <cell r="G57">
            <v>14591.700132335958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</sheetNames>
    <sheetDataSet>
      <sheetData sheetId="0"/>
      <sheetData sheetId="1"/>
      <sheetData sheetId="2">
        <row r="2">
          <cell r="A2" t="str">
            <v>Направление</v>
          </cell>
          <cell r="B2" t="str">
            <v>SP-101</v>
          </cell>
          <cell r="C2">
            <v>123.8</v>
          </cell>
          <cell r="D2">
            <v>114.3</v>
          </cell>
        </row>
        <row r="3">
          <cell r="A3" t="str">
            <v>Кондуктор</v>
          </cell>
          <cell r="B3" t="str">
            <v>KCL</v>
          </cell>
          <cell r="C3">
            <v>139.69999999999999</v>
          </cell>
          <cell r="D3">
            <v>140</v>
          </cell>
        </row>
        <row r="4">
          <cell r="A4" t="str">
            <v>Тех. колонна</v>
          </cell>
          <cell r="B4" t="str">
            <v>KCL Полиплас</v>
          </cell>
          <cell r="C4">
            <v>142.9</v>
          </cell>
          <cell r="D4">
            <v>168.3</v>
          </cell>
        </row>
        <row r="5">
          <cell r="A5" t="str">
            <v>Экс. колонна</v>
          </cell>
          <cell r="B5" t="str">
            <v>Глинистый</v>
          </cell>
          <cell r="C5">
            <v>146</v>
          </cell>
          <cell r="D5">
            <v>177.8</v>
          </cell>
        </row>
        <row r="6">
          <cell r="A6" t="str">
            <v>Хвостовик</v>
          </cell>
          <cell r="B6" t="str">
            <v>Дай-Про</v>
          </cell>
          <cell r="C6">
            <v>152.4</v>
          </cell>
          <cell r="D6">
            <v>194</v>
          </cell>
        </row>
        <row r="7">
          <cell r="A7" t="str">
            <v>Пилотный ствол</v>
          </cell>
          <cell r="B7" t="str">
            <v>Дюратерм</v>
          </cell>
          <cell r="C7">
            <v>214.3</v>
          </cell>
          <cell r="D7">
            <v>244.5</v>
          </cell>
        </row>
        <row r="8">
          <cell r="B8" t="str">
            <v>Полимер-глинистый</v>
          </cell>
          <cell r="C8">
            <v>393.7</v>
          </cell>
          <cell r="D8">
            <v>340</v>
          </cell>
        </row>
        <row r="9">
          <cell r="B9" t="str">
            <v>Полимер-глинистый</v>
          </cell>
          <cell r="C9">
            <v>295.3</v>
          </cell>
          <cell r="D9">
            <v>245</v>
          </cell>
        </row>
        <row r="10">
          <cell r="B10" t="str">
            <v>Полимер-карбонатный</v>
          </cell>
          <cell r="C10">
            <v>269.89999999999998</v>
          </cell>
          <cell r="D10">
            <v>426</v>
          </cell>
        </row>
        <row r="11">
          <cell r="B11" t="str">
            <v>Полимер-карбонатный утяжеленный</v>
          </cell>
          <cell r="C11">
            <v>295.3</v>
          </cell>
        </row>
        <row r="12">
          <cell r="B12" t="str">
            <v>Полиплас</v>
          </cell>
          <cell r="C12">
            <v>311.2</v>
          </cell>
        </row>
        <row r="13">
          <cell r="B13" t="str">
            <v>Силдрил</v>
          </cell>
          <cell r="C13">
            <v>349.2</v>
          </cell>
        </row>
        <row r="14">
          <cell r="B14" t="str">
            <v xml:space="preserve">Ультрадрил </v>
          </cell>
          <cell r="C14">
            <v>393.7</v>
          </cell>
        </row>
        <row r="15">
          <cell r="B15" t="str">
            <v>Фло-Про</v>
          </cell>
          <cell r="C15">
            <v>444.5</v>
          </cell>
        </row>
        <row r="16">
          <cell r="B16" t="str">
            <v>Фло-Про НТ</v>
          </cell>
          <cell r="C16">
            <v>490</v>
          </cell>
        </row>
        <row r="17">
          <cell r="B17" t="str">
            <v>Eco-Plus</v>
          </cell>
          <cell r="C17">
            <v>393.7</v>
          </cell>
          <cell r="D17">
            <v>340</v>
          </cell>
        </row>
        <row r="18">
          <cell r="B18" t="str">
            <v>Eco-Plus</v>
          </cell>
          <cell r="C18">
            <v>295.3</v>
          </cell>
          <cell r="D18">
            <v>245</v>
          </cell>
        </row>
        <row r="19">
          <cell r="B19" t="str">
            <v>Eco-Plus</v>
          </cell>
          <cell r="C19">
            <v>215.9</v>
          </cell>
          <cell r="D19">
            <v>168</v>
          </cell>
        </row>
        <row r="20">
          <cell r="B20" t="str">
            <v>Poly-Plus L</v>
          </cell>
          <cell r="C20">
            <v>393.7</v>
          </cell>
          <cell r="D20">
            <v>340</v>
          </cell>
        </row>
        <row r="21">
          <cell r="B21" t="str">
            <v>Poly-Plus L</v>
          </cell>
          <cell r="C21">
            <v>295.3</v>
          </cell>
          <cell r="D21">
            <v>245</v>
          </cell>
        </row>
        <row r="22">
          <cell r="B22" t="str">
            <v>Poly-Plus L</v>
          </cell>
          <cell r="C22">
            <v>215.9</v>
          </cell>
          <cell r="D22">
            <v>168</v>
          </cell>
        </row>
        <row r="23">
          <cell r="B23" t="str">
            <v>KCL-Polymer</v>
          </cell>
        </row>
        <row r="24">
          <cell r="B24" t="str">
            <v>Flo-Pro NT</v>
          </cell>
        </row>
      </sheetData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-Well Info TST"/>
      <sheetName val="Liner Job Info"/>
      <sheetName val="Weight Calculations"/>
      <sheetName val="Displacement Cal."/>
      <sheetName val="Tally"/>
      <sheetName val="Checklist"/>
      <sheetName val="Job Log"/>
      <sheetName val="Test"/>
      <sheetName val="Grade"/>
      <sheetName val="Bonus Pay"/>
      <sheetName val="Database"/>
      <sheetName val="Drawing"/>
      <sheetName val="DATA"/>
      <sheetName val="Casing Info"/>
      <sheetName val="Instructions"/>
      <sheetName val="Calculations"/>
      <sheetName val="Drill Pipe"/>
      <sheetName val="ML TorqueMaster"/>
      <sheetName val="Window"/>
      <sheetName val="MILL REPORT Sheet"/>
      <sheetName val="Liner Tally"/>
      <sheetName val="Tubing"/>
      <sheetName val="Liner Equipment"/>
      <sheetName val="70B-32 SC-1R Packer"/>
      <sheetName val="GT Packer"/>
      <sheetName val="Well Completion"/>
      <sheetName val="TD_CLEAN OUT"/>
      <sheetName val="front sheet"/>
      <sheetName val="Casing Tally"/>
      <sheetName val="Casing Tally (Rus)"/>
      <sheetName val="Liner Tally (Rus)"/>
      <sheetName val="Job Log (Rus)"/>
      <sheetName val="Tool Sheet"/>
      <sheetName val="расчеты"/>
      <sheetName val="Gulf Example"/>
      <sheetName val="Gulf Example (2)"/>
      <sheetName val="Sheet1 (2)"/>
      <sheetName val="Gulf Example _2_"/>
      <sheetName val="Customer-Well Info"/>
      <sheetName val="Well Profile14"/>
      <sheetName val="Main"/>
      <sheetName val="Main Rus"/>
      <sheetName val="Calc &amp; Info"/>
      <sheetName val="Calc &amp; Info Rus"/>
      <sheetName val="Schematic"/>
      <sheetName val="Schematic Rus"/>
      <sheetName val="Product str Tally"/>
      <sheetName val="Product str Tally Rus"/>
      <sheetName val="Calc"/>
      <sheetName val="Лист1"/>
      <sheetName val="RecoveredExternalLink1"/>
      <sheetName val="Macro1"/>
      <sheetName val="Macro2"/>
      <sheetName val="Legislation"/>
      <sheetName val="Cover"/>
      <sheetName val="Phase 5"/>
      <sheetName val="Input_Summary"/>
      <sheetName val="Phase 1"/>
      <sheetName val="Phase 2"/>
      <sheetName val="Phase 3"/>
      <sheetName val="Phase 4"/>
      <sheetName val="Инструкция"/>
      <sheetName val="Setup"/>
    </sheetNames>
    <sheetDataSet>
      <sheetData sheetId="0"/>
      <sheetData sheetId="1">
        <row r="9">
          <cell r="K9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Belle Chasse</v>
          </cell>
          <cell r="B2" t="str">
            <v>Alabama</v>
          </cell>
          <cell r="E2" t="str">
            <v>Alaminos Canyon</v>
          </cell>
          <cell r="J2" t="str">
            <v>VAM</v>
          </cell>
          <cell r="K2" t="str">
            <v>0</v>
          </cell>
          <cell r="N2" t="str">
            <v>110 KSI MYS</v>
          </cell>
          <cell r="P2">
            <v>7</v>
          </cell>
          <cell r="Q2" t="str">
            <v>Oil Base</v>
          </cell>
          <cell r="Z2">
            <v>2.375</v>
          </cell>
          <cell r="AC2" t="str">
            <v>D</v>
          </cell>
          <cell r="AU2" t="e">
            <v>#N/A</v>
          </cell>
        </row>
        <row r="3">
          <cell r="A3" t="str">
            <v>Broussard Operations</v>
          </cell>
          <cell r="B3" t="str">
            <v>Louisiana</v>
          </cell>
          <cell r="E3" t="str">
            <v>Allen Hill</v>
          </cell>
          <cell r="J3" t="str">
            <v>NEW VAM</v>
          </cell>
          <cell r="K3">
            <v>1</v>
          </cell>
          <cell r="L3" t="str">
            <v>L-80</v>
          </cell>
          <cell r="M3">
            <v>40000</v>
          </cell>
          <cell r="N3" t="str">
            <v>125 KSI MYS</v>
          </cell>
          <cell r="P3">
            <v>7.1</v>
          </cell>
          <cell r="Q3" t="str">
            <v>Synthetic</v>
          </cell>
          <cell r="Z3">
            <v>2.875</v>
          </cell>
          <cell r="AC3" t="str">
            <v>E</v>
          </cell>
          <cell r="AU3" t="e">
            <v>#N/A</v>
          </cell>
        </row>
        <row r="4">
          <cell r="A4" t="str">
            <v>Victoria</v>
          </cell>
          <cell r="B4" t="str">
            <v>Mississippi</v>
          </cell>
          <cell r="E4" t="str">
            <v>Aransas Pass</v>
          </cell>
          <cell r="J4" t="str">
            <v>STL</v>
          </cell>
          <cell r="K4">
            <v>2</v>
          </cell>
          <cell r="L4" t="str">
            <v>N-80</v>
          </cell>
          <cell r="M4">
            <v>55000</v>
          </cell>
          <cell r="N4" t="str">
            <v>140 KSI MYS</v>
          </cell>
          <cell r="P4">
            <v>7.2</v>
          </cell>
          <cell r="Q4" t="str">
            <v>Water Base</v>
          </cell>
          <cell r="Z4">
            <v>3.5</v>
          </cell>
          <cell r="AC4" t="str">
            <v>G-105</v>
          </cell>
        </row>
        <row r="5">
          <cell r="B5" t="str">
            <v>Texas</v>
          </cell>
          <cell r="E5" t="str">
            <v>Atwater Valley</v>
          </cell>
          <cell r="J5" t="str">
            <v>SLX</v>
          </cell>
          <cell r="K5">
            <v>3</v>
          </cell>
          <cell r="L5" t="str">
            <v>P-110</v>
          </cell>
          <cell r="M5">
            <v>52000</v>
          </cell>
          <cell r="N5" t="str">
            <v>40 KSI MYS</v>
          </cell>
          <cell r="P5">
            <v>7.3</v>
          </cell>
          <cell r="Z5">
            <v>4</v>
          </cell>
          <cell r="AC5" t="str">
            <v>S-135</v>
          </cell>
        </row>
        <row r="6">
          <cell r="E6" t="str">
            <v>Bald Prairie</v>
          </cell>
          <cell r="J6" t="str">
            <v>SLSF</v>
          </cell>
          <cell r="K6">
            <v>4</v>
          </cell>
          <cell r="L6" t="str">
            <v>Q-125</v>
          </cell>
          <cell r="M6">
            <v>55000</v>
          </cell>
          <cell r="N6" t="str">
            <v>55 KSI MYS</v>
          </cell>
          <cell r="P6">
            <v>7.4</v>
          </cell>
          <cell r="Z6">
            <v>4.5</v>
          </cell>
          <cell r="AC6" t="str">
            <v>X-95</v>
          </cell>
        </row>
        <row r="7">
          <cell r="E7" t="str">
            <v>Bateman Lake</v>
          </cell>
          <cell r="J7" t="str">
            <v>HYD</v>
          </cell>
          <cell r="K7">
            <v>5</v>
          </cell>
          <cell r="L7" t="str">
            <v>140 KSI</v>
          </cell>
          <cell r="M7">
            <v>60000</v>
          </cell>
          <cell r="N7" t="str">
            <v>52 KSI MYS</v>
          </cell>
          <cell r="P7">
            <v>7.5</v>
          </cell>
          <cell r="Z7">
            <v>5</v>
          </cell>
        </row>
        <row r="8">
          <cell r="E8" t="str">
            <v>Bay Junop</v>
          </cell>
          <cell r="J8" t="str">
            <v>HYD 511</v>
          </cell>
          <cell r="K8">
            <v>6</v>
          </cell>
          <cell r="L8" t="str">
            <v>H-40</v>
          </cell>
          <cell r="M8">
            <v>75000</v>
          </cell>
          <cell r="N8" t="str">
            <v>55 KSI MYS</v>
          </cell>
          <cell r="P8">
            <v>7.6</v>
          </cell>
          <cell r="Z8">
            <v>5.5</v>
          </cell>
        </row>
        <row r="9">
          <cell r="E9" t="str">
            <v>Bay Marchand</v>
          </cell>
          <cell r="J9" t="str">
            <v>HYD 513</v>
          </cell>
          <cell r="K9">
            <v>7</v>
          </cell>
          <cell r="L9" t="str">
            <v>J-55</v>
          </cell>
          <cell r="M9">
            <v>80000</v>
          </cell>
          <cell r="N9" t="str">
            <v>60 KSI MYS</v>
          </cell>
          <cell r="P9">
            <v>7.7</v>
          </cell>
          <cell r="Z9">
            <v>5.875</v>
          </cell>
        </row>
        <row r="10">
          <cell r="E10" t="str">
            <v>Bayou Sauvear</v>
          </cell>
          <cell r="J10" t="str">
            <v>HYD 518</v>
          </cell>
          <cell r="K10">
            <v>8</v>
          </cell>
          <cell r="L10" t="str">
            <v>X-52</v>
          </cell>
          <cell r="M10">
            <v>80000</v>
          </cell>
          <cell r="N10" t="str">
            <v>75 KSI MYS</v>
          </cell>
          <cell r="P10">
            <v>7.8</v>
          </cell>
          <cell r="Z10">
            <v>6.625</v>
          </cell>
        </row>
        <row r="11">
          <cell r="E11" t="str">
            <v>Bayou St. Vincent</v>
          </cell>
          <cell r="J11" t="str">
            <v>HYD 521</v>
          </cell>
          <cell r="K11">
            <v>9</v>
          </cell>
          <cell r="L11" t="str">
            <v>K-55</v>
          </cell>
          <cell r="M11">
            <v>80000</v>
          </cell>
          <cell r="N11" t="str">
            <v>80 KSI MYS</v>
          </cell>
          <cell r="P11">
            <v>7.9</v>
          </cell>
        </row>
        <row r="12">
          <cell r="E12" t="str">
            <v>Big Boggy</v>
          </cell>
          <cell r="J12" t="str">
            <v>HYD 523</v>
          </cell>
          <cell r="K12">
            <v>10</v>
          </cell>
          <cell r="L12" t="str">
            <v>X-60</v>
          </cell>
          <cell r="M12">
            <v>80000</v>
          </cell>
          <cell r="N12" t="str">
            <v>9%Cr</v>
          </cell>
          <cell r="P12">
            <v>8</v>
          </cell>
        </row>
        <row r="13">
          <cell r="E13" t="str">
            <v>Birdie</v>
          </cell>
          <cell r="J13" t="str">
            <v>HYD 533</v>
          </cell>
          <cell r="K13">
            <v>11</v>
          </cell>
          <cell r="L13" t="str">
            <v>C-75</v>
          </cell>
          <cell r="M13">
            <v>95000</v>
          </cell>
          <cell r="N13" t="str">
            <v>13%Cr</v>
          </cell>
          <cell r="P13">
            <v>8.1</v>
          </cell>
        </row>
        <row r="14">
          <cell r="E14" t="str">
            <v>Blessing</v>
          </cell>
          <cell r="J14" t="str">
            <v>HYD 563</v>
          </cell>
          <cell r="K14">
            <v>12</v>
          </cell>
          <cell r="L14" t="str">
            <v>9%Cr</v>
          </cell>
          <cell r="M14">
            <v>95000</v>
          </cell>
          <cell r="N14" t="str">
            <v>95 KSI MYS</v>
          </cell>
          <cell r="P14">
            <v>8.1999999999999993</v>
          </cell>
        </row>
        <row r="15">
          <cell r="E15" t="str">
            <v>Bonnie View</v>
          </cell>
          <cell r="J15" t="str">
            <v>HYD MAC</v>
          </cell>
          <cell r="K15">
            <v>13</v>
          </cell>
          <cell r="L15" t="str">
            <v>13%Cr</v>
          </cell>
          <cell r="M15">
            <v>95000</v>
          </cell>
          <cell r="N15" t="str">
            <v>105 KSI MYS</v>
          </cell>
          <cell r="P15">
            <v>8.3000000000000007</v>
          </cell>
        </row>
        <row r="16">
          <cell r="E16" t="str">
            <v>Bonus SW</v>
          </cell>
          <cell r="J16" t="str">
            <v>10 Round</v>
          </cell>
          <cell r="K16">
            <v>14</v>
          </cell>
          <cell r="L16" t="str">
            <v>S-95</v>
          </cell>
          <cell r="M16">
            <v>95000</v>
          </cell>
          <cell r="N16" t="str">
            <v>150 KSI MYS</v>
          </cell>
          <cell r="P16">
            <v>8.4</v>
          </cell>
        </row>
        <row r="17">
          <cell r="E17" t="str">
            <v>Brazoria County</v>
          </cell>
          <cell r="J17" t="str">
            <v>8 ROUND</v>
          </cell>
          <cell r="K17">
            <v>15</v>
          </cell>
          <cell r="L17" t="str">
            <v>C-95</v>
          </cell>
          <cell r="M17">
            <v>105000</v>
          </cell>
          <cell r="P17">
            <v>8.4999999999999893</v>
          </cell>
        </row>
        <row r="18">
          <cell r="E18" t="str">
            <v>Brenham</v>
          </cell>
          <cell r="J18" t="str">
            <v>AB-FL4S</v>
          </cell>
          <cell r="K18">
            <v>16</v>
          </cell>
          <cell r="L18" t="str">
            <v>T-95</v>
          </cell>
          <cell r="M18">
            <v>110000</v>
          </cell>
          <cell r="P18">
            <v>8.5999999999999908</v>
          </cell>
        </row>
        <row r="19">
          <cell r="E19" t="str">
            <v>Breton Sound</v>
          </cell>
          <cell r="J19" t="str">
            <v>ANJO</v>
          </cell>
          <cell r="K19">
            <v>17</v>
          </cell>
          <cell r="L19" t="str">
            <v>S-95</v>
          </cell>
          <cell r="M19">
            <v>110000</v>
          </cell>
          <cell r="P19">
            <v>8.6999999999999904</v>
          </cell>
        </row>
        <row r="20">
          <cell r="E20" t="str">
            <v>Brushy Creek</v>
          </cell>
          <cell r="J20" t="str">
            <v>BTC</v>
          </cell>
          <cell r="K20">
            <v>18</v>
          </cell>
          <cell r="L20" t="str">
            <v>P-105</v>
          </cell>
          <cell r="M20">
            <v>125000</v>
          </cell>
          <cell r="P20">
            <v>8.7999999999999901</v>
          </cell>
        </row>
        <row r="21">
          <cell r="E21" t="str">
            <v>Bryan Mills</v>
          </cell>
          <cell r="J21" t="str">
            <v>BTS 6</v>
          </cell>
          <cell r="K21">
            <v>19</v>
          </cell>
          <cell r="L21" t="str">
            <v>C-110</v>
          </cell>
          <cell r="M21">
            <v>140000</v>
          </cell>
          <cell r="P21">
            <v>8.8999999999999897</v>
          </cell>
        </row>
        <row r="22">
          <cell r="E22" t="str">
            <v>Buckeye-Grandslam</v>
          </cell>
          <cell r="J22" t="str">
            <v>BTS 8</v>
          </cell>
          <cell r="K22">
            <v>20</v>
          </cell>
          <cell r="L22" t="str">
            <v>V-150</v>
          </cell>
          <cell r="M22">
            <v>150000</v>
          </cell>
          <cell r="P22">
            <v>8.9999999999999893</v>
          </cell>
        </row>
        <row r="23">
          <cell r="E23" t="str">
            <v>Buffalo</v>
          </cell>
          <cell r="J23" t="str">
            <v>Buttress</v>
          </cell>
          <cell r="K23">
            <v>21</v>
          </cell>
          <cell r="P23">
            <v>9.0999999999999908</v>
          </cell>
        </row>
        <row r="24">
          <cell r="E24" t="str">
            <v>Caillou Island</v>
          </cell>
          <cell r="J24" t="str">
            <v>CS HYDRIL</v>
          </cell>
          <cell r="K24">
            <v>22</v>
          </cell>
          <cell r="P24">
            <v>9.1999999999999904</v>
          </cell>
        </row>
        <row r="25">
          <cell r="E25" t="str">
            <v>Caldwell</v>
          </cell>
          <cell r="J25" t="str">
            <v>Echo F-4</v>
          </cell>
          <cell r="K25">
            <v>23</v>
          </cell>
          <cell r="P25">
            <v>9.2999999999999901</v>
          </cell>
        </row>
        <row r="26">
          <cell r="E26" t="str">
            <v>Calvert Prospect</v>
          </cell>
          <cell r="J26" t="str">
            <v>FHK</v>
          </cell>
          <cell r="K26">
            <v>24</v>
          </cell>
          <cell r="P26">
            <v>9.3999999999999897</v>
          </cell>
        </row>
        <row r="27">
          <cell r="E27" t="str">
            <v>Carrizo Springs</v>
          </cell>
          <cell r="J27" t="str">
            <v>FJL</v>
          </cell>
          <cell r="K27">
            <v>25</v>
          </cell>
          <cell r="P27">
            <v>9.4999999999999893</v>
          </cell>
        </row>
        <row r="28">
          <cell r="E28" t="str">
            <v>Carth</v>
          </cell>
          <cell r="J28" t="str">
            <v>FL-4S</v>
          </cell>
          <cell r="K28">
            <v>26</v>
          </cell>
          <cell r="P28">
            <v>9.5999999999999908</v>
          </cell>
        </row>
        <row r="29">
          <cell r="E29" t="str">
            <v>Caskey</v>
          </cell>
          <cell r="J29" t="str">
            <v>FOX</v>
          </cell>
          <cell r="K29">
            <v>27</v>
          </cell>
          <cell r="P29">
            <v>9.6999999999999904</v>
          </cell>
        </row>
        <row r="30">
          <cell r="E30" t="str">
            <v>Charco</v>
          </cell>
          <cell r="J30" t="str">
            <v>FSL</v>
          </cell>
          <cell r="K30">
            <v>28</v>
          </cell>
          <cell r="P30">
            <v>9.7999999999999901</v>
          </cell>
        </row>
        <row r="31">
          <cell r="E31" t="str">
            <v>Christmas</v>
          </cell>
          <cell r="J31" t="str">
            <v>GBTCC</v>
          </cell>
          <cell r="K31">
            <v>29</v>
          </cell>
          <cell r="P31">
            <v>9.8999999999999897</v>
          </cell>
        </row>
        <row r="32">
          <cell r="E32" t="str">
            <v>Chunchula</v>
          </cell>
          <cell r="J32" t="str">
            <v>HD-L</v>
          </cell>
          <cell r="K32">
            <v>30</v>
          </cell>
          <cell r="P32">
            <v>9.9999999999999893</v>
          </cell>
        </row>
        <row r="33">
          <cell r="E33" t="str">
            <v>Clarkwood South</v>
          </cell>
          <cell r="J33" t="str">
            <v>IFJ4</v>
          </cell>
          <cell r="K33">
            <v>31</v>
          </cell>
          <cell r="P33">
            <v>10.1</v>
          </cell>
        </row>
        <row r="34">
          <cell r="E34" t="str">
            <v>Clovely</v>
          </cell>
          <cell r="J34" t="str">
            <v>IJ-4S</v>
          </cell>
          <cell r="K34">
            <v>32</v>
          </cell>
          <cell r="P34">
            <v>10.199999999999999</v>
          </cell>
        </row>
        <row r="35">
          <cell r="E35" t="str">
            <v>Cologne</v>
          </cell>
          <cell r="J35" t="str">
            <v>LT&amp;C</v>
          </cell>
          <cell r="K35">
            <v>33</v>
          </cell>
          <cell r="P35">
            <v>10.3</v>
          </cell>
        </row>
        <row r="36">
          <cell r="E36" t="str">
            <v>Conroe</v>
          </cell>
          <cell r="J36" t="str">
            <v>NEW NJO</v>
          </cell>
          <cell r="K36">
            <v>34</v>
          </cell>
          <cell r="P36">
            <v>10.4</v>
          </cell>
        </row>
        <row r="37">
          <cell r="E37" t="str">
            <v>Cook Buda</v>
          </cell>
          <cell r="J37" t="str">
            <v>NJO</v>
          </cell>
          <cell r="K37">
            <v>35</v>
          </cell>
          <cell r="P37">
            <v>10.5</v>
          </cell>
        </row>
        <row r="38">
          <cell r="E38" t="str">
            <v>Coquille Bay</v>
          </cell>
          <cell r="J38" t="str">
            <v>NS-HC SC</v>
          </cell>
          <cell r="K38">
            <v>36</v>
          </cell>
          <cell r="P38">
            <v>10.6</v>
          </cell>
        </row>
        <row r="39">
          <cell r="E39" t="str">
            <v>Cranfield</v>
          </cell>
          <cell r="J39" t="str">
            <v>PH-6</v>
          </cell>
          <cell r="K39">
            <v>37</v>
          </cell>
          <cell r="P39">
            <v>10.7</v>
          </cell>
        </row>
        <row r="40">
          <cell r="E40" t="str">
            <v>Crescent Farms</v>
          </cell>
          <cell r="J40" t="str">
            <v>RTS 6</v>
          </cell>
          <cell r="K40">
            <v>38</v>
          </cell>
          <cell r="P40">
            <v>10.8</v>
          </cell>
        </row>
        <row r="41">
          <cell r="E41" t="str">
            <v>Crosby Creek</v>
          </cell>
          <cell r="J41" t="str">
            <v>RTS 8</v>
          </cell>
          <cell r="K41">
            <v>39</v>
          </cell>
          <cell r="P41">
            <v>10.9</v>
          </cell>
        </row>
        <row r="42">
          <cell r="E42" t="str">
            <v>Cutoff</v>
          </cell>
          <cell r="J42" t="str">
            <v>Seal Lock</v>
          </cell>
          <cell r="K42">
            <v>40</v>
          </cell>
          <cell r="P42">
            <v>11</v>
          </cell>
        </row>
        <row r="43">
          <cell r="E43" t="str">
            <v>Deer Island</v>
          </cell>
          <cell r="J43" t="str">
            <v>SJ2</v>
          </cell>
          <cell r="K43">
            <v>41</v>
          </cell>
          <cell r="P43">
            <v>11.1</v>
          </cell>
        </row>
        <row r="44">
          <cell r="E44" t="str">
            <v>Des Allemands</v>
          </cell>
          <cell r="J44" t="str">
            <v>SLF</v>
          </cell>
          <cell r="K44">
            <v>42</v>
          </cell>
          <cell r="P44">
            <v>11.2</v>
          </cell>
        </row>
        <row r="45">
          <cell r="E45" t="str">
            <v>Dew</v>
          </cell>
          <cell r="J45" t="e">
            <v>#N/A</v>
          </cell>
          <cell r="K45">
            <v>43</v>
          </cell>
          <cell r="P45">
            <v>11.3</v>
          </cell>
        </row>
        <row r="46">
          <cell r="E46" t="str">
            <v>Donie</v>
          </cell>
          <cell r="J46" t="e">
            <v>#N/A</v>
          </cell>
          <cell r="K46">
            <v>44</v>
          </cell>
          <cell r="P46">
            <v>11.4</v>
          </cell>
        </row>
        <row r="47">
          <cell r="E47" t="str">
            <v>Donniwe</v>
          </cell>
          <cell r="J47" t="str">
            <v>SLHT</v>
          </cell>
          <cell r="K47">
            <v>45</v>
          </cell>
          <cell r="P47">
            <v>11.5</v>
          </cell>
        </row>
        <row r="48">
          <cell r="E48" t="str">
            <v>Driscoll</v>
          </cell>
          <cell r="J48" t="str">
            <v>SLHT SRS</v>
          </cell>
          <cell r="K48">
            <v>46</v>
          </cell>
          <cell r="P48">
            <v>11.6</v>
          </cell>
        </row>
        <row r="49">
          <cell r="E49" t="str">
            <v>Dry Hollow</v>
          </cell>
          <cell r="J49" t="str">
            <v>SLIF</v>
          </cell>
          <cell r="K49">
            <v>47</v>
          </cell>
          <cell r="P49">
            <v>11.7</v>
          </cell>
        </row>
        <row r="50">
          <cell r="E50" t="str">
            <v>East Breaks</v>
          </cell>
          <cell r="J50" t="str">
            <v>269-27</v>
          </cell>
          <cell r="K50">
            <v>48</v>
          </cell>
          <cell r="P50">
            <v>11.8</v>
          </cell>
        </row>
        <row r="51">
          <cell r="E51" t="str">
            <v>East Cameron</v>
          </cell>
          <cell r="J51" t="str">
            <v>SLIJ II</v>
          </cell>
          <cell r="K51">
            <v>49</v>
          </cell>
          <cell r="P51">
            <v>11.9</v>
          </cell>
        </row>
        <row r="52">
          <cell r="E52" t="str">
            <v>East Dry Hollow</v>
          </cell>
          <cell r="J52" t="str">
            <v>STS</v>
          </cell>
          <cell r="K52">
            <v>50</v>
          </cell>
          <cell r="P52">
            <v>12</v>
          </cell>
        </row>
        <row r="53">
          <cell r="E53" t="str">
            <v>East Heidelberg</v>
          </cell>
          <cell r="J53" t="str">
            <v>TC-4S</v>
          </cell>
          <cell r="K53">
            <v>51</v>
          </cell>
          <cell r="P53">
            <v>12.1</v>
          </cell>
        </row>
        <row r="54">
          <cell r="E54" t="str">
            <v>East Providence CI</v>
          </cell>
          <cell r="J54" t="str">
            <v>TC-II</v>
          </cell>
          <cell r="K54">
            <v>52</v>
          </cell>
          <cell r="P54">
            <v>12.2</v>
          </cell>
        </row>
        <row r="55">
          <cell r="E55" t="str">
            <v>Easterly</v>
          </cell>
          <cell r="J55" t="str">
            <v>TC-II BSR</v>
          </cell>
          <cell r="K55">
            <v>53</v>
          </cell>
          <cell r="P55">
            <v>12.3</v>
          </cell>
        </row>
        <row r="56">
          <cell r="E56" t="str">
            <v>El Campo</v>
          </cell>
          <cell r="J56" t="str">
            <v>TCA140</v>
          </cell>
          <cell r="K56">
            <v>54</v>
          </cell>
          <cell r="P56">
            <v>12.4</v>
          </cell>
        </row>
        <row r="57">
          <cell r="E57" t="str">
            <v>El Toro</v>
          </cell>
          <cell r="J57" t="str">
            <v>TCC-IS</v>
          </cell>
          <cell r="K57">
            <v>55</v>
          </cell>
          <cell r="P57">
            <v>12.5</v>
          </cell>
        </row>
        <row r="58">
          <cell r="E58" t="str">
            <v>Eugene Island</v>
          </cell>
          <cell r="J58" t="str">
            <v>ULT-FX</v>
          </cell>
          <cell r="K58">
            <v>56</v>
          </cell>
          <cell r="P58">
            <v>12.6</v>
          </cell>
        </row>
        <row r="59">
          <cell r="E59" t="str">
            <v>Ewing Banks</v>
          </cell>
          <cell r="J59" t="str">
            <v>VAM 2000</v>
          </cell>
          <cell r="K59">
            <v>57</v>
          </cell>
          <cell r="P59">
            <v>12.7</v>
          </cell>
        </row>
        <row r="60">
          <cell r="E60" t="str">
            <v>Fairfield</v>
          </cell>
          <cell r="J60" t="str">
            <v>VAM ACE</v>
          </cell>
          <cell r="K60">
            <v>58</v>
          </cell>
          <cell r="P60">
            <v>12.8</v>
          </cell>
        </row>
        <row r="61">
          <cell r="E61" t="str">
            <v>Fandango</v>
          </cell>
          <cell r="J61" t="str">
            <v>VAM Ace RS-1</v>
          </cell>
          <cell r="K61">
            <v>59</v>
          </cell>
          <cell r="P61">
            <v>12.9</v>
          </cell>
        </row>
        <row r="62">
          <cell r="E62" t="str">
            <v>Fannett Field</v>
          </cell>
          <cell r="J62" t="str">
            <v>VAM Ace RS-1 STS</v>
          </cell>
          <cell r="K62">
            <v>60</v>
          </cell>
          <cell r="P62">
            <v>13</v>
          </cell>
        </row>
        <row r="63">
          <cell r="E63" t="str">
            <v>Farrar</v>
          </cell>
          <cell r="J63" t="str">
            <v>VAM FJL</v>
          </cell>
          <cell r="K63">
            <v>61</v>
          </cell>
          <cell r="P63">
            <v>13.1</v>
          </cell>
        </row>
        <row r="64">
          <cell r="E64" t="str">
            <v>Franklin</v>
          </cell>
          <cell r="J64" t="str">
            <v>VAM HWST</v>
          </cell>
          <cell r="K64">
            <v>62</v>
          </cell>
          <cell r="P64">
            <v>13.2</v>
          </cell>
        </row>
        <row r="65">
          <cell r="E65" t="str">
            <v>Freestone Oaks</v>
          </cell>
          <cell r="J65" t="str">
            <v>VAM HWST-RS</v>
          </cell>
          <cell r="K65">
            <v>63</v>
          </cell>
          <cell r="P65">
            <v>13.3</v>
          </cell>
        </row>
        <row r="66">
          <cell r="E66" t="str">
            <v>Galveston</v>
          </cell>
          <cell r="J66" t="str">
            <v>VAM SCF</v>
          </cell>
          <cell r="K66">
            <v>64</v>
          </cell>
          <cell r="P66">
            <v>13.4</v>
          </cell>
        </row>
        <row r="67">
          <cell r="E67" t="str">
            <v>Ganado Wildcat</v>
          </cell>
          <cell r="J67" t="str">
            <v>VAM SW</v>
          </cell>
          <cell r="K67">
            <v>65</v>
          </cell>
          <cell r="P67">
            <v>13.5</v>
          </cell>
        </row>
        <row r="68">
          <cell r="E68" t="str">
            <v>Garden Banks</v>
          </cell>
          <cell r="J68" t="str">
            <v>VAM Top</v>
          </cell>
          <cell r="K68">
            <v>66</v>
          </cell>
          <cell r="P68">
            <v>13.6</v>
          </cell>
        </row>
        <row r="69">
          <cell r="E69" t="str">
            <v>Giddings</v>
          </cell>
          <cell r="J69" t="str">
            <v>VAM Top HT</v>
          </cell>
          <cell r="K69">
            <v>67</v>
          </cell>
          <cell r="P69">
            <v>13.7</v>
          </cell>
        </row>
        <row r="70">
          <cell r="E70" t="str">
            <v>Gilmer</v>
          </cell>
          <cell r="J70" t="str">
            <v>VARST</v>
          </cell>
          <cell r="K70">
            <v>68</v>
          </cell>
          <cell r="P70">
            <v>13.8</v>
          </cell>
        </row>
        <row r="71">
          <cell r="E71" t="str">
            <v>Goliad</v>
          </cell>
          <cell r="J71" t="str">
            <v>VARST 2000</v>
          </cell>
          <cell r="K71">
            <v>69</v>
          </cell>
          <cell r="P71">
            <v>13.9</v>
          </cell>
        </row>
        <row r="72">
          <cell r="E72" t="str">
            <v>Grand Bay</v>
          </cell>
          <cell r="J72" t="str">
            <v>VARST-1SF</v>
          </cell>
          <cell r="K72">
            <v>70</v>
          </cell>
          <cell r="P72">
            <v>14</v>
          </cell>
        </row>
        <row r="73">
          <cell r="E73" t="str">
            <v>Grand Isle</v>
          </cell>
          <cell r="J73" t="str">
            <v>VARST-1STS</v>
          </cell>
          <cell r="K73">
            <v>71</v>
          </cell>
          <cell r="P73">
            <v>14.1</v>
          </cell>
        </row>
        <row r="74">
          <cell r="E74" t="str">
            <v>Green Canyon</v>
          </cell>
          <cell r="K74">
            <v>72</v>
          </cell>
          <cell r="P74">
            <v>14.2</v>
          </cell>
        </row>
        <row r="75">
          <cell r="E75" t="str">
            <v>Halls Bayou Ranch</v>
          </cell>
          <cell r="K75">
            <v>73</v>
          </cell>
          <cell r="P75">
            <v>14.3</v>
          </cell>
        </row>
        <row r="76">
          <cell r="E76" t="str">
            <v>Harbor Island</v>
          </cell>
          <cell r="K76">
            <v>74</v>
          </cell>
          <cell r="P76">
            <v>14.4</v>
          </cell>
        </row>
        <row r="77">
          <cell r="E77" t="str">
            <v>Hatters Pond</v>
          </cell>
          <cell r="K77">
            <v>75</v>
          </cell>
          <cell r="P77">
            <v>14.5</v>
          </cell>
        </row>
        <row r="78">
          <cell r="E78" t="str">
            <v>Hawkings</v>
          </cell>
          <cell r="K78">
            <v>76</v>
          </cell>
          <cell r="P78">
            <v>14.6</v>
          </cell>
        </row>
        <row r="79">
          <cell r="E79" t="str">
            <v>Hearne</v>
          </cell>
          <cell r="K79">
            <v>77</v>
          </cell>
          <cell r="P79">
            <v>14.7</v>
          </cell>
        </row>
        <row r="80">
          <cell r="E80" t="str">
            <v>Heidelburg</v>
          </cell>
          <cell r="K80">
            <v>78</v>
          </cell>
          <cell r="P80">
            <v>14.8</v>
          </cell>
        </row>
        <row r="81">
          <cell r="E81" t="str">
            <v>High Island</v>
          </cell>
          <cell r="K81">
            <v>79</v>
          </cell>
          <cell r="P81">
            <v>14.9</v>
          </cell>
        </row>
        <row r="82">
          <cell r="E82" t="str">
            <v>Hordes Creek</v>
          </cell>
          <cell r="K82">
            <v>80</v>
          </cell>
          <cell r="P82">
            <v>15</v>
          </cell>
        </row>
        <row r="83">
          <cell r="E83" t="str">
            <v>Houma</v>
          </cell>
          <cell r="K83">
            <v>81</v>
          </cell>
          <cell r="P83">
            <v>15.1</v>
          </cell>
        </row>
        <row r="84">
          <cell r="E84" t="str">
            <v>Humphries</v>
          </cell>
          <cell r="K84">
            <v>82</v>
          </cell>
          <cell r="P84">
            <v>15.2</v>
          </cell>
        </row>
        <row r="85">
          <cell r="E85" t="str">
            <v>Huntsville</v>
          </cell>
          <cell r="K85">
            <v>83</v>
          </cell>
          <cell r="P85">
            <v>15.3</v>
          </cell>
        </row>
        <row r="86">
          <cell r="E86" t="str">
            <v>Jackson Heirs</v>
          </cell>
          <cell r="K86">
            <v>84</v>
          </cell>
          <cell r="P86">
            <v>15.4</v>
          </cell>
        </row>
        <row r="87">
          <cell r="E87" t="str">
            <v>Jasper</v>
          </cell>
          <cell r="K87">
            <v>85</v>
          </cell>
          <cell r="P87">
            <v>15.5</v>
          </cell>
        </row>
        <row r="88">
          <cell r="E88" t="str">
            <v>Javelina</v>
          </cell>
          <cell r="K88">
            <v>86</v>
          </cell>
          <cell r="P88">
            <v>15.6</v>
          </cell>
        </row>
        <row r="89">
          <cell r="E89" t="str">
            <v>JD Watson</v>
          </cell>
          <cell r="K89">
            <v>87</v>
          </cell>
          <cell r="P89">
            <v>15.7</v>
          </cell>
        </row>
        <row r="90">
          <cell r="E90" t="str">
            <v>Jennings Ranch</v>
          </cell>
          <cell r="K90">
            <v>88</v>
          </cell>
          <cell r="P90">
            <v>15.8</v>
          </cell>
        </row>
        <row r="91">
          <cell r="E91" t="str">
            <v>Jewett</v>
          </cell>
          <cell r="K91">
            <v>89</v>
          </cell>
          <cell r="P91">
            <v>15.9</v>
          </cell>
        </row>
        <row r="92">
          <cell r="E92" t="str">
            <v>JFS</v>
          </cell>
          <cell r="K92">
            <v>90</v>
          </cell>
          <cell r="P92">
            <v>16</v>
          </cell>
        </row>
        <row r="93">
          <cell r="E93" t="str">
            <v>Katy</v>
          </cell>
          <cell r="K93">
            <v>91</v>
          </cell>
          <cell r="P93">
            <v>16.100000000000001</v>
          </cell>
        </row>
        <row r="94">
          <cell r="E94" t="str">
            <v>Katz</v>
          </cell>
          <cell r="K94">
            <v>92</v>
          </cell>
          <cell r="P94">
            <v>16.2</v>
          </cell>
        </row>
        <row r="95">
          <cell r="E95" t="str">
            <v>Kelsey</v>
          </cell>
          <cell r="K95">
            <v>93</v>
          </cell>
          <cell r="P95">
            <v>16.3</v>
          </cell>
        </row>
        <row r="96">
          <cell r="E96" t="str">
            <v>King Bee</v>
          </cell>
          <cell r="K96">
            <v>94</v>
          </cell>
          <cell r="P96">
            <v>16.399999999999999</v>
          </cell>
        </row>
        <row r="97">
          <cell r="E97" t="str">
            <v>Kocurek No. 1</v>
          </cell>
          <cell r="K97">
            <v>95</v>
          </cell>
          <cell r="P97">
            <v>16.5</v>
          </cell>
        </row>
        <row r="98">
          <cell r="E98" t="str">
            <v>La Perla</v>
          </cell>
          <cell r="K98">
            <v>96</v>
          </cell>
          <cell r="P98">
            <v>16.600000000000001</v>
          </cell>
        </row>
        <row r="99">
          <cell r="E99" t="str">
            <v>Lafourche</v>
          </cell>
          <cell r="K99">
            <v>97</v>
          </cell>
          <cell r="P99">
            <v>16.7</v>
          </cell>
        </row>
        <row r="100">
          <cell r="E100" t="str">
            <v>Lake Barre</v>
          </cell>
          <cell r="K100">
            <v>98</v>
          </cell>
          <cell r="P100">
            <v>16.8</v>
          </cell>
        </row>
        <row r="101">
          <cell r="E101" t="str">
            <v>Lake Hatch</v>
          </cell>
          <cell r="K101">
            <v>99</v>
          </cell>
          <cell r="P101">
            <v>16.899999999999999</v>
          </cell>
        </row>
        <row r="102">
          <cell r="E102" t="str">
            <v>Lake Pasture</v>
          </cell>
          <cell r="K102">
            <v>100</v>
          </cell>
          <cell r="P102">
            <v>17</v>
          </cell>
        </row>
        <row r="103">
          <cell r="E103" t="str">
            <v>Lake Washington</v>
          </cell>
          <cell r="K103" t="str">
            <v>100+</v>
          </cell>
          <cell r="P103">
            <v>17.100000000000001</v>
          </cell>
        </row>
        <row r="104">
          <cell r="E104" t="str">
            <v>Lambeth</v>
          </cell>
          <cell r="P104">
            <v>17.2</v>
          </cell>
        </row>
        <row r="105">
          <cell r="E105" t="str">
            <v>Lirette</v>
          </cell>
          <cell r="P105">
            <v>17.3</v>
          </cell>
        </row>
        <row r="106">
          <cell r="E106" t="str">
            <v>Los Torritos</v>
          </cell>
          <cell r="P106">
            <v>17.399999999999999</v>
          </cell>
        </row>
        <row r="107">
          <cell r="E107" t="str">
            <v>Main Pass</v>
          </cell>
          <cell r="P107">
            <v>17.5</v>
          </cell>
        </row>
        <row r="108">
          <cell r="E108" t="str">
            <v>Marquez</v>
          </cell>
          <cell r="P108">
            <v>17.600000000000001</v>
          </cell>
        </row>
        <row r="109">
          <cell r="E109" t="str">
            <v>Matagorda County</v>
          </cell>
          <cell r="P109">
            <v>17.7</v>
          </cell>
        </row>
        <row r="110">
          <cell r="E110" t="str">
            <v>Matagorda Island</v>
          </cell>
          <cell r="P110">
            <v>17.8</v>
          </cell>
        </row>
        <row r="111">
          <cell r="E111" t="str">
            <v>Maurbro</v>
          </cell>
          <cell r="P111">
            <v>17.899999999999999</v>
          </cell>
        </row>
        <row r="112">
          <cell r="E112" t="str">
            <v>Maxine East</v>
          </cell>
          <cell r="P112">
            <v>18</v>
          </cell>
        </row>
        <row r="113">
          <cell r="E113" t="str">
            <v>McAllen</v>
          </cell>
          <cell r="P113">
            <v>18.100000000000001</v>
          </cell>
        </row>
        <row r="114">
          <cell r="E114" t="str">
            <v>McAllen Ranch</v>
          </cell>
          <cell r="P114">
            <v>18.2</v>
          </cell>
        </row>
        <row r="115">
          <cell r="E115" t="str">
            <v>Middlebrook</v>
          </cell>
          <cell r="P115">
            <v>18.3</v>
          </cell>
        </row>
        <row r="116">
          <cell r="E116" t="str">
            <v>Millican</v>
          </cell>
          <cell r="P116">
            <v>18.399999999999999</v>
          </cell>
        </row>
        <row r="117">
          <cell r="E117" t="str">
            <v>Mission</v>
          </cell>
          <cell r="P117">
            <v>18.5</v>
          </cell>
        </row>
        <row r="118">
          <cell r="E118" t="str">
            <v>Mission Valley West</v>
          </cell>
          <cell r="P118">
            <v>18.600000000000001</v>
          </cell>
        </row>
        <row r="119">
          <cell r="E119" t="str">
            <v>Mississippi Canyon</v>
          </cell>
          <cell r="P119">
            <v>18.7</v>
          </cell>
        </row>
        <row r="120">
          <cell r="E120" t="str">
            <v>MMFU</v>
          </cell>
          <cell r="P120">
            <v>18.8</v>
          </cell>
        </row>
        <row r="121">
          <cell r="E121" t="str">
            <v>MMMS Creek</v>
          </cell>
          <cell r="P121">
            <v>18.899999999999999</v>
          </cell>
        </row>
        <row r="122">
          <cell r="E122" t="str">
            <v>Mobile Bay</v>
          </cell>
          <cell r="P122">
            <v>19</v>
          </cell>
        </row>
        <row r="123">
          <cell r="E123" t="str">
            <v>Mont Belvieu</v>
          </cell>
          <cell r="P123">
            <v>19.100000000000001</v>
          </cell>
        </row>
        <row r="124">
          <cell r="E124" t="str">
            <v>Monte Christo</v>
          </cell>
          <cell r="P124">
            <v>19.2</v>
          </cell>
        </row>
        <row r="125">
          <cell r="E125" t="str">
            <v>Morpeth</v>
          </cell>
          <cell r="P125">
            <v>19.3</v>
          </cell>
        </row>
        <row r="126">
          <cell r="E126" t="str">
            <v>Moss Point</v>
          </cell>
          <cell r="P126">
            <v>19.399999999999999</v>
          </cell>
        </row>
        <row r="127">
          <cell r="E127" t="str">
            <v>Mustang Island</v>
          </cell>
          <cell r="P127">
            <v>19.5</v>
          </cell>
        </row>
        <row r="128">
          <cell r="E128" t="str">
            <v>Muy Grande</v>
          </cell>
          <cell r="P128">
            <v>19.600000000000001</v>
          </cell>
        </row>
        <row r="129">
          <cell r="E129" t="str">
            <v>Nacogdoches</v>
          </cell>
          <cell r="P129">
            <v>19.7</v>
          </cell>
        </row>
        <row r="130">
          <cell r="E130" t="str">
            <v>Navasota</v>
          </cell>
          <cell r="P130">
            <v>19.8</v>
          </cell>
        </row>
        <row r="131">
          <cell r="E131" t="str">
            <v>New Heyser</v>
          </cell>
          <cell r="P131">
            <v>19.899999999999999</v>
          </cell>
        </row>
        <row r="132">
          <cell r="E132" t="str">
            <v>New Taiton</v>
          </cell>
          <cell r="P132">
            <v>20</v>
          </cell>
        </row>
        <row r="133">
          <cell r="E133" t="str">
            <v>North Laward</v>
          </cell>
        </row>
        <row r="134">
          <cell r="E134" t="str">
            <v>North Morales</v>
          </cell>
        </row>
        <row r="135">
          <cell r="E135" t="str">
            <v>Odem</v>
          </cell>
        </row>
        <row r="136">
          <cell r="E136" t="str">
            <v>Old Heyser</v>
          </cell>
        </row>
        <row r="137">
          <cell r="E137" t="str">
            <v>Old Ocean</v>
          </cell>
        </row>
        <row r="138">
          <cell r="E138" t="str">
            <v>敩摬_x0004_匀䙌ي_x0000_㘲ⴶ㤸$一⁯桓捯⁫偈呈氠湡楤杮䌠汯慬⁲祴数䤠⭉_x0000_㘲ⴶ㤸丠⁯桓捯⁫偈呈氠湡楤杮䌠汯慬⁲祴数䤠ى_x0000_㜲ⴸ㈲_x0011_䈀污⁬牤灯楰杮匠扵_x0008_䴀牡瑡潨൮_x0000_慐浬瑥⁯慂潹ѵ_x0000_䱓䍈_x0006_㈀㘶㤭࠰_x0000_湌ㅲ䵟卙_x0008_䰀牮弲奍ᥓ_x0000_瑗愠灰楬摥映 慐正牥吠獥౴_x0000_慃楳杮䈠牵瑳_x001D_ ††††††䌠獯⁴敃瑮牥丠⹯_x0005_䰀慥敳_x0016_ ††††††圠汥⁬潎Ԯ_x0000_敂楧Ѯ_x0000_⹁⹍_x0003_䔀摮_x0004_吀浩ѥ_x0000_⹐⹍_x0016_ ††††††††潔慴࡬_x0000_潎‮慄獹_x0004_刀瑡ᑥ_x0000_晏獦潨敲㈠‴潨牵䨠扯_x0001_䀀_x0007_ ††㴠_x0015_䰀湡⁤㜱ⴠ㈠‴潨牵䨠扯_x0004_␀㠳ᐰ_x0000_慌摮㤠ⴠㄠ‶潨牵䨠扯_x0004_␀㈲᜵_x0000_慌摮㠠栠畯⁲業楮畭⁭潊Ѣ</v>
          </cell>
        </row>
        <row r="139">
          <cell r="E139" t="str">
            <v>Palestine</v>
          </cell>
        </row>
        <row r="140">
          <cell r="E140" t="e">
            <v>#N/A</v>
          </cell>
        </row>
        <row r="141">
          <cell r="E141" t="str">
            <v>Pass Desillettes</v>
          </cell>
        </row>
        <row r="142">
          <cell r="E142" t="str">
            <v>Pawnee</v>
          </cell>
        </row>
        <row r="143">
          <cell r="E143" t="str">
            <v>PE Norris</v>
          </cell>
        </row>
        <row r="144">
          <cell r="E144" t="str">
            <v>Plymouth-Rooke</v>
          </cell>
        </row>
        <row r="145">
          <cell r="E145" t="str">
            <v>Point La Hache</v>
          </cell>
        </row>
        <row r="146">
          <cell r="E146" t="str">
            <v>Portland</v>
          </cell>
        </row>
        <row r="147">
          <cell r="E147" t="str">
            <v>SLIJ</v>
          </cell>
        </row>
        <row r="148">
          <cell r="E148" t="str">
            <v>Rabbit Island</v>
          </cell>
        </row>
        <row r="149">
          <cell r="E149" t="str">
            <v>Rachal</v>
          </cell>
        </row>
        <row r="150">
          <cell r="E150" t="str">
            <v>Rainwater</v>
          </cell>
        </row>
        <row r="151">
          <cell r="E151" t="str">
            <v>Raymondville</v>
          </cell>
        </row>
        <row r="152">
          <cell r="E152" t="str">
            <v>Red Fox</v>
          </cell>
        </row>
        <row r="153">
          <cell r="E153" t="str">
            <v>Rivera</v>
          </cell>
        </row>
        <row r="154">
          <cell r="E154" t="str">
            <v>Runge</v>
          </cell>
        </row>
        <row r="155">
          <cell r="E155" t="str">
            <v>Sabine Lake</v>
          </cell>
        </row>
        <row r="156">
          <cell r="E156" t="str">
            <v>Sandersville</v>
          </cell>
        </row>
        <row r="157">
          <cell r="E157" t="str">
            <v>Santa Fe Ranch</v>
          </cell>
        </row>
        <row r="158">
          <cell r="E158" t="str">
            <v>Sarita</v>
          </cell>
        </row>
        <row r="159">
          <cell r="E159" t="str">
            <v>Shelby</v>
          </cell>
        </row>
        <row r="160">
          <cell r="E160" t="str">
            <v>Sheridan</v>
          </cell>
        </row>
        <row r="161">
          <cell r="E161" t="str">
            <v>Ship Shoal</v>
          </cell>
        </row>
        <row r="162">
          <cell r="E162" t="str">
            <v>Smithers Lake</v>
          </cell>
        </row>
        <row r="163">
          <cell r="E163" t="str">
            <v>Sorrento</v>
          </cell>
        </row>
        <row r="164">
          <cell r="E164" t="str">
            <v>South Dorcyville</v>
          </cell>
        </row>
        <row r="165">
          <cell r="E165" t="str">
            <v>South Dry Hollow</v>
          </cell>
        </row>
        <row r="166">
          <cell r="E166" t="str">
            <v>South Marsh Island</v>
          </cell>
        </row>
        <row r="167">
          <cell r="E167" t="str">
            <v>South Pass</v>
          </cell>
        </row>
        <row r="168">
          <cell r="E168" t="str">
            <v>South Pelto</v>
          </cell>
        </row>
        <row r="169">
          <cell r="E169" t="str">
            <v>South Timbalier</v>
          </cell>
        </row>
        <row r="170">
          <cell r="E170" t="str">
            <v>Southern Pine</v>
          </cell>
        </row>
        <row r="171">
          <cell r="E171" t="str">
            <v>Speaks</v>
          </cell>
        </row>
        <row r="172">
          <cell r="E172" t="str">
            <v>Springer</v>
          </cell>
        </row>
        <row r="173">
          <cell r="E173" t="str">
            <v>Stirrup State Unit</v>
          </cell>
        </row>
        <row r="174">
          <cell r="E174" t="str">
            <v>Stratton Ridge</v>
          </cell>
        </row>
        <row r="175">
          <cell r="E175" t="str">
            <v>Sunrise</v>
          </cell>
        </row>
        <row r="176">
          <cell r="E176" t="str">
            <v>SW Nordhem</v>
          </cell>
        </row>
        <row r="177">
          <cell r="E177" t="str">
            <v>Talco</v>
          </cell>
        </row>
        <row r="178">
          <cell r="E178" t="str">
            <v>Tom O'Connor</v>
          </cell>
        </row>
        <row r="179">
          <cell r="E179" t="str">
            <v>Total</v>
          </cell>
        </row>
        <row r="180">
          <cell r="E180" t="str">
            <v>Touchtone Resource</v>
          </cell>
        </row>
        <row r="181">
          <cell r="E181" t="str">
            <v>Travis Ward</v>
          </cell>
        </row>
        <row r="182">
          <cell r="E182" t="str">
            <v>Trinity Prospect</v>
          </cell>
        </row>
        <row r="183">
          <cell r="E183" t="str">
            <v>Triple A</v>
          </cell>
        </row>
        <row r="184">
          <cell r="E184" t="str">
            <v>Turtle Bayou</v>
          </cell>
        </row>
        <row r="185">
          <cell r="E185" t="str">
            <v>Vermillion</v>
          </cell>
        </row>
        <row r="186">
          <cell r="E186" t="str">
            <v>Victoria</v>
          </cell>
        </row>
        <row r="187">
          <cell r="E187" t="str">
            <v>Viosca Knoll</v>
          </cell>
        </row>
        <row r="188">
          <cell r="E188" t="str">
            <v>W/C Deep Dinn</v>
          </cell>
        </row>
        <row r="189">
          <cell r="E189" t="str">
            <v>Walker Ridge</v>
          </cell>
        </row>
        <row r="190">
          <cell r="E190" t="str">
            <v>West Bay</v>
          </cell>
        </row>
        <row r="191">
          <cell r="E191" t="str">
            <v>West Cameron</v>
          </cell>
        </row>
        <row r="192">
          <cell r="E192" t="str">
            <v>West Caney Creek</v>
          </cell>
        </row>
        <row r="193">
          <cell r="E193" t="str">
            <v>West Delta</v>
          </cell>
        </row>
        <row r="194">
          <cell r="E194" t="str">
            <v>West Lake Verrett</v>
          </cell>
        </row>
        <row r="195">
          <cell r="E195" t="str">
            <v>West Ranch</v>
          </cell>
        </row>
        <row r="196">
          <cell r="E196" t="str">
            <v>Wildcat</v>
          </cell>
        </row>
        <row r="197">
          <cell r="E197" t="str">
            <v>Wildcat/Bear Grass</v>
          </cell>
        </row>
        <row r="198">
          <cell r="E198" t="str">
            <v>Wildcat/Burried Tre</v>
          </cell>
        </row>
        <row r="199">
          <cell r="E199" t="str">
            <v>Wildcat/East Grego</v>
          </cell>
        </row>
        <row r="200">
          <cell r="E200" t="str">
            <v>Wildcat/Graceland</v>
          </cell>
        </row>
        <row r="201">
          <cell r="E201" t="str">
            <v>Wildcat/Hearne</v>
          </cell>
        </row>
        <row r="202">
          <cell r="E202" t="str">
            <v>Wildcat/Heep</v>
          </cell>
        </row>
        <row r="203">
          <cell r="E203" t="str">
            <v>Wildcat/Hordes Cre</v>
          </cell>
        </row>
        <row r="204">
          <cell r="E204" t="str">
            <v>Wildcat/McAllen/Bo</v>
          </cell>
        </row>
        <row r="205">
          <cell r="E205" t="str">
            <v>Wildcat/San Ramon</v>
          </cell>
        </row>
        <row r="206">
          <cell r="E206" t="str">
            <v>Wildcat/SW Nordhe</v>
          </cell>
        </row>
        <row r="207">
          <cell r="E207" t="str">
            <v>Wildcat/Tiffany</v>
          </cell>
        </row>
        <row r="208">
          <cell r="E208" t="str">
            <v>Wildcat/Tom East</v>
          </cell>
        </row>
        <row r="209">
          <cell r="E209" t="str">
            <v>Wildcat/White Po</v>
          </cell>
        </row>
        <row r="210">
          <cell r="E210" t="str">
            <v>Winnie</v>
          </cell>
        </row>
        <row r="211">
          <cell r="E211" t="str">
            <v>Wonder Lake</v>
          </cell>
        </row>
        <row r="212">
          <cell r="E212" t="str">
            <v>Zapata</v>
          </cell>
        </row>
      </sheetData>
      <sheetData sheetId="13">
        <row r="2">
          <cell r="A2">
            <v>4.5</v>
          </cell>
          <cell r="B2">
            <v>4.5</v>
          </cell>
        </row>
        <row r="3">
          <cell r="A3">
            <v>5</v>
          </cell>
          <cell r="B3">
            <v>4.5</v>
          </cell>
        </row>
        <row r="4">
          <cell r="A4">
            <v>5.5</v>
          </cell>
          <cell r="B4">
            <v>4.5</v>
          </cell>
        </row>
        <row r="5">
          <cell r="A5">
            <v>5.625</v>
          </cell>
          <cell r="B5">
            <v>4.5</v>
          </cell>
        </row>
        <row r="6">
          <cell r="A6">
            <v>5.75</v>
          </cell>
          <cell r="B6">
            <v>4.5</v>
          </cell>
        </row>
        <row r="7">
          <cell r="A7">
            <v>6</v>
          </cell>
          <cell r="B7">
            <v>4.5</v>
          </cell>
        </row>
        <row r="8">
          <cell r="A8">
            <v>6.625</v>
          </cell>
          <cell r="B8">
            <v>4.5</v>
          </cell>
        </row>
        <row r="9">
          <cell r="A9">
            <v>7</v>
          </cell>
          <cell r="B9">
            <v>4.5</v>
          </cell>
        </row>
        <row r="10">
          <cell r="A10">
            <v>7.625</v>
          </cell>
          <cell r="B10">
            <v>4.5</v>
          </cell>
        </row>
        <row r="11">
          <cell r="A11">
            <v>7.75</v>
          </cell>
          <cell r="B11">
            <v>4.5</v>
          </cell>
        </row>
        <row r="12">
          <cell r="A12">
            <v>8.0625</v>
          </cell>
          <cell r="B12">
            <v>4.5</v>
          </cell>
        </row>
        <row r="13">
          <cell r="A13">
            <v>8.625</v>
          </cell>
          <cell r="B13">
            <v>4.5</v>
          </cell>
        </row>
        <row r="14">
          <cell r="A14">
            <v>8.75</v>
          </cell>
          <cell r="B14">
            <v>4.5</v>
          </cell>
        </row>
        <row r="15">
          <cell r="A15">
            <v>9.375</v>
          </cell>
          <cell r="B15">
            <v>4.5</v>
          </cell>
        </row>
        <row r="16">
          <cell r="A16">
            <v>9.625</v>
          </cell>
          <cell r="B16">
            <v>4.5</v>
          </cell>
        </row>
        <row r="17">
          <cell r="A17">
            <v>9.75</v>
          </cell>
          <cell r="B17">
            <v>4.5</v>
          </cell>
        </row>
        <row r="18">
          <cell r="A18">
            <v>9.875</v>
          </cell>
          <cell r="B18">
            <v>5</v>
          </cell>
        </row>
        <row r="19">
          <cell r="A19">
            <v>10.125</v>
          </cell>
          <cell r="B19">
            <v>5</v>
          </cell>
        </row>
        <row r="20">
          <cell r="A20">
            <v>10.375</v>
          </cell>
          <cell r="B20">
            <v>5</v>
          </cell>
        </row>
        <row r="21">
          <cell r="A21">
            <v>10.75</v>
          </cell>
          <cell r="B21">
            <v>5</v>
          </cell>
        </row>
        <row r="22">
          <cell r="A22">
            <v>11.75</v>
          </cell>
          <cell r="B22">
            <v>5</v>
          </cell>
        </row>
        <row r="23">
          <cell r="A23">
            <v>11.875</v>
          </cell>
          <cell r="B23">
            <v>5</v>
          </cell>
        </row>
        <row r="24">
          <cell r="A24">
            <v>13.375</v>
          </cell>
          <cell r="B24">
            <v>5</v>
          </cell>
        </row>
        <row r="25">
          <cell r="A25">
            <v>13.5</v>
          </cell>
          <cell r="B25">
            <v>5</v>
          </cell>
        </row>
        <row r="26">
          <cell r="A26">
            <v>13.625</v>
          </cell>
          <cell r="B26">
            <v>5</v>
          </cell>
        </row>
        <row r="27">
          <cell r="A27">
            <v>14</v>
          </cell>
          <cell r="B27">
            <v>5</v>
          </cell>
        </row>
        <row r="28">
          <cell r="A28">
            <v>16</v>
          </cell>
          <cell r="B28">
            <v>5</v>
          </cell>
        </row>
        <row r="29">
          <cell r="A29">
            <v>18.625</v>
          </cell>
          <cell r="B29">
            <v>5</v>
          </cell>
        </row>
        <row r="30">
          <cell r="A30">
            <v>20</v>
          </cell>
          <cell r="B30">
            <v>5</v>
          </cell>
        </row>
        <row r="31">
          <cell r="B31">
            <v>5</v>
          </cell>
        </row>
        <row r="32">
          <cell r="B32">
            <v>5.5</v>
          </cell>
        </row>
        <row r="33">
          <cell r="B33">
            <v>5.5</v>
          </cell>
        </row>
        <row r="34">
          <cell r="B34">
            <v>5.5</v>
          </cell>
        </row>
        <row r="35">
          <cell r="B35">
            <v>5.5</v>
          </cell>
        </row>
        <row r="36">
          <cell r="B36">
            <v>5.5</v>
          </cell>
        </row>
        <row r="37">
          <cell r="B37">
            <v>5.5</v>
          </cell>
        </row>
        <row r="38">
          <cell r="B38">
            <v>5.5</v>
          </cell>
        </row>
        <row r="39">
          <cell r="B39">
            <v>5.5</v>
          </cell>
        </row>
        <row r="40">
          <cell r="B40">
            <v>5.5</v>
          </cell>
        </row>
        <row r="41">
          <cell r="B41">
            <v>5.5</v>
          </cell>
        </row>
        <row r="42">
          <cell r="B42">
            <v>5.5</v>
          </cell>
        </row>
        <row r="43">
          <cell r="B43">
            <v>5.5</v>
          </cell>
        </row>
        <row r="44">
          <cell r="B44">
            <v>5.5</v>
          </cell>
        </row>
        <row r="45">
          <cell r="B45">
            <v>5.5</v>
          </cell>
        </row>
        <row r="46">
          <cell r="B46">
            <v>5.5</v>
          </cell>
        </row>
        <row r="47">
          <cell r="B47">
            <v>5.5</v>
          </cell>
        </row>
        <row r="48">
          <cell r="B48">
            <v>5.625</v>
          </cell>
        </row>
        <row r="49">
          <cell r="B49">
            <v>5.75</v>
          </cell>
        </row>
        <row r="50">
          <cell r="B50">
            <v>5.75</v>
          </cell>
        </row>
        <row r="51">
          <cell r="B51">
            <v>5.75</v>
          </cell>
        </row>
        <row r="52">
          <cell r="B52">
            <v>5.75</v>
          </cell>
        </row>
        <row r="53">
          <cell r="B53">
            <v>6</v>
          </cell>
        </row>
        <row r="54">
          <cell r="B54">
            <v>6</v>
          </cell>
        </row>
        <row r="55">
          <cell r="B55">
            <v>6</v>
          </cell>
        </row>
        <row r="56">
          <cell r="B56">
            <v>6</v>
          </cell>
        </row>
        <row r="57">
          <cell r="B57">
            <v>6.625</v>
          </cell>
        </row>
        <row r="58">
          <cell r="B58">
            <v>6.625</v>
          </cell>
        </row>
        <row r="59">
          <cell r="B59">
            <v>6.625</v>
          </cell>
        </row>
        <row r="60">
          <cell r="B60">
            <v>6.625</v>
          </cell>
        </row>
        <row r="61">
          <cell r="B61">
            <v>6.625</v>
          </cell>
        </row>
        <row r="62">
          <cell r="B62">
            <v>6.625</v>
          </cell>
        </row>
        <row r="63">
          <cell r="B63">
            <v>6.625</v>
          </cell>
        </row>
        <row r="64">
          <cell r="B64">
            <v>6.625</v>
          </cell>
        </row>
        <row r="65">
          <cell r="B65">
            <v>6.625</v>
          </cell>
        </row>
        <row r="66">
          <cell r="B66">
            <v>6.625</v>
          </cell>
        </row>
        <row r="67">
          <cell r="B67">
            <v>6.625</v>
          </cell>
        </row>
        <row r="68">
          <cell r="B68">
            <v>6.625</v>
          </cell>
        </row>
        <row r="69">
          <cell r="B69">
            <v>6.625</v>
          </cell>
        </row>
        <row r="70">
          <cell r="B70">
            <v>6.625</v>
          </cell>
        </row>
        <row r="71">
          <cell r="B71">
            <v>6.625</v>
          </cell>
        </row>
        <row r="72">
          <cell r="B72">
            <v>6.625</v>
          </cell>
        </row>
        <row r="73">
          <cell r="B73">
            <v>6.625</v>
          </cell>
        </row>
        <row r="74">
          <cell r="B74">
            <v>6.625</v>
          </cell>
        </row>
        <row r="75">
          <cell r="B75">
            <v>6.625</v>
          </cell>
        </row>
        <row r="76">
          <cell r="B76">
            <v>7</v>
          </cell>
        </row>
        <row r="77">
          <cell r="B77">
            <v>7</v>
          </cell>
        </row>
        <row r="78">
          <cell r="B78">
            <v>7</v>
          </cell>
        </row>
        <row r="79">
          <cell r="B79">
            <v>7</v>
          </cell>
        </row>
        <row r="80">
          <cell r="B80">
            <v>7</v>
          </cell>
        </row>
        <row r="81">
          <cell r="B81">
            <v>7</v>
          </cell>
        </row>
        <row r="82">
          <cell r="B82">
            <v>7</v>
          </cell>
        </row>
        <row r="83">
          <cell r="B83">
            <v>7</v>
          </cell>
        </row>
        <row r="84">
          <cell r="B84">
            <v>7</v>
          </cell>
        </row>
        <row r="85">
          <cell r="B85">
            <v>7</v>
          </cell>
        </row>
        <row r="86">
          <cell r="B86">
            <v>7</v>
          </cell>
        </row>
        <row r="87">
          <cell r="B87">
            <v>7</v>
          </cell>
        </row>
        <row r="88">
          <cell r="B88">
            <v>7</v>
          </cell>
        </row>
        <row r="89">
          <cell r="B89">
            <v>7</v>
          </cell>
        </row>
        <row r="90">
          <cell r="B90">
            <v>7</v>
          </cell>
        </row>
        <row r="91">
          <cell r="B91">
            <v>7</v>
          </cell>
        </row>
        <row r="92">
          <cell r="B92">
            <v>7</v>
          </cell>
        </row>
        <row r="93">
          <cell r="B93">
            <v>7</v>
          </cell>
        </row>
        <row r="94">
          <cell r="B94">
            <v>7</v>
          </cell>
        </row>
        <row r="95">
          <cell r="B95">
            <v>7</v>
          </cell>
        </row>
        <row r="96">
          <cell r="B96">
            <v>7</v>
          </cell>
        </row>
        <row r="97">
          <cell r="B97">
            <v>7</v>
          </cell>
        </row>
        <row r="98">
          <cell r="B98">
            <v>7</v>
          </cell>
        </row>
        <row r="99">
          <cell r="B99">
            <v>7.625</v>
          </cell>
        </row>
        <row r="100">
          <cell r="B100">
            <v>7.625</v>
          </cell>
        </row>
        <row r="101">
          <cell r="B101">
            <v>7.625</v>
          </cell>
        </row>
        <row r="102">
          <cell r="B102">
            <v>7.625</v>
          </cell>
        </row>
        <row r="103">
          <cell r="B103">
            <v>7.625</v>
          </cell>
        </row>
        <row r="104">
          <cell r="B104">
            <v>7.625</v>
          </cell>
        </row>
        <row r="105">
          <cell r="B105">
            <v>7.625</v>
          </cell>
        </row>
        <row r="106">
          <cell r="B106">
            <v>7.625</v>
          </cell>
        </row>
        <row r="107">
          <cell r="B107">
            <v>7.625</v>
          </cell>
        </row>
        <row r="108">
          <cell r="B108">
            <v>7.625</v>
          </cell>
        </row>
        <row r="109">
          <cell r="B109">
            <v>7.625</v>
          </cell>
        </row>
        <row r="110">
          <cell r="B110">
            <v>7.625</v>
          </cell>
        </row>
        <row r="111">
          <cell r="B111">
            <v>7.625</v>
          </cell>
        </row>
        <row r="112">
          <cell r="B112">
            <v>7.625</v>
          </cell>
        </row>
        <row r="113">
          <cell r="B113">
            <v>7.625</v>
          </cell>
        </row>
        <row r="114">
          <cell r="B114">
            <v>7.625</v>
          </cell>
        </row>
        <row r="115">
          <cell r="B115">
            <v>7.625</v>
          </cell>
        </row>
        <row r="116">
          <cell r="B116">
            <v>7.625</v>
          </cell>
        </row>
        <row r="117">
          <cell r="B117">
            <v>7.625</v>
          </cell>
        </row>
        <row r="118">
          <cell r="B118">
            <v>7.75</v>
          </cell>
        </row>
        <row r="119">
          <cell r="B119">
            <v>7.75</v>
          </cell>
        </row>
        <row r="120">
          <cell r="B120">
            <v>8.0625</v>
          </cell>
        </row>
        <row r="121">
          <cell r="B121">
            <v>8.625</v>
          </cell>
        </row>
        <row r="122">
          <cell r="B122">
            <v>8.625</v>
          </cell>
        </row>
        <row r="123">
          <cell r="B123">
            <v>8.625</v>
          </cell>
        </row>
        <row r="124">
          <cell r="B124">
            <v>8.625</v>
          </cell>
        </row>
        <row r="125">
          <cell r="B125">
            <v>8.625</v>
          </cell>
        </row>
        <row r="126">
          <cell r="B126">
            <v>8.625</v>
          </cell>
        </row>
        <row r="127">
          <cell r="B127">
            <v>8.625</v>
          </cell>
        </row>
        <row r="128">
          <cell r="B128">
            <v>8.625</v>
          </cell>
        </row>
        <row r="129">
          <cell r="B129">
            <v>8.625</v>
          </cell>
        </row>
        <row r="130">
          <cell r="B130">
            <v>8.625</v>
          </cell>
        </row>
        <row r="131">
          <cell r="B131">
            <v>8.625</v>
          </cell>
        </row>
        <row r="132">
          <cell r="B132">
            <v>8.625</v>
          </cell>
        </row>
        <row r="133">
          <cell r="B133">
            <v>8.625</v>
          </cell>
        </row>
        <row r="134">
          <cell r="B134">
            <v>8.625</v>
          </cell>
        </row>
        <row r="135">
          <cell r="B135">
            <v>8.625</v>
          </cell>
        </row>
        <row r="136">
          <cell r="B136">
            <v>8.75</v>
          </cell>
        </row>
        <row r="137">
          <cell r="B137">
            <v>9.375</v>
          </cell>
        </row>
        <row r="138">
          <cell r="B138">
            <v>9.625</v>
          </cell>
        </row>
        <row r="139">
          <cell r="B139">
            <v>9.625</v>
          </cell>
        </row>
        <row r="140">
          <cell r="B140">
            <v>9.625</v>
          </cell>
        </row>
        <row r="141">
          <cell r="B141">
            <v>9.625</v>
          </cell>
        </row>
        <row r="142">
          <cell r="B142">
            <v>9.625</v>
          </cell>
        </row>
        <row r="143">
          <cell r="B143">
            <v>9.625</v>
          </cell>
        </row>
        <row r="144">
          <cell r="B144">
            <v>9.625</v>
          </cell>
        </row>
        <row r="145">
          <cell r="B145">
            <v>9.625</v>
          </cell>
        </row>
        <row r="146">
          <cell r="B146">
            <v>9.625</v>
          </cell>
        </row>
        <row r="147">
          <cell r="B147">
            <v>9.625</v>
          </cell>
        </row>
        <row r="148">
          <cell r="B148">
            <v>9.625</v>
          </cell>
        </row>
        <row r="149">
          <cell r="B149">
            <v>9.625</v>
          </cell>
        </row>
        <row r="150">
          <cell r="B150">
            <v>9.625</v>
          </cell>
        </row>
        <row r="151">
          <cell r="B151">
            <v>9.625</v>
          </cell>
        </row>
        <row r="152">
          <cell r="B152">
            <v>9.625</v>
          </cell>
        </row>
        <row r="153">
          <cell r="B153">
            <v>9.625</v>
          </cell>
        </row>
        <row r="154">
          <cell r="B154">
            <v>9.625</v>
          </cell>
        </row>
        <row r="155">
          <cell r="B155">
            <v>9.75</v>
          </cell>
        </row>
        <row r="156">
          <cell r="B156">
            <v>9.875</v>
          </cell>
        </row>
        <row r="157">
          <cell r="B157">
            <v>10.125</v>
          </cell>
        </row>
        <row r="158">
          <cell r="B158">
            <v>10.375</v>
          </cell>
        </row>
        <row r="159">
          <cell r="B159">
            <v>10.75</v>
          </cell>
        </row>
        <row r="160">
          <cell r="B160">
            <v>10.75</v>
          </cell>
        </row>
        <row r="161">
          <cell r="B161">
            <v>10.75</v>
          </cell>
        </row>
        <row r="162">
          <cell r="B162">
            <v>10.75</v>
          </cell>
        </row>
        <row r="163">
          <cell r="B163">
            <v>10.75</v>
          </cell>
        </row>
        <row r="164">
          <cell r="B164">
            <v>10.75</v>
          </cell>
        </row>
        <row r="165">
          <cell r="B165">
            <v>10.75</v>
          </cell>
        </row>
        <row r="166">
          <cell r="B166">
            <v>10.75</v>
          </cell>
        </row>
        <row r="167">
          <cell r="B167">
            <v>10.75</v>
          </cell>
        </row>
        <row r="168">
          <cell r="B168">
            <v>10.75</v>
          </cell>
        </row>
        <row r="169">
          <cell r="B169">
            <v>10.75</v>
          </cell>
        </row>
        <row r="170">
          <cell r="B170">
            <v>10.75</v>
          </cell>
        </row>
        <row r="171">
          <cell r="B171">
            <v>10.75</v>
          </cell>
        </row>
        <row r="172">
          <cell r="B172">
            <v>10.75</v>
          </cell>
        </row>
        <row r="173">
          <cell r="B173">
            <v>10.75</v>
          </cell>
        </row>
        <row r="174">
          <cell r="B174">
            <v>10.75</v>
          </cell>
        </row>
        <row r="175">
          <cell r="B175">
            <v>10.75</v>
          </cell>
        </row>
        <row r="176">
          <cell r="B176">
            <v>11.75</v>
          </cell>
        </row>
        <row r="177">
          <cell r="B177">
            <v>11.75</v>
          </cell>
        </row>
        <row r="178">
          <cell r="B178">
            <v>11.75</v>
          </cell>
        </row>
        <row r="179">
          <cell r="B179">
            <v>11.75</v>
          </cell>
        </row>
        <row r="180">
          <cell r="B180">
            <v>11.75</v>
          </cell>
        </row>
        <row r="181">
          <cell r="B181">
            <v>11.75</v>
          </cell>
        </row>
        <row r="182">
          <cell r="B182">
            <v>11.75</v>
          </cell>
        </row>
        <row r="183">
          <cell r="B183">
            <v>11.75</v>
          </cell>
        </row>
        <row r="184">
          <cell r="B184">
            <v>11.75</v>
          </cell>
        </row>
        <row r="185">
          <cell r="B185">
            <v>11.75</v>
          </cell>
        </row>
        <row r="186">
          <cell r="B186">
            <v>11.75</v>
          </cell>
        </row>
        <row r="187">
          <cell r="B187">
            <v>11.75</v>
          </cell>
        </row>
        <row r="188">
          <cell r="B188">
            <v>11.75</v>
          </cell>
        </row>
        <row r="189">
          <cell r="B189">
            <v>11.875</v>
          </cell>
        </row>
        <row r="190">
          <cell r="B190">
            <v>13.375</v>
          </cell>
        </row>
        <row r="191">
          <cell r="B191">
            <v>13.375</v>
          </cell>
        </row>
        <row r="192">
          <cell r="B192">
            <v>13.375</v>
          </cell>
        </row>
        <row r="193">
          <cell r="B193">
            <v>13.375</v>
          </cell>
        </row>
        <row r="194">
          <cell r="B194">
            <v>13.375</v>
          </cell>
        </row>
        <row r="195">
          <cell r="B195">
            <v>13.375</v>
          </cell>
        </row>
        <row r="196">
          <cell r="B196">
            <v>13.375</v>
          </cell>
        </row>
        <row r="197">
          <cell r="B197">
            <v>13.375</v>
          </cell>
        </row>
        <row r="198">
          <cell r="B198">
            <v>13.375</v>
          </cell>
        </row>
        <row r="199">
          <cell r="B199">
            <v>13.375</v>
          </cell>
        </row>
        <row r="200">
          <cell r="B200">
            <v>13.375</v>
          </cell>
        </row>
        <row r="201">
          <cell r="B201">
            <v>13.375</v>
          </cell>
        </row>
        <row r="202">
          <cell r="B202">
            <v>13.5</v>
          </cell>
        </row>
        <row r="203">
          <cell r="B203">
            <v>13.625</v>
          </cell>
        </row>
        <row r="204">
          <cell r="B204">
            <v>14</v>
          </cell>
        </row>
        <row r="205">
          <cell r="B205">
            <v>14</v>
          </cell>
        </row>
        <row r="206">
          <cell r="B206">
            <v>14</v>
          </cell>
        </row>
        <row r="207">
          <cell r="B207">
            <v>14</v>
          </cell>
        </row>
        <row r="208">
          <cell r="B208">
            <v>14</v>
          </cell>
        </row>
        <row r="209">
          <cell r="B209">
            <v>16</v>
          </cell>
        </row>
        <row r="210">
          <cell r="B210">
            <v>16</v>
          </cell>
        </row>
        <row r="211">
          <cell r="B211">
            <v>16</v>
          </cell>
        </row>
        <row r="212">
          <cell r="B212">
            <v>16</v>
          </cell>
        </row>
        <row r="213">
          <cell r="B213">
            <v>16</v>
          </cell>
        </row>
        <row r="214">
          <cell r="B214">
            <v>16</v>
          </cell>
        </row>
        <row r="215">
          <cell r="B215">
            <v>16</v>
          </cell>
        </row>
        <row r="216">
          <cell r="B216">
            <v>16</v>
          </cell>
        </row>
        <row r="217">
          <cell r="B217">
            <v>18.625</v>
          </cell>
        </row>
        <row r="218">
          <cell r="B218">
            <v>18.625</v>
          </cell>
        </row>
        <row r="219">
          <cell r="B219">
            <v>18.625</v>
          </cell>
        </row>
        <row r="220">
          <cell r="B220">
            <v>18.625</v>
          </cell>
        </row>
        <row r="221">
          <cell r="B221">
            <v>18.625</v>
          </cell>
        </row>
        <row r="222">
          <cell r="B222">
            <v>20</v>
          </cell>
        </row>
        <row r="223">
          <cell r="B223">
            <v>20</v>
          </cell>
        </row>
        <row r="224">
          <cell r="B224">
            <v>20</v>
          </cell>
        </row>
        <row r="225">
          <cell r="B225">
            <v>20</v>
          </cell>
        </row>
        <row r="226">
          <cell r="B226">
            <v>20</v>
          </cell>
        </row>
        <row r="227">
          <cell r="B227">
            <v>20</v>
          </cell>
        </row>
        <row r="228">
          <cell r="B228">
            <v>20</v>
          </cell>
        </row>
        <row r="229">
          <cell r="B229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3">
          <cell r="D3" t="str">
            <v>WELL:</v>
          </cell>
        </row>
      </sheetData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3">
          <cell r="J3">
            <v>2500</v>
          </cell>
        </row>
      </sheetData>
      <sheetData sheetId="36" refreshError="1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"/>
      <sheetName val="Общая информация"/>
      <sheetName val="Направление"/>
      <sheetName val="Кондуктор"/>
      <sheetName val="Экс.колонна"/>
      <sheetName val="Схема ЦС"/>
      <sheetName val="Инклинометрия"/>
      <sheetName val="Акт вскрытия"/>
      <sheetName val="Акт сервиса"/>
      <sheetName val="Акт сетки"/>
      <sheetName val="Акт химреагенты"/>
      <sheetName val="Акт о сбросах"/>
      <sheetName val="Анкета"/>
      <sheetName val="Данные"/>
      <sheetName val="V"/>
      <sheetName val="Vol"/>
      <sheetName val="Mud"/>
      <sheetName val="Solids"/>
      <sheetName val="Product"/>
      <sheetName val="Volume"/>
      <sheetName val="Program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 xml:space="preserve">№7410417_0276Д </v>
          </cell>
        </row>
      </sheetData>
      <sheetData sheetId="9"/>
      <sheetData sheetId="10"/>
      <sheetData sheetId="11"/>
      <sheetData sheetId="12"/>
      <sheetData sheetId="13">
        <row r="2">
          <cell r="A2" t="str">
            <v>ASPHASOL SUPREME</v>
          </cell>
        </row>
        <row r="52">
          <cell r="A52" t="str">
            <v>WD48XL024L</v>
          </cell>
        </row>
        <row r="53">
          <cell r="A53" t="str">
            <v>WD48XL038L</v>
          </cell>
        </row>
        <row r="54">
          <cell r="A54" t="str">
            <v>WD48XL050L</v>
          </cell>
        </row>
        <row r="55">
          <cell r="A55" t="str">
            <v>WD48XL325L</v>
          </cell>
        </row>
        <row r="56">
          <cell r="A56" t="str">
            <v>WD48XR084L</v>
          </cell>
        </row>
        <row r="57">
          <cell r="A57" t="str">
            <v>WD48XR105L</v>
          </cell>
        </row>
        <row r="58">
          <cell r="A58" t="str">
            <v>WD48XR120L</v>
          </cell>
        </row>
        <row r="59">
          <cell r="A59" t="str">
            <v>WD48XR165L</v>
          </cell>
        </row>
        <row r="60">
          <cell r="A60" t="str">
            <v>WD48XR200L</v>
          </cell>
        </row>
        <row r="61">
          <cell r="A61" t="str">
            <v>WD48XR230L</v>
          </cell>
        </row>
        <row r="62">
          <cell r="A62" t="str">
            <v>WD48XR270L</v>
          </cell>
        </row>
        <row r="63">
          <cell r="A63" t="str">
            <v>WD50XL024C (JD50XL024C)</v>
          </cell>
        </row>
        <row r="64">
          <cell r="A64" t="str">
            <v>WD50XL038C (JD50XL038C)</v>
          </cell>
        </row>
        <row r="65">
          <cell r="A65" t="str">
            <v>WD50XL050C (JD50XL050C)</v>
          </cell>
        </row>
        <row r="66">
          <cell r="A66" t="str">
            <v>WD50XL325C (JD50XL325C)</v>
          </cell>
        </row>
        <row r="67">
          <cell r="A67" t="str">
            <v>WD50XR084C (JD50XR084C)</v>
          </cell>
        </row>
        <row r="68">
          <cell r="A68" t="str">
            <v>WD50XR105C (JD50XR105C)</v>
          </cell>
        </row>
        <row r="69">
          <cell r="A69" t="str">
            <v>WD50XR120C (JD50XR120C)</v>
          </cell>
        </row>
        <row r="70">
          <cell r="A70" t="str">
            <v>WD50XR165C (JD50XR165C)</v>
          </cell>
        </row>
        <row r="71">
          <cell r="A71" t="str">
            <v>WD50XR200C (JD50XR200C)</v>
          </cell>
        </row>
        <row r="72">
          <cell r="A72" t="str">
            <v>WD50XR230C (JD50XR230C)</v>
          </cell>
        </row>
        <row r="73">
          <cell r="A73" t="str">
            <v>WD50XR270C (JD50XR270C)</v>
          </cell>
        </row>
        <row r="74">
          <cell r="A74" t="str">
            <v>WMONHC325C (WMONHC325J)</v>
          </cell>
        </row>
        <row r="75">
          <cell r="A75" t="str">
            <v>WMONXL024C (WMONXL024J)</v>
          </cell>
        </row>
        <row r="76">
          <cell r="A76" t="str">
            <v>WMONXL038C (WMONXL038J)</v>
          </cell>
        </row>
        <row r="77">
          <cell r="A77" t="str">
            <v>WMONXL050C (WMONXL050J)</v>
          </cell>
        </row>
        <row r="78">
          <cell r="A78" t="str">
            <v>WMONXL105C (WMONXL105J)</v>
          </cell>
        </row>
        <row r="79">
          <cell r="A79" t="str">
            <v>WMONXL165C (WMONXL165J)</v>
          </cell>
        </row>
        <row r="80">
          <cell r="A80" t="str">
            <v>WMONXL230C (WMONXL230J)</v>
          </cell>
        </row>
        <row r="81">
          <cell r="A81" t="str">
            <v>WMONXR084C (WMONXR084J)</v>
          </cell>
        </row>
        <row r="82">
          <cell r="A82" t="str">
            <v>WMONXR105C (WMONXR105J)</v>
          </cell>
        </row>
        <row r="83">
          <cell r="A83" t="str">
            <v>WMONXR120C (WMONXR120J)</v>
          </cell>
        </row>
        <row r="84">
          <cell r="A84" t="str">
            <v>WMONXR165C (WMONXR165J)</v>
          </cell>
        </row>
        <row r="85">
          <cell r="A85" t="str">
            <v>WMONXR200C (WMONXR200J)</v>
          </cell>
        </row>
        <row r="86">
          <cell r="A86" t="str">
            <v>WMONXR230C (WMONXR230J)</v>
          </cell>
        </row>
        <row r="87">
          <cell r="A87" t="str">
            <v>WMONXR270C (WMONXR270J)</v>
          </cell>
        </row>
        <row r="88">
          <cell r="A88" t="str">
            <v>WSWAXL024L(JSWAXL024L)</v>
          </cell>
        </row>
        <row r="89">
          <cell r="A89" t="str">
            <v>WSWAXL038L (JSWAXL038L)</v>
          </cell>
        </row>
        <row r="90">
          <cell r="A90" t="str">
            <v>WSWAXL050L (JSWAXL050L)</v>
          </cell>
        </row>
        <row r="91">
          <cell r="A91" t="str">
            <v>WSWAXL325L (JSWAXL325L)</v>
          </cell>
        </row>
        <row r="92">
          <cell r="A92" t="str">
            <v>WSWAXR084L (JSWAXR084L)</v>
          </cell>
        </row>
        <row r="93">
          <cell r="A93" t="str">
            <v>WSWAXR105L (JSWAXR105L)</v>
          </cell>
        </row>
        <row r="94">
          <cell r="A94" t="str">
            <v>WSWAXR120L (JSWAXR120L)</v>
          </cell>
        </row>
        <row r="95">
          <cell r="A95" t="str">
            <v>WSWAXR165L (JSWAXR165L)</v>
          </cell>
        </row>
        <row r="96">
          <cell r="A96" t="str">
            <v>WSWAXR200L (JSWAXR200L)</v>
          </cell>
        </row>
        <row r="97">
          <cell r="A97" t="str">
            <v>WSWAXR230L (JSWAXR230L)</v>
          </cell>
        </row>
        <row r="98">
          <cell r="A98" t="str">
            <v>WSWAXR270L (JSWAXR270L)</v>
          </cell>
        </row>
        <row r="99">
          <cell r="A99" t="str">
            <v>Выберите сетку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lf Example"/>
      <sheetName val="Gulf Example (2)"/>
      <sheetName val="Sheet1 (2)"/>
      <sheetName val="DATA"/>
      <sheetName val="Gulf Example _2_"/>
    </sheetNames>
    <sheetDataSet>
      <sheetData sheetId="0" refreshError="1"/>
      <sheetData sheetId="1">
        <row r="3">
          <cell r="J3">
            <v>2500</v>
          </cell>
        </row>
      </sheetData>
      <sheetData sheetId="2" refreshError="1"/>
      <sheetData sheetId="3" refreshError="1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S"/>
      <sheetName val="DATA MASTER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-Well Info TST"/>
      <sheetName val="Liner Job Info "/>
      <sheetName val="Tool Info"/>
      <sheetName val="Tally"/>
      <sheetName val="Drawing"/>
      <sheetName val="Weight Calculations "/>
      <sheetName val="Displacement Cal. "/>
      <sheetName val="Job Log"/>
      <sheetName val="Test "/>
      <sheetName val="Job Summary"/>
      <sheetName val="Database"/>
      <sheetName val="Grade"/>
      <sheetName val="Bonus Pay"/>
      <sheetName val="Casing Info"/>
      <sheetName val="Terms and Conditions"/>
      <sheetName val="Sheet1"/>
      <sheetName val="BHA"/>
      <sheetName val="PDM RUN"/>
      <sheetName val="Tally WS"/>
      <sheetName val="DATA"/>
      <sheetName val="Gulf Example (2)"/>
      <sheetName val="Front sheet"/>
      <sheetName val="Well data"/>
      <sheetName val="Check list"/>
      <sheetName val="Check list 1"/>
      <sheetName val="Job log (rus)"/>
      <sheetName val="CSR"/>
      <sheetName val="Job log (eng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 Profile14"/>
    </sheetNames>
    <definedNames>
      <definedName name="Insert_New_Page"/>
      <definedName name="Show_1"/>
      <definedName name="Show_2"/>
    </defined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ain Rus"/>
      <sheetName val="Calc &amp; Info"/>
      <sheetName val="Calc &amp; Info Rus"/>
      <sheetName val="Schematic"/>
      <sheetName val="Schematic Rus"/>
      <sheetName val="Product str Tally"/>
      <sheetName val="Product str Tally Rus"/>
      <sheetName val="Calc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>
        <row r="15">
          <cell r="C15" t="str">
            <v>C-95</v>
          </cell>
          <cell r="D15">
            <v>28</v>
          </cell>
        </row>
      </sheetData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 для печати"/>
      <sheetName val="Пространств инт гр10м"/>
      <sheetName val="Расчет"/>
      <sheetName val="П-программа"/>
    </sheetNames>
    <sheetDataSet>
      <sheetData sheetId="0">
        <row r="4">
          <cell r="F4">
            <v>77.47</v>
          </cell>
        </row>
      </sheetData>
      <sheetData sheetId="1">
        <row r="1">
          <cell r="C1" t="str">
            <v>Ем-Ега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ustomer-Well Info"/>
      <sheetName val="Liner Job Info"/>
      <sheetName val="Weight Calculations"/>
      <sheetName val="Displacement Cal."/>
      <sheetName val="Test"/>
    </sheetNames>
    <sheetDataSet>
      <sheetData sheetId="0"/>
      <sheetData sheetId="1"/>
      <sheetData sheetId="2">
        <row r="31">
          <cell r="B31" t="str">
            <v>Synthetic</v>
          </cell>
        </row>
      </sheetData>
      <sheetData sheetId="3"/>
      <sheetData sheetId="4" refreshError="1"/>
      <sheetData sheetId="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IC"/>
    </sheetNames>
    <sheetDataSet>
      <sheetData sheetId="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YREP"/>
      <sheetName val="D.O."/>
      <sheetName val="Tally Injection"/>
      <sheetName val="Tally WS"/>
      <sheetName val="Wellbor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Price Naykch"/>
      <sheetName val="List"/>
      <sheetName val="Calculation"/>
      <sheetName val="Программа"/>
      <sheetName val="Для ГТН"/>
    </sheetNames>
    <sheetDataSet>
      <sheetData sheetId="0"/>
      <sheetData sheetId="1">
        <row r="2">
          <cell r="B2" t="str">
            <v>Asphasol Supreme</v>
          </cell>
        </row>
        <row r="3">
          <cell r="B3" t="str">
            <v>Barite (BIG BAG)</v>
          </cell>
        </row>
        <row r="4">
          <cell r="B4" t="str">
            <v>Benex/Gelex</v>
          </cell>
        </row>
        <row r="5">
          <cell r="B5" t="str">
            <v>Bentonite PBMA</v>
          </cell>
        </row>
        <row r="6">
          <cell r="B6" t="str">
            <v>Bentonite PBMB</v>
          </cell>
        </row>
        <row r="7">
          <cell r="B7" t="str">
            <v>Cal.Carb. C_MK700</v>
          </cell>
        </row>
        <row r="8">
          <cell r="B8" t="str">
            <v>Cal.Carb. C_Мk400</v>
          </cell>
        </row>
        <row r="9">
          <cell r="B9" t="str">
            <v>Cal.Carb. C_Мk700</v>
          </cell>
        </row>
        <row r="10">
          <cell r="B10" t="str">
            <v>Cal.Carb. C_МК400</v>
          </cell>
        </row>
        <row r="11">
          <cell r="B11" t="str">
            <v>Cal.Carb. F_Мk 0796</v>
          </cell>
        </row>
        <row r="12">
          <cell r="B12" t="str">
            <v>Cal.Carb. F_МК 0796</v>
          </cell>
        </row>
        <row r="13">
          <cell r="B13" t="str">
            <v>Cal.Carb. M_Мk160</v>
          </cell>
        </row>
        <row r="14">
          <cell r="B14" t="str">
            <v>Cal.Carb. M_МК160</v>
          </cell>
        </row>
        <row r="15">
          <cell r="B15" t="str">
            <v>Cal.Carb. VF_МК03</v>
          </cell>
        </row>
        <row r="16">
          <cell r="B16" t="str">
            <v>Caustic Potash (KOH)</v>
          </cell>
        </row>
        <row r="17">
          <cell r="B17" t="str">
            <v xml:space="preserve">Caustic Soda </v>
          </cell>
        </row>
        <row r="18">
          <cell r="B18" t="str">
            <v>Citric Acid</v>
          </cell>
        </row>
        <row r="19">
          <cell r="B19" t="str">
            <v>D-D</v>
          </cell>
        </row>
        <row r="20">
          <cell r="B20" t="str">
            <v>Desco CF</v>
          </cell>
        </row>
        <row r="21">
          <cell r="B21" t="str">
            <v>Dril-Free R</v>
          </cell>
        </row>
        <row r="22">
          <cell r="B22" t="str">
            <v>Dril-Kleen II</v>
          </cell>
        </row>
        <row r="23">
          <cell r="B23" t="str">
            <v>Duo-Vis</v>
          </cell>
        </row>
        <row r="24">
          <cell r="B24" t="str">
            <v>Duo-Vis NS</v>
          </cell>
        </row>
        <row r="25">
          <cell r="B25" t="str">
            <v>Ecolub Plus</v>
          </cell>
        </row>
        <row r="26">
          <cell r="B26" t="str">
            <v>Ecolube</v>
          </cell>
        </row>
        <row r="27">
          <cell r="B27" t="str">
            <v>Ecopac HV</v>
          </cell>
        </row>
        <row r="28">
          <cell r="B28" t="str">
            <v>Ecopac LV</v>
          </cell>
        </row>
        <row r="29">
          <cell r="B29" t="str">
            <v>Flo-Trol</v>
          </cell>
        </row>
        <row r="30">
          <cell r="B30" t="str">
            <v>Flo-Vis Plus</v>
          </cell>
        </row>
        <row r="31">
          <cell r="B31" t="str">
            <v>Form-A-Squeeze</v>
          </cell>
        </row>
        <row r="32">
          <cell r="B32" t="str">
            <v>G Seal Plus</v>
          </cell>
        </row>
        <row r="33">
          <cell r="B33" t="str">
            <v>IKBAC</v>
          </cell>
        </row>
        <row r="34">
          <cell r="B34" t="str">
            <v>KWIK-SEAL Coarse</v>
          </cell>
        </row>
        <row r="35">
          <cell r="B35" t="str">
            <v>KWIK-SEAL Fine</v>
          </cell>
        </row>
        <row r="36">
          <cell r="B36" t="str">
            <v>KWIK-SEAL Med</v>
          </cell>
        </row>
        <row r="37">
          <cell r="B37" t="str">
            <v>Lime</v>
          </cell>
        </row>
        <row r="38">
          <cell r="B38" t="str">
            <v>Magnesium Oxide</v>
          </cell>
        </row>
        <row r="39">
          <cell r="B39" t="str">
            <v>MF-55</v>
          </cell>
        </row>
        <row r="40">
          <cell r="B40" t="str">
            <v>M-I Cide</v>
          </cell>
        </row>
        <row r="41">
          <cell r="B41" t="str">
            <v>MICA COARSE</v>
          </cell>
        </row>
        <row r="42">
          <cell r="B42" t="str">
            <v>MICA FINE</v>
          </cell>
        </row>
        <row r="43">
          <cell r="B43" t="str">
            <v>MICA MEDIUM</v>
          </cell>
        </row>
        <row r="44">
          <cell r="B44" t="str">
            <v>MIX II COARSE</v>
          </cell>
        </row>
        <row r="45">
          <cell r="B45" t="str">
            <v>MIX II FINE</v>
          </cell>
        </row>
        <row r="46">
          <cell r="B46" t="str">
            <v>MIX II MEDIUM</v>
          </cell>
        </row>
        <row r="47">
          <cell r="B47" t="str">
            <v>Modified starch</v>
          </cell>
        </row>
        <row r="48">
          <cell r="B48" t="str">
            <v>Nut Shells Coarse</v>
          </cell>
        </row>
        <row r="49">
          <cell r="B49" t="str">
            <v>Nut Shells Fine</v>
          </cell>
        </row>
        <row r="50">
          <cell r="B50" t="str">
            <v>Nut Shells Medium</v>
          </cell>
        </row>
        <row r="51">
          <cell r="B51" t="str">
            <v>OPTIMA L</v>
          </cell>
        </row>
        <row r="52">
          <cell r="B52" t="str">
            <v>Penta 465</v>
          </cell>
        </row>
        <row r="53">
          <cell r="B53" t="str">
            <v>Pipe-Lax W-EH</v>
          </cell>
        </row>
        <row r="54">
          <cell r="B54" t="str">
            <v>Poly-Pac ELV</v>
          </cell>
        </row>
        <row r="55">
          <cell r="B55" t="str">
            <v>Poly-Pac R</v>
          </cell>
        </row>
        <row r="56">
          <cell r="B56" t="str">
            <v>Poly-Pac UL</v>
          </cell>
        </row>
        <row r="57">
          <cell r="B57" t="str">
            <v>Poly-plus DRY</v>
          </cell>
        </row>
        <row r="58">
          <cell r="B58" t="str">
            <v>Poly-plus RD</v>
          </cell>
        </row>
        <row r="59">
          <cell r="B59" t="str">
            <v>POLYSWELL</v>
          </cell>
        </row>
        <row r="60">
          <cell r="B60" t="str">
            <v>Rapid Sweep</v>
          </cell>
        </row>
        <row r="61">
          <cell r="B61" t="str">
            <v>Reacap_(20)</v>
          </cell>
        </row>
        <row r="62">
          <cell r="B62" t="str">
            <v>Reacap_(30)</v>
          </cell>
        </row>
        <row r="63">
          <cell r="B63" t="str">
            <v>REAMIX FINE</v>
          </cell>
        </row>
        <row r="64">
          <cell r="B64" t="str">
            <v>REAMIX MEDIUM</v>
          </cell>
        </row>
        <row r="65">
          <cell r="B65" t="str">
            <v>REAMIX VERY FINE</v>
          </cell>
        </row>
        <row r="66">
          <cell r="B66" t="str">
            <v>ReaSeal 110</v>
          </cell>
        </row>
        <row r="67">
          <cell r="B67" t="str">
            <v>Reastab L</v>
          </cell>
        </row>
        <row r="68">
          <cell r="B68" t="str">
            <v>Reastab_(15)</v>
          </cell>
        </row>
        <row r="69">
          <cell r="B69" t="str">
            <v>Reastab_(20)</v>
          </cell>
        </row>
        <row r="70">
          <cell r="B70" t="str">
            <v>Reatrol</v>
          </cell>
        </row>
        <row r="71">
          <cell r="B71" t="str">
            <v>SAPP</v>
          </cell>
        </row>
        <row r="72">
          <cell r="B72" t="str">
            <v>Soda Ash</v>
          </cell>
        </row>
        <row r="73">
          <cell r="B73" t="str">
            <v>Sodium Bicarb.</v>
          </cell>
        </row>
        <row r="74">
          <cell r="B74" t="str">
            <v>Sodium Silicate LIQUID</v>
          </cell>
        </row>
        <row r="75">
          <cell r="B75" t="str">
            <v>SP - 101</v>
          </cell>
        </row>
        <row r="76">
          <cell r="B76" t="str">
            <v>Tackle</v>
          </cell>
        </row>
        <row r="77">
          <cell r="B77" t="str">
            <v>Thermpac UL</v>
          </cell>
        </row>
        <row r="78">
          <cell r="B78" t="str">
            <v>Thinsmart</v>
          </cell>
        </row>
        <row r="79">
          <cell r="B79" t="str">
            <v>Thru-Carb</v>
          </cell>
        </row>
        <row r="80">
          <cell r="B80" t="str">
            <v>Thru-Trol</v>
          </cell>
        </row>
        <row r="81">
          <cell r="B81" t="str">
            <v>VG-PLUS</v>
          </cell>
        </row>
        <row r="82">
          <cell r="B82" t="str">
            <v>Калий хлористый_1000</v>
          </cell>
        </row>
        <row r="83">
          <cell r="B83" t="str">
            <v>Калий хлористый_500</v>
          </cell>
        </row>
        <row r="84">
          <cell r="B84" t="str">
            <v>Калий хлористый_800</v>
          </cell>
        </row>
        <row r="85">
          <cell r="B85" t="str">
            <v>Калий хлористый_850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Liner Job Info"/>
      <sheetName val="Calculations"/>
      <sheetName val="Casing Tally"/>
      <sheetName val="Casing Tally (Rus)"/>
      <sheetName val="Liner Tally"/>
      <sheetName val="Liner Tally (Rus)"/>
      <sheetName val="Job Log"/>
      <sheetName val="Job Log (Rus)"/>
      <sheetName val="Tool Sheet"/>
      <sheetName val="расчеты"/>
      <sheetName val="BHA-1"/>
      <sheetName val="BHA-2"/>
      <sheetName val="BHA-3"/>
      <sheetName val="BHA-4"/>
      <sheetName val="BHA-5"/>
      <sheetName val="BHA-6"/>
      <sheetName val="BHA-7"/>
      <sheetName val="RIG_FL_1"/>
      <sheetName val="INVENTORY"/>
      <sheetName val="Мера-таб (2)"/>
      <sheetName val="Замер"/>
      <sheetName val="Акт труб 77"/>
      <sheetName val="Мера-таб"/>
      <sheetName val="Лист1"/>
      <sheetName val="Лист2"/>
      <sheetName val="Кв12-1"/>
      <sheetName val="Кв12-2 "/>
      <sheetName val="Кв12-3"/>
      <sheetName val="Кв12-4"/>
      <sheetName val="Кв24-1"/>
      <sheetName val="Кв24-2"/>
      <sheetName val="Кв24-3"/>
      <sheetName val="Лист3"/>
      <sheetName val="Кв24-4"/>
      <sheetName val="акт труб"/>
      <sheetName val="Квадрат12-1"/>
      <sheetName val="Квадрат12-2"/>
      <sheetName val="Квадрат12-3"/>
    </sheetNames>
    <sheetDataSet>
      <sheetData sheetId="0" refreshError="1"/>
      <sheetData sheetId="1">
        <row r="9">
          <cell r="K9">
            <v>4</v>
          </cell>
        </row>
      </sheetData>
      <sheetData sheetId="2">
        <row r="14">
          <cell r="G14">
            <v>50382.788053355391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оектные данные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</sheetNames>
    <sheetDataSet>
      <sheetData sheetId="0">
        <row r="14">
          <cell r="F14">
            <v>1539</v>
          </cell>
        </row>
      </sheetData>
      <sheetData sheetId="1">
        <row r="1">
          <cell r="C1" t="str">
            <v>Каменное</v>
          </cell>
        </row>
        <row r="4">
          <cell r="AA4">
            <v>5.5</v>
          </cell>
          <cell r="AB4">
            <v>0</v>
          </cell>
          <cell r="AC4">
            <v>0</v>
          </cell>
        </row>
        <row r="5">
          <cell r="AA5">
            <v>2.5</v>
          </cell>
          <cell r="AB5">
            <v>0</v>
          </cell>
          <cell r="AC5">
            <v>0</v>
          </cell>
        </row>
        <row r="6">
          <cell r="AB6">
            <v>1.05</v>
          </cell>
          <cell r="AC6">
            <v>0</v>
          </cell>
        </row>
        <row r="7">
          <cell r="AA7">
            <v>43.5</v>
          </cell>
          <cell r="AB7">
            <v>4.234</v>
          </cell>
          <cell r="AC7">
            <v>0</v>
          </cell>
        </row>
        <row r="8">
          <cell r="AA8">
            <v>9.6</v>
          </cell>
          <cell r="AB8">
            <v>0</v>
          </cell>
          <cell r="AC8">
            <v>0</v>
          </cell>
        </row>
        <row r="9">
          <cell r="AA9">
            <v>99.97999999999999</v>
          </cell>
          <cell r="AB9">
            <v>0</v>
          </cell>
          <cell r="AC9">
            <v>0</v>
          </cell>
        </row>
        <row r="10">
          <cell r="AA10">
            <v>13.836000000000013</v>
          </cell>
          <cell r="AB10">
            <v>-1.3840000000000003</v>
          </cell>
          <cell r="AC10">
            <v>0</v>
          </cell>
        </row>
        <row r="11">
          <cell r="AA11">
            <v>1.9299999999999955</v>
          </cell>
          <cell r="AB11">
            <v>0</v>
          </cell>
          <cell r="AC11">
            <v>0</v>
          </cell>
        </row>
        <row r="12">
          <cell r="AA12">
            <v>12.868000000000006</v>
          </cell>
          <cell r="AB12">
            <v>0</v>
          </cell>
          <cell r="AC12">
            <v>0</v>
          </cell>
        </row>
        <row r="13">
          <cell r="AA13">
            <v>9.522000000000002</v>
          </cell>
          <cell r="AB13">
            <v>0</v>
          </cell>
          <cell r="AC13">
            <v>0</v>
          </cell>
        </row>
        <row r="14">
          <cell r="AA14" t="e">
            <v>#N/A</v>
          </cell>
          <cell r="AB14">
            <v>-3.9</v>
          </cell>
          <cell r="AC14">
            <v>-2.5209999999999999</v>
          </cell>
        </row>
        <row r="15">
          <cell r="AA15" t="e">
            <v>#N/A</v>
          </cell>
          <cell r="AB15">
            <v>0</v>
          </cell>
          <cell r="AC15">
            <v>0</v>
          </cell>
        </row>
        <row r="16">
          <cell r="AA16" t="e">
            <v>#N/A</v>
          </cell>
          <cell r="AB16">
            <v>0</v>
          </cell>
          <cell r="AC16">
            <v>0</v>
          </cell>
        </row>
        <row r="17">
          <cell r="AA17" t="e">
            <v>#N/A</v>
          </cell>
          <cell r="AB17">
            <v>0</v>
          </cell>
          <cell r="AC17">
            <v>0</v>
          </cell>
        </row>
        <row r="18">
          <cell r="AA18" t="e">
            <v>#N/A</v>
          </cell>
          <cell r="AB18">
            <v>0</v>
          </cell>
          <cell r="AC18">
            <v>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Инклинометрия gir"/>
      <sheetName val="ГРАФИК"/>
      <sheetName val="Пространств инт гр10м"/>
      <sheetName val="Расчет"/>
      <sheetName val="П-программа"/>
    </sheetNames>
    <sheetDataSet>
      <sheetData sheetId="0">
        <row r="4">
          <cell r="F4">
            <v>34.18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роектные данные"/>
      <sheetName val="Инклинометрия"/>
      <sheetName val="ГРАФИКИ"/>
      <sheetName val="Пространств инт гр10м"/>
      <sheetName val="Расчет"/>
      <sheetName val="замер ЗТС"/>
      <sheetName val="ГРАФИК для печати"/>
      <sheetName val="П-программа"/>
    </sheetNames>
    <sheetDataSet>
      <sheetData sheetId="0">
        <row r="13">
          <cell r="F13">
            <v>1539</v>
          </cell>
        </row>
      </sheetData>
      <sheetData sheetId="1">
        <row r="1">
          <cell r="C1" t="str">
            <v>Каменное</v>
          </cell>
        </row>
      </sheetData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Таблица1" displayName="Таблица1" ref="A1:D121" totalsRowShown="0" dataDxfId="13">
  <autoFilter ref="A1:D121"/>
  <sortState ref="A2:M82">
    <sortCondition ref="B1:B82"/>
  </sortState>
  <tableColumns count="4">
    <tableColumn id="1" name="Номер трубы" dataDxfId="12"/>
    <tableColumn id="2" name="Описание элементов хвостовика" dataDxfId="11"/>
    <tableColumn id="3" name="Длина (m)" dataDxfId="10"/>
    <tableColumn id="14" name="Ряд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13" displayName="Таблица13" ref="A1:D23" totalsRowShown="0" dataDxfId="8">
  <autoFilter ref="A1:D23"/>
  <sortState ref="A2:M82">
    <sortCondition ref="A1:A82"/>
  </sortState>
  <tableColumns count="4">
    <tableColumn id="2" name="Описание элементов хвостовика" dataDxfId="7"/>
    <tableColumn id="3" name="Длина (m)" dataDxfId="6"/>
    <tableColumn id="13" name="План" dataDxfId="5"/>
    <tableColumn id="14" name="Погрешность" dataDxfId="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Таблица14" displayName="Таблица14" ref="A1:C11" totalsRowShown="0" dataDxfId="3">
  <autoFilter ref="A1:C11"/>
  <sortState ref="A2:M82">
    <sortCondition ref="B1:B82"/>
  </sortState>
  <tableColumns count="3">
    <tableColumn id="1" name="Номер трубы" dataDxfId="2"/>
    <tableColumn id="2" name="Описание элементов хвостовика" dataDxfId="1"/>
    <tableColumn id="3" name="Длина (m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S91"/>
  <sheetViews>
    <sheetView view="pageBreakPreview" zoomScale="70" zoomScaleSheetLayoutView="70" zoomScalePageLayoutView="70" workbookViewId="0">
      <pane ySplit="7" topLeftCell="A8" activePane="bottomLeft" state="frozen"/>
      <selection activeCell="B49" sqref="B49:D49"/>
      <selection pane="bottomLeft" activeCell="C24" sqref="C24:E24"/>
    </sheetView>
  </sheetViews>
  <sheetFormatPr defaultColWidth="9.140625" defaultRowHeight="23.25" x14ac:dyDescent="0.35"/>
  <cols>
    <col min="1" max="1" width="9.42578125" style="83" bestFit="1" customWidth="1"/>
    <col min="2" max="2" width="8.42578125" style="83" customWidth="1"/>
    <col min="3" max="3" width="5.85546875" style="83" bestFit="1" customWidth="1"/>
    <col min="4" max="4" width="9.140625" style="2"/>
    <col min="5" max="5" width="40.28515625" style="2" customWidth="1"/>
    <col min="6" max="6" width="16.85546875" style="84" bestFit="1" customWidth="1"/>
    <col min="7" max="7" width="12.42578125" style="2" bestFit="1" customWidth="1"/>
    <col min="8" max="8" width="14.42578125" style="2" bestFit="1" customWidth="1"/>
    <col min="9" max="9" width="11.42578125" style="2" customWidth="1"/>
    <col min="10" max="10" width="12.42578125" style="2" customWidth="1"/>
    <col min="11" max="11" width="19.42578125" style="2" customWidth="1"/>
    <col min="12" max="12" width="21.42578125" style="85" customWidth="1"/>
    <col min="13" max="13" width="17.42578125" style="97" customWidth="1"/>
    <col min="14" max="15" width="17" style="97" customWidth="1"/>
    <col min="16" max="16" width="11.7109375" style="10" customWidth="1"/>
    <col min="17" max="17" width="13" style="1" customWidth="1"/>
    <col min="18" max="18" width="10" style="2" bestFit="1" customWidth="1"/>
    <col min="19" max="16384" width="9.140625" style="2"/>
  </cols>
  <sheetData>
    <row r="1" spans="1:19" ht="25.5" customHeight="1" thickBot="1" x14ac:dyDescent="0.4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</row>
    <row r="2" spans="1:19" x14ac:dyDescent="0.35">
      <c r="A2" s="109" t="s">
        <v>1</v>
      </c>
      <c r="B2" s="110"/>
      <c r="C2" s="111"/>
      <c r="D2" s="112">
        <v>6334</v>
      </c>
      <c r="E2" s="112"/>
      <c r="F2" s="112"/>
      <c r="G2" s="109" t="s">
        <v>2</v>
      </c>
      <c r="H2" s="110"/>
      <c r="I2" s="111"/>
      <c r="J2" s="113">
        <v>3294</v>
      </c>
      <c r="K2" s="113"/>
      <c r="L2" s="113"/>
      <c r="M2" s="114" t="s">
        <v>3</v>
      </c>
      <c r="N2" s="115"/>
      <c r="O2" s="116"/>
      <c r="P2" s="116"/>
      <c r="Q2" s="3" t="s">
        <v>4</v>
      </c>
    </row>
    <row r="3" spans="1:19" x14ac:dyDescent="0.35">
      <c r="A3" s="99" t="s">
        <v>5</v>
      </c>
      <c r="B3" s="100"/>
      <c r="C3" s="101"/>
      <c r="D3" s="102">
        <v>46</v>
      </c>
      <c r="E3" s="102"/>
      <c r="F3" s="102"/>
      <c r="G3" s="99" t="s">
        <v>6</v>
      </c>
      <c r="H3" s="100"/>
      <c r="I3" s="101"/>
      <c r="J3" s="103">
        <v>114.3</v>
      </c>
      <c r="K3" s="103"/>
      <c r="L3" s="103"/>
      <c r="M3" s="104" t="s">
        <v>7</v>
      </c>
      <c r="N3" s="105"/>
      <c r="O3" s="106">
        <v>97.1</v>
      </c>
      <c r="P3" s="107"/>
      <c r="Q3" s="3" t="s">
        <v>8</v>
      </c>
    </row>
    <row r="4" spans="1:19" ht="42" customHeight="1" x14ac:dyDescent="0.35">
      <c r="A4" s="99" t="s">
        <v>9</v>
      </c>
      <c r="B4" s="100"/>
      <c r="C4" s="101"/>
      <c r="D4" s="124" t="s">
        <v>10</v>
      </c>
      <c r="E4" s="124"/>
      <c r="F4" s="124"/>
      <c r="G4" s="99" t="s">
        <v>11</v>
      </c>
      <c r="H4" s="100"/>
      <c r="I4" s="101"/>
      <c r="J4" s="103">
        <v>23.8</v>
      </c>
      <c r="K4" s="103"/>
      <c r="L4" s="103"/>
      <c r="M4" s="104" t="s">
        <v>12</v>
      </c>
      <c r="N4" s="105"/>
      <c r="O4" s="106">
        <v>155.6</v>
      </c>
      <c r="P4" s="107"/>
      <c r="S4"/>
    </row>
    <row r="5" spans="1:19" ht="24" thickBot="1" x14ac:dyDescent="0.4">
      <c r="A5" s="117" t="s">
        <v>13</v>
      </c>
      <c r="B5" s="118"/>
      <c r="C5" s="119"/>
      <c r="D5" s="120" t="s">
        <v>14</v>
      </c>
      <c r="E5" s="120"/>
      <c r="F5" s="120"/>
      <c r="G5" s="117" t="s">
        <v>15</v>
      </c>
      <c r="H5" s="118"/>
      <c r="I5" s="119"/>
      <c r="J5" s="103" t="s">
        <v>16</v>
      </c>
      <c r="K5" s="103"/>
      <c r="L5" s="103"/>
      <c r="M5" s="121" t="s">
        <v>17</v>
      </c>
      <c r="N5" s="122"/>
      <c r="O5" s="123">
        <v>3348</v>
      </c>
      <c r="P5" s="123"/>
    </row>
    <row r="6" spans="1:19" ht="16.5" customHeight="1" thickBot="1" x14ac:dyDescent="0.4">
      <c r="A6" s="4"/>
      <c r="B6" s="4"/>
      <c r="C6" s="4"/>
      <c r="D6" s="4"/>
      <c r="E6" s="4"/>
      <c r="F6" s="5"/>
      <c r="G6" s="4"/>
      <c r="H6" s="6"/>
      <c r="I6" s="6"/>
      <c r="J6" s="7"/>
      <c r="K6" s="7"/>
      <c r="L6" s="8"/>
      <c r="M6" s="9"/>
      <c r="N6" s="9"/>
      <c r="O6" s="9"/>
    </row>
    <row r="7" spans="1:19" s="18" customFormat="1" ht="62.1" customHeight="1" thickBot="1" x14ac:dyDescent="0.3">
      <c r="A7" s="11" t="s">
        <v>18</v>
      </c>
      <c r="B7" s="12" t="s">
        <v>19</v>
      </c>
      <c r="C7" s="133" t="s">
        <v>20</v>
      </c>
      <c r="D7" s="134"/>
      <c r="E7" s="135"/>
      <c r="F7" s="13" t="s">
        <v>21</v>
      </c>
      <c r="G7" s="11" t="s">
        <v>22</v>
      </c>
      <c r="H7" s="11" t="s">
        <v>23</v>
      </c>
      <c r="I7" s="11" t="s">
        <v>24</v>
      </c>
      <c r="J7" s="14" t="s">
        <v>25</v>
      </c>
      <c r="K7" s="11" t="s">
        <v>26</v>
      </c>
      <c r="L7" s="11" t="s">
        <v>27</v>
      </c>
      <c r="M7" s="15" t="s">
        <v>28</v>
      </c>
      <c r="N7" s="15" t="s">
        <v>29</v>
      </c>
      <c r="O7" s="15" t="s">
        <v>30</v>
      </c>
      <c r="P7" s="16" t="s">
        <v>31</v>
      </c>
      <c r="Q7" s="17"/>
    </row>
    <row r="8" spans="1:19" ht="22.5" customHeight="1" x14ac:dyDescent="0.35">
      <c r="A8" s="19">
        <v>1</v>
      </c>
      <c r="B8" s="20"/>
      <c r="C8" s="136" t="s">
        <v>32</v>
      </c>
      <c r="D8" s="137"/>
      <c r="E8" s="138"/>
      <c r="F8" s="21">
        <v>0.25</v>
      </c>
      <c r="G8" s="22">
        <v>127</v>
      </c>
      <c r="H8" s="22">
        <v>10</v>
      </c>
      <c r="I8" s="23" t="s">
        <v>33</v>
      </c>
      <c r="J8" s="24">
        <v>99</v>
      </c>
      <c r="K8" s="22" t="s">
        <v>34</v>
      </c>
      <c r="L8" s="25"/>
      <c r="M8" s="26">
        <f>F8</f>
        <v>0.25</v>
      </c>
      <c r="N8" s="27">
        <f>$J$2-M8</f>
        <v>3293.75</v>
      </c>
      <c r="O8" s="28">
        <f>J2</f>
        <v>3294</v>
      </c>
    </row>
    <row r="9" spans="1:19" ht="22.5" customHeight="1" x14ac:dyDescent="0.35">
      <c r="A9" s="19">
        <f>A8+1</f>
        <v>2</v>
      </c>
      <c r="B9" s="20"/>
      <c r="C9" s="139" t="s">
        <v>35</v>
      </c>
      <c r="D9" s="140"/>
      <c r="E9" s="141"/>
      <c r="F9" s="29">
        <v>0.35</v>
      </c>
      <c r="G9" s="22">
        <v>127</v>
      </c>
      <c r="H9" s="22">
        <v>9</v>
      </c>
      <c r="I9" s="30" t="s">
        <v>33</v>
      </c>
      <c r="J9" s="24">
        <v>99</v>
      </c>
      <c r="K9" s="22" t="s">
        <v>34</v>
      </c>
      <c r="L9" s="25"/>
      <c r="M9" s="31">
        <f>F9+M8</f>
        <v>0.6</v>
      </c>
      <c r="N9" s="27">
        <f>$J$2-M9</f>
        <v>3293.4</v>
      </c>
      <c r="O9" s="28">
        <f>N8</f>
        <v>3293.75</v>
      </c>
    </row>
    <row r="10" spans="1:19" ht="22.5" customHeight="1" x14ac:dyDescent="0.35">
      <c r="A10" s="19">
        <f t="shared" ref="A10:A73" si="0">A9+1</f>
        <v>3</v>
      </c>
      <c r="B10" s="32">
        <v>1</v>
      </c>
      <c r="C10" s="130" t="s">
        <v>36</v>
      </c>
      <c r="D10" s="131"/>
      <c r="E10" s="132"/>
      <c r="F10" s="33">
        <v>11.42</v>
      </c>
      <c r="G10" s="34">
        <f t="shared" ref="G10:G82" si="1">$J$3</f>
        <v>114.3</v>
      </c>
      <c r="H10" s="34">
        <v>23.8</v>
      </c>
      <c r="I10" s="34" t="s">
        <v>37</v>
      </c>
      <c r="J10" s="35">
        <f t="shared" ref="J10:J82" si="2">$O$3</f>
        <v>97.1</v>
      </c>
      <c r="K10" s="34" t="s">
        <v>34</v>
      </c>
      <c r="L10" s="32">
        <v>2</v>
      </c>
      <c r="M10" s="36">
        <f>M9+F10</f>
        <v>12.02</v>
      </c>
      <c r="N10" s="36">
        <f>$J$2-M10</f>
        <v>3281.98</v>
      </c>
      <c r="O10" s="37">
        <f>N9</f>
        <v>3293.4</v>
      </c>
    </row>
    <row r="11" spans="1:19" ht="22.5" customHeight="1" x14ac:dyDescent="0.35">
      <c r="A11" s="19">
        <f t="shared" si="0"/>
        <v>4</v>
      </c>
      <c r="B11" s="32"/>
      <c r="C11" s="139" t="s">
        <v>35</v>
      </c>
      <c r="D11" s="140"/>
      <c r="E11" s="141"/>
      <c r="F11" s="38">
        <v>0.35</v>
      </c>
      <c r="G11" s="22">
        <v>126</v>
      </c>
      <c r="H11" s="39">
        <v>13.8</v>
      </c>
      <c r="I11" s="30" t="s">
        <v>33</v>
      </c>
      <c r="J11" s="40">
        <v>99</v>
      </c>
      <c r="K11" s="22" t="s">
        <v>34</v>
      </c>
      <c r="L11" s="32"/>
      <c r="M11" s="41">
        <f t="shared" ref="M11:M74" si="3">M10+F11</f>
        <v>12.37</v>
      </c>
      <c r="N11" s="41">
        <f t="shared" ref="N11:N80" si="4">$J$2-M11</f>
        <v>3281.63</v>
      </c>
      <c r="O11" s="42">
        <f t="shared" ref="O11" si="5">N10</f>
        <v>3281.98</v>
      </c>
    </row>
    <row r="12" spans="1:19" ht="22.5" customHeight="1" x14ac:dyDescent="0.35">
      <c r="A12" s="19">
        <f t="shared" si="0"/>
        <v>5</v>
      </c>
      <c r="B12" s="32">
        <v>2</v>
      </c>
      <c r="C12" s="130" t="s">
        <v>36</v>
      </c>
      <c r="D12" s="131"/>
      <c r="E12" s="132"/>
      <c r="F12" s="33">
        <v>11.02</v>
      </c>
      <c r="G12" s="34">
        <f t="shared" si="1"/>
        <v>114.3</v>
      </c>
      <c r="H12" s="34">
        <v>23.8</v>
      </c>
      <c r="I12" s="34" t="s">
        <v>37</v>
      </c>
      <c r="J12" s="35">
        <f t="shared" si="2"/>
        <v>97.1</v>
      </c>
      <c r="K12" s="34" t="s">
        <v>34</v>
      </c>
      <c r="L12" s="32">
        <v>1</v>
      </c>
      <c r="M12" s="36">
        <f t="shared" si="3"/>
        <v>23.39</v>
      </c>
      <c r="N12" s="36">
        <f t="shared" si="4"/>
        <v>3270.61</v>
      </c>
      <c r="O12" s="43">
        <f>N11</f>
        <v>3281.63</v>
      </c>
    </row>
    <row r="13" spans="1:19" s="53" customFormat="1" ht="66.75" customHeight="1" x14ac:dyDescent="0.35">
      <c r="A13" s="19">
        <f>A12+1</f>
        <v>6</v>
      </c>
      <c r="B13" s="125" t="s">
        <v>38</v>
      </c>
      <c r="C13" s="127" t="s">
        <v>39</v>
      </c>
      <c r="D13" s="128"/>
      <c r="E13" s="129"/>
      <c r="F13" s="44">
        <v>1.3</v>
      </c>
      <c r="G13" s="45">
        <v>144</v>
      </c>
      <c r="H13" s="45">
        <v>70</v>
      </c>
      <c r="I13" s="45" t="s">
        <v>33</v>
      </c>
      <c r="J13" s="46">
        <v>97</v>
      </c>
      <c r="K13" s="47" t="s">
        <v>34</v>
      </c>
      <c r="L13" s="48"/>
      <c r="M13" s="49">
        <f t="shared" si="3"/>
        <v>24.69</v>
      </c>
      <c r="N13" s="50">
        <f t="shared" si="4"/>
        <v>3269.31</v>
      </c>
      <c r="O13" s="43">
        <f t="shared" ref="O13:O76" si="6">N12</f>
        <v>3270.61</v>
      </c>
      <c r="P13" s="51">
        <v>3270</v>
      </c>
      <c r="Q13" s="52">
        <f>P13-O13</f>
        <v>-0.61000000000012733</v>
      </c>
    </row>
    <row r="14" spans="1:19" s="55" customFormat="1" ht="45" customHeight="1" x14ac:dyDescent="0.35">
      <c r="A14" s="19">
        <f>A13+1</f>
        <v>7</v>
      </c>
      <c r="B14" s="126"/>
      <c r="C14" s="127" t="s">
        <v>40</v>
      </c>
      <c r="D14" s="128"/>
      <c r="E14" s="129"/>
      <c r="F14" s="44">
        <v>0.85</v>
      </c>
      <c r="G14" s="45">
        <v>136</v>
      </c>
      <c r="H14" s="45">
        <v>13</v>
      </c>
      <c r="I14" s="45" t="s">
        <v>33</v>
      </c>
      <c r="J14" s="46">
        <v>97</v>
      </c>
      <c r="K14" s="47" t="s">
        <v>34</v>
      </c>
      <c r="L14" s="48"/>
      <c r="M14" s="49">
        <f t="shared" si="3"/>
        <v>25.540000000000003</v>
      </c>
      <c r="N14" s="50">
        <f>$J$2-M14</f>
        <v>3268.46</v>
      </c>
      <c r="O14" s="43">
        <f t="shared" si="6"/>
        <v>3269.31</v>
      </c>
      <c r="P14" s="54"/>
      <c r="Q14" s="52"/>
    </row>
    <row r="15" spans="1:19" ht="22.5" customHeight="1" x14ac:dyDescent="0.35">
      <c r="A15" s="19">
        <f>A14+1</f>
        <v>8</v>
      </c>
      <c r="B15" s="56">
        <v>3</v>
      </c>
      <c r="C15" s="130" t="s">
        <v>36</v>
      </c>
      <c r="D15" s="131"/>
      <c r="E15" s="132"/>
      <c r="F15" s="33">
        <v>11.2</v>
      </c>
      <c r="G15" s="34">
        <f t="shared" si="1"/>
        <v>114.3</v>
      </c>
      <c r="H15" s="34">
        <v>23.8</v>
      </c>
      <c r="I15" s="34" t="s">
        <v>37</v>
      </c>
      <c r="J15" s="35">
        <f t="shared" si="2"/>
        <v>97.1</v>
      </c>
      <c r="K15" s="34" t="s">
        <v>34</v>
      </c>
      <c r="L15" s="32">
        <v>2</v>
      </c>
      <c r="M15" s="49">
        <f t="shared" si="3"/>
        <v>36.74</v>
      </c>
      <c r="N15" s="36">
        <f t="shared" si="4"/>
        <v>3257.26</v>
      </c>
      <c r="O15" s="43">
        <f t="shared" si="6"/>
        <v>3268.46</v>
      </c>
    </row>
    <row r="16" spans="1:19" ht="22.5" customHeight="1" x14ac:dyDescent="0.35">
      <c r="A16" s="19">
        <f t="shared" si="0"/>
        <v>9</v>
      </c>
      <c r="B16" s="56">
        <v>4</v>
      </c>
      <c r="C16" s="130" t="s">
        <v>36</v>
      </c>
      <c r="D16" s="131"/>
      <c r="E16" s="132"/>
      <c r="F16" s="33">
        <v>11.23</v>
      </c>
      <c r="G16" s="34">
        <f t="shared" si="1"/>
        <v>114.3</v>
      </c>
      <c r="H16" s="34">
        <v>23.8</v>
      </c>
      <c r="I16" s="34" t="s">
        <v>37</v>
      </c>
      <c r="J16" s="35">
        <f t="shared" si="2"/>
        <v>97.1</v>
      </c>
      <c r="K16" s="34" t="s">
        <v>34</v>
      </c>
      <c r="L16" s="32">
        <v>1</v>
      </c>
      <c r="M16" s="49">
        <f t="shared" si="3"/>
        <v>47.97</v>
      </c>
      <c r="N16" s="36">
        <f t="shared" si="4"/>
        <v>3246.03</v>
      </c>
      <c r="O16" s="43">
        <f t="shared" si="6"/>
        <v>3257.26</v>
      </c>
    </row>
    <row r="17" spans="1:17" ht="22.5" customHeight="1" x14ac:dyDescent="0.35">
      <c r="A17" s="19">
        <f t="shared" si="0"/>
        <v>10</v>
      </c>
      <c r="B17" s="56">
        <v>5</v>
      </c>
      <c r="C17" s="130" t="s">
        <v>36</v>
      </c>
      <c r="D17" s="131"/>
      <c r="E17" s="132"/>
      <c r="F17" s="33">
        <v>11.25</v>
      </c>
      <c r="G17" s="34">
        <f t="shared" si="1"/>
        <v>114.3</v>
      </c>
      <c r="H17" s="34">
        <v>23.8</v>
      </c>
      <c r="I17" s="34" t="s">
        <v>37</v>
      </c>
      <c r="J17" s="35">
        <f t="shared" si="2"/>
        <v>97.1</v>
      </c>
      <c r="K17" s="34" t="s">
        <v>34</v>
      </c>
      <c r="L17" s="32">
        <v>2</v>
      </c>
      <c r="M17" s="49">
        <f t="shared" si="3"/>
        <v>59.22</v>
      </c>
      <c r="N17" s="36">
        <f t="shared" si="4"/>
        <v>3234.78</v>
      </c>
      <c r="O17" s="43">
        <f t="shared" si="6"/>
        <v>3246.03</v>
      </c>
    </row>
    <row r="18" spans="1:17" ht="22.5" customHeight="1" x14ac:dyDescent="0.35">
      <c r="A18" s="19">
        <f t="shared" si="0"/>
        <v>11</v>
      </c>
      <c r="B18" s="56">
        <v>6</v>
      </c>
      <c r="C18" s="130" t="s">
        <v>36</v>
      </c>
      <c r="D18" s="131"/>
      <c r="E18" s="132"/>
      <c r="F18" s="33">
        <v>11.1</v>
      </c>
      <c r="G18" s="34">
        <f t="shared" si="1"/>
        <v>114.3</v>
      </c>
      <c r="H18" s="34">
        <v>23.8</v>
      </c>
      <c r="I18" s="34" t="s">
        <v>37</v>
      </c>
      <c r="J18" s="35">
        <f t="shared" si="2"/>
        <v>97.1</v>
      </c>
      <c r="K18" s="34" t="s">
        <v>34</v>
      </c>
      <c r="L18" s="32">
        <v>2</v>
      </c>
      <c r="M18" s="49">
        <f t="shared" si="3"/>
        <v>70.319999999999993</v>
      </c>
      <c r="N18" s="36">
        <f t="shared" si="4"/>
        <v>3223.68</v>
      </c>
      <c r="O18" s="43">
        <f t="shared" si="6"/>
        <v>3234.78</v>
      </c>
    </row>
    <row r="19" spans="1:17" ht="22.5" customHeight="1" x14ac:dyDescent="0.35">
      <c r="A19" s="19">
        <f t="shared" si="0"/>
        <v>12</v>
      </c>
      <c r="B19" s="57" t="s">
        <v>41</v>
      </c>
      <c r="C19" s="142" t="s">
        <v>42</v>
      </c>
      <c r="D19" s="143"/>
      <c r="E19" s="144"/>
      <c r="F19" s="58">
        <v>0.72</v>
      </c>
      <c r="G19" s="39">
        <v>146</v>
      </c>
      <c r="H19" s="39">
        <v>35</v>
      </c>
      <c r="I19" s="39" t="s">
        <v>43</v>
      </c>
      <c r="J19" s="40">
        <v>97</v>
      </c>
      <c r="K19" s="22" t="s">
        <v>34</v>
      </c>
      <c r="L19" s="32"/>
      <c r="M19" s="49">
        <f t="shared" si="3"/>
        <v>71.039999999999992</v>
      </c>
      <c r="N19" s="27">
        <f>$J$2-M19</f>
        <v>3222.96</v>
      </c>
      <c r="O19" s="59">
        <f t="shared" si="6"/>
        <v>3223.68</v>
      </c>
      <c r="P19" s="54">
        <v>3220</v>
      </c>
      <c r="Q19" s="60">
        <f t="shared" ref="Q19" si="7">P19-O19</f>
        <v>-3.6799999999998363</v>
      </c>
    </row>
    <row r="20" spans="1:17" ht="22.5" customHeight="1" x14ac:dyDescent="0.35">
      <c r="A20" s="19">
        <f t="shared" si="0"/>
        <v>13</v>
      </c>
      <c r="B20" s="56">
        <v>7</v>
      </c>
      <c r="C20" s="130" t="s">
        <v>36</v>
      </c>
      <c r="D20" s="131"/>
      <c r="E20" s="132"/>
      <c r="F20" s="33">
        <v>11.01</v>
      </c>
      <c r="G20" s="34">
        <f t="shared" si="1"/>
        <v>114.3</v>
      </c>
      <c r="H20" s="34">
        <v>23.8</v>
      </c>
      <c r="I20" s="34" t="s">
        <v>37</v>
      </c>
      <c r="J20" s="35">
        <f t="shared" si="2"/>
        <v>97.1</v>
      </c>
      <c r="K20" s="34" t="s">
        <v>34</v>
      </c>
      <c r="L20" s="32">
        <v>2</v>
      </c>
      <c r="M20" s="49">
        <f t="shared" si="3"/>
        <v>82.05</v>
      </c>
      <c r="N20" s="36">
        <f t="shared" si="4"/>
        <v>3211.95</v>
      </c>
      <c r="O20" s="43">
        <f t="shared" si="6"/>
        <v>3222.96</v>
      </c>
    </row>
    <row r="21" spans="1:17" ht="22.5" customHeight="1" x14ac:dyDescent="0.35">
      <c r="A21" s="19">
        <f t="shared" si="0"/>
        <v>14</v>
      </c>
      <c r="B21" s="56">
        <v>8</v>
      </c>
      <c r="C21" s="130" t="s">
        <v>36</v>
      </c>
      <c r="D21" s="131"/>
      <c r="E21" s="132"/>
      <c r="F21" s="33">
        <v>10.8</v>
      </c>
      <c r="G21" s="34">
        <f t="shared" si="1"/>
        <v>114.3</v>
      </c>
      <c r="H21" s="34">
        <v>23.8</v>
      </c>
      <c r="I21" s="34" t="s">
        <v>37</v>
      </c>
      <c r="J21" s="35">
        <f t="shared" si="2"/>
        <v>97.1</v>
      </c>
      <c r="K21" s="34" t="s">
        <v>34</v>
      </c>
      <c r="L21" s="32">
        <v>1</v>
      </c>
      <c r="M21" s="49">
        <f t="shared" si="3"/>
        <v>92.85</v>
      </c>
      <c r="N21" s="36">
        <f t="shared" si="4"/>
        <v>3201.15</v>
      </c>
      <c r="O21" s="43">
        <f t="shared" si="6"/>
        <v>3211.95</v>
      </c>
    </row>
    <row r="22" spans="1:17" ht="22.5" customHeight="1" x14ac:dyDescent="0.35">
      <c r="A22" s="19">
        <f t="shared" si="0"/>
        <v>15</v>
      </c>
      <c r="B22" s="56">
        <v>9</v>
      </c>
      <c r="C22" s="130" t="s">
        <v>36</v>
      </c>
      <c r="D22" s="131"/>
      <c r="E22" s="132"/>
      <c r="F22" s="33">
        <v>11.09</v>
      </c>
      <c r="G22" s="34">
        <f t="shared" si="1"/>
        <v>114.3</v>
      </c>
      <c r="H22" s="34">
        <v>23.8</v>
      </c>
      <c r="I22" s="34" t="s">
        <v>37</v>
      </c>
      <c r="J22" s="35">
        <f t="shared" si="2"/>
        <v>97.1</v>
      </c>
      <c r="K22" s="34" t="s">
        <v>34</v>
      </c>
      <c r="L22" s="32">
        <v>2</v>
      </c>
      <c r="M22" s="49">
        <f t="shared" si="3"/>
        <v>103.94</v>
      </c>
      <c r="N22" s="36">
        <f t="shared" si="4"/>
        <v>3190.06</v>
      </c>
      <c r="O22" s="43">
        <f t="shared" si="6"/>
        <v>3201.15</v>
      </c>
    </row>
    <row r="23" spans="1:17" ht="22.5" customHeight="1" x14ac:dyDescent="0.35">
      <c r="A23" s="19">
        <f t="shared" si="0"/>
        <v>16</v>
      </c>
      <c r="B23" s="56">
        <v>10</v>
      </c>
      <c r="C23" s="130" t="s">
        <v>36</v>
      </c>
      <c r="D23" s="131"/>
      <c r="E23" s="132"/>
      <c r="F23" s="33">
        <v>11.4</v>
      </c>
      <c r="G23" s="34">
        <f t="shared" si="1"/>
        <v>114.3</v>
      </c>
      <c r="H23" s="34">
        <v>23.8</v>
      </c>
      <c r="I23" s="34" t="s">
        <v>37</v>
      </c>
      <c r="J23" s="35">
        <f t="shared" si="2"/>
        <v>97.1</v>
      </c>
      <c r="K23" s="34" t="s">
        <v>34</v>
      </c>
      <c r="L23" s="32">
        <v>1</v>
      </c>
      <c r="M23" s="49">
        <f t="shared" si="3"/>
        <v>115.34</v>
      </c>
      <c r="N23" s="36">
        <f t="shared" si="4"/>
        <v>3178.66</v>
      </c>
      <c r="O23" s="43">
        <f t="shared" si="6"/>
        <v>3190.06</v>
      </c>
    </row>
    <row r="24" spans="1:17" ht="22.5" customHeight="1" x14ac:dyDescent="0.35">
      <c r="A24" s="19">
        <f t="shared" si="0"/>
        <v>17</v>
      </c>
      <c r="B24" s="56">
        <v>11</v>
      </c>
      <c r="C24" s="130" t="s">
        <v>36</v>
      </c>
      <c r="D24" s="131"/>
      <c r="E24" s="132"/>
      <c r="F24" s="33">
        <v>11.3</v>
      </c>
      <c r="G24" s="34">
        <f t="shared" si="1"/>
        <v>114.3</v>
      </c>
      <c r="H24" s="34">
        <v>23.8</v>
      </c>
      <c r="I24" s="34" t="s">
        <v>37</v>
      </c>
      <c r="J24" s="35">
        <f t="shared" si="2"/>
        <v>97.1</v>
      </c>
      <c r="K24" s="34" t="s">
        <v>34</v>
      </c>
      <c r="L24" s="32">
        <v>2</v>
      </c>
      <c r="M24" s="49">
        <f t="shared" si="3"/>
        <v>126.64</v>
      </c>
      <c r="N24" s="36">
        <f t="shared" si="4"/>
        <v>3167.36</v>
      </c>
      <c r="O24" s="43">
        <f t="shared" si="6"/>
        <v>3178.66</v>
      </c>
    </row>
    <row r="25" spans="1:17" ht="22.5" customHeight="1" x14ac:dyDescent="0.35">
      <c r="A25" s="19">
        <f t="shared" si="0"/>
        <v>18</v>
      </c>
      <c r="B25" s="56">
        <v>12</v>
      </c>
      <c r="C25" s="130" t="s">
        <v>36</v>
      </c>
      <c r="D25" s="131"/>
      <c r="E25" s="132"/>
      <c r="F25" s="33">
        <v>11.19</v>
      </c>
      <c r="G25" s="34">
        <f t="shared" si="1"/>
        <v>114.3</v>
      </c>
      <c r="H25" s="34">
        <v>23.8</v>
      </c>
      <c r="I25" s="34" t="s">
        <v>37</v>
      </c>
      <c r="J25" s="35">
        <f t="shared" si="2"/>
        <v>97.1</v>
      </c>
      <c r="K25" s="34" t="s">
        <v>34</v>
      </c>
      <c r="L25" s="32">
        <v>1</v>
      </c>
      <c r="M25" s="49">
        <f t="shared" si="3"/>
        <v>137.83000000000001</v>
      </c>
      <c r="N25" s="36">
        <f t="shared" si="4"/>
        <v>3156.17</v>
      </c>
      <c r="O25" s="43">
        <f t="shared" si="6"/>
        <v>3167.36</v>
      </c>
    </row>
    <row r="26" spans="1:17" ht="22.5" customHeight="1" x14ac:dyDescent="0.35">
      <c r="A26" s="19">
        <f t="shared" si="0"/>
        <v>19</v>
      </c>
      <c r="B26" s="56">
        <v>13</v>
      </c>
      <c r="C26" s="130" t="s">
        <v>36</v>
      </c>
      <c r="D26" s="131"/>
      <c r="E26" s="132"/>
      <c r="F26" s="33">
        <v>11.11</v>
      </c>
      <c r="G26" s="34">
        <f t="shared" si="1"/>
        <v>114.3</v>
      </c>
      <c r="H26" s="34">
        <v>23.8</v>
      </c>
      <c r="I26" s="34" t="s">
        <v>37</v>
      </c>
      <c r="J26" s="35">
        <f t="shared" si="2"/>
        <v>97.1</v>
      </c>
      <c r="K26" s="34" t="s">
        <v>34</v>
      </c>
      <c r="L26" s="32">
        <v>2</v>
      </c>
      <c r="M26" s="49">
        <f t="shared" si="3"/>
        <v>148.94</v>
      </c>
      <c r="N26" s="36">
        <f t="shared" si="4"/>
        <v>3145.06</v>
      </c>
      <c r="O26" s="43">
        <f t="shared" si="6"/>
        <v>3156.17</v>
      </c>
    </row>
    <row r="27" spans="1:17" s="55" customFormat="1" ht="45" customHeight="1" x14ac:dyDescent="0.35">
      <c r="A27" s="19">
        <f>A28+1</f>
        <v>21</v>
      </c>
      <c r="B27" s="61" t="s">
        <v>44</v>
      </c>
      <c r="C27" s="127" t="s">
        <v>45</v>
      </c>
      <c r="D27" s="128"/>
      <c r="E27" s="129"/>
      <c r="F27" s="44">
        <v>0.85</v>
      </c>
      <c r="G27" s="45">
        <v>136</v>
      </c>
      <c r="H27" s="45">
        <v>13</v>
      </c>
      <c r="I27" s="45" t="s">
        <v>33</v>
      </c>
      <c r="J27" s="46">
        <v>97</v>
      </c>
      <c r="K27" s="47" t="s">
        <v>34</v>
      </c>
      <c r="L27" s="62">
        <v>1</v>
      </c>
      <c r="M27" s="49">
        <f t="shared" si="3"/>
        <v>149.79</v>
      </c>
      <c r="N27" s="50">
        <f>$J$2-M27</f>
        <v>3144.21</v>
      </c>
      <c r="O27" s="59">
        <f t="shared" si="6"/>
        <v>3145.06</v>
      </c>
      <c r="P27" s="54">
        <v>3138</v>
      </c>
      <c r="Q27" s="52">
        <f>P27-O27</f>
        <v>-7.0599999999999454</v>
      </c>
    </row>
    <row r="28" spans="1:17" ht="22.5" customHeight="1" x14ac:dyDescent="0.35">
      <c r="A28" s="19">
        <f>A26+1</f>
        <v>20</v>
      </c>
      <c r="B28" s="56">
        <v>14</v>
      </c>
      <c r="C28" s="130" t="s">
        <v>36</v>
      </c>
      <c r="D28" s="131"/>
      <c r="E28" s="132"/>
      <c r="F28" s="33">
        <v>11.42</v>
      </c>
      <c r="G28" s="34">
        <f t="shared" si="1"/>
        <v>114.3</v>
      </c>
      <c r="H28" s="34">
        <v>23.8</v>
      </c>
      <c r="I28" s="34" t="s">
        <v>37</v>
      </c>
      <c r="J28" s="35">
        <f t="shared" si="2"/>
        <v>97.1</v>
      </c>
      <c r="K28" s="34" t="s">
        <v>34</v>
      </c>
      <c r="L28" s="32">
        <v>1</v>
      </c>
      <c r="M28" s="49">
        <f t="shared" si="3"/>
        <v>161.20999999999998</v>
      </c>
      <c r="N28" s="36">
        <f t="shared" si="4"/>
        <v>3132.79</v>
      </c>
      <c r="O28" s="43">
        <f t="shared" si="6"/>
        <v>3144.21</v>
      </c>
    </row>
    <row r="29" spans="1:17" ht="22.5" customHeight="1" x14ac:dyDescent="0.35">
      <c r="A29" s="19">
        <f>A27+1</f>
        <v>22</v>
      </c>
      <c r="B29" s="56">
        <v>15</v>
      </c>
      <c r="C29" s="130" t="s">
        <v>36</v>
      </c>
      <c r="D29" s="131"/>
      <c r="E29" s="132"/>
      <c r="F29" s="33">
        <v>11.74</v>
      </c>
      <c r="G29" s="34">
        <f t="shared" si="1"/>
        <v>114.3</v>
      </c>
      <c r="H29" s="34">
        <v>23.8</v>
      </c>
      <c r="I29" s="34" t="s">
        <v>37</v>
      </c>
      <c r="J29" s="35">
        <f t="shared" si="2"/>
        <v>97.1</v>
      </c>
      <c r="K29" s="34" t="s">
        <v>34</v>
      </c>
      <c r="L29" s="32">
        <v>2</v>
      </c>
      <c r="M29" s="49">
        <f t="shared" si="3"/>
        <v>172.95</v>
      </c>
      <c r="N29" s="36">
        <f t="shared" si="4"/>
        <v>3121.05</v>
      </c>
      <c r="O29" s="43">
        <f t="shared" si="6"/>
        <v>3132.79</v>
      </c>
    </row>
    <row r="30" spans="1:17" ht="22.5" customHeight="1" x14ac:dyDescent="0.35">
      <c r="A30" s="19">
        <f t="shared" si="0"/>
        <v>23</v>
      </c>
      <c r="B30" s="56">
        <v>16</v>
      </c>
      <c r="C30" s="130" t="s">
        <v>36</v>
      </c>
      <c r="D30" s="131"/>
      <c r="E30" s="132"/>
      <c r="F30" s="33">
        <v>11.54</v>
      </c>
      <c r="G30" s="34">
        <f t="shared" si="1"/>
        <v>114.3</v>
      </c>
      <c r="H30" s="34">
        <v>23.8</v>
      </c>
      <c r="I30" s="34" t="s">
        <v>37</v>
      </c>
      <c r="J30" s="35">
        <f t="shared" si="2"/>
        <v>97.1</v>
      </c>
      <c r="K30" s="34" t="s">
        <v>34</v>
      </c>
      <c r="L30" s="32">
        <v>1</v>
      </c>
      <c r="M30" s="49">
        <f t="shared" si="3"/>
        <v>184.48999999999998</v>
      </c>
      <c r="N30" s="36">
        <f t="shared" si="4"/>
        <v>3109.51</v>
      </c>
      <c r="O30" s="43">
        <f t="shared" si="6"/>
        <v>3121.05</v>
      </c>
    </row>
    <row r="31" spans="1:17" ht="22.5" customHeight="1" x14ac:dyDescent="0.35">
      <c r="A31" s="19">
        <f t="shared" si="0"/>
        <v>24</v>
      </c>
      <c r="B31" s="56">
        <v>17</v>
      </c>
      <c r="C31" s="130" t="s">
        <v>36</v>
      </c>
      <c r="D31" s="131"/>
      <c r="E31" s="132"/>
      <c r="F31" s="33">
        <v>11.77</v>
      </c>
      <c r="G31" s="34">
        <f t="shared" si="1"/>
        <v>114.3</v>
      </c>
      <c r="H31" s="34">
        <v>23.8</v>
      </c>
      <c r="I31" s="34" t="s">
        <v>37</v>
      </c>
      <c r="J31" s="35">
        <f t="shared" si="2"/>
        <v>97.1</v>
      </c>
      <c r="K31" s="34" t="s">
        <v>34</v>
      </c>
      <c r="L31" s="32">
        <v>2</v>
      </c>
      <c r="M31" s="49">
        <f t="shared" si="3"/>
        <v>196.26</v>
      </c>
      <c r="N31" s="36">
        <f t="shared" si="4"/>
        <v>3097.74</v>
      </c>
      <c r="O31" s="43">
        <f t="shared" si="6"/>
        <v>3109.51</v>
      </c>
    </row>
    <row r="32" spans="1:17" ht="22.5" customHeight="1" x14ac:dyDescent="0.35">
      <c r="A32" s="19">
        <f>A31+1</f>
        <v>25</v>
      </c>
      <c r="B32" s="56">
        <v>18</v>
      </c>
      <c r="C32" s="130" t="s">
        <v>36</v>
      </c>
      <c r="D32" s="131"/>
      <c r="E32" s="132"/>
      <c r="F32" s="33">
        <v>11.61</v>
      </c>
      <c r="G32" s="34">
        <f t="shared" si="1"/>
        <v>114.3</v>
      </c>
      <c r="H32" s="34">
        <v>23.8</v>
      </c>
      <c r="I32" s="34" t="s">
        <v>37</v>
      </c>
      <c r="J32" s="35">
        <f t="shared" si="2"/>
        <v>97.1</v>
      </c>
      <c r="K32" s="34" t="s">
        <v>34</v>
      </c>
      <c r="L32" s="32">
        <v>2</v>
      </c>
      <c r="M32" s="49">
        <f t="shared" si="3"/>
        <v>207.87</v>
      </c>
      <c r="N32" s="36">
        <f t="shared" si="4"/>
        <v>3086.13</v>
      </c>
      <c r="O32" s="43">
        <f t="shared" si="6"/>
        <v>3097.74</v>
      </c>
    </row>
    <row r="33" spans="1:17" ht="22.5" customHeight="1" x14ac:dyDescent="0.35">
      <c r="A33" s="19">
        <f>A27+1</f>
        <v>22</v>
      </c>
      <c r="B33" s="57" t="s">
        <v>46</v>
      </c>
      <c r="C33" s="142" t="s">
        <v>42</v>
      </c>
      <c r="D33" s="143"/>
      <c r="E33" s="144"/>
      <c r="F33" s="58">
        <v>0.72</v>
      </c>
      <c r="G33" s="39">
        <v>146</v>
      </c>
      <c r="H33" s="39">
        <v>35</v>
      </c>
      <c r="I33" s="39" t="s">
        <v>43</v>
      </c>
      <c r="J33" s="40">
        <v>97</v>
      </c>
      <c r="K33" s="22" t="s">
        <v>34</v>
      </c>
      <c r="L33" s="63"/>
      <c r="M33" s="49">
        <f t="shared" si="3"/>
        <v>208.59</v>
      </c>
      <c r="N33" s="27">
        <f>$J$2-M33</f>
        <v>3085.41</v>
      </c>
      <c r="O33" s="59">
        <f t="shared" si="6"/>
        <v>3086.13</v>
      </c>
      <c r="P33" s="54">
        <v>3092</v>
      </c>
      <c r="Q33" s="60">
        <f>P33-O33</f>
        <v>5.8699999999998909</v>
      </c>
    </row>
    <row r="34" spans="1:17" ht="22.5" customHeight="1" x14ac:dyDescent="0.35">
      <c r="A34" s="19">
        <f>A32+1</f>
        <v>26</v>
      </c>
      <c r="B34" s="56">
        <v>19</v>
      </c>
      <c r="C34" s="130" t="s">
        <v>36</v>
      </c>
      <c r="D34" s="131"/>
      <c r="E34" s="132"/>
      <c r="F34" s="33">
        <v>11.77</v>
      </c>
      <c r="G34" s="34">
        <f t="shared" si="1"/>
        <v>114.3</v>
      </c>
      <c r="H34" s="34">
        <v>23.8</v>
      </c>
      <c r="I34" s="34" t="s">
        <v>37</v>
      </c>
      <c r="J34" s="35">
        <f t="shared" si="2"/>
        <v>97.1</v>
      </c>
      <c r="K34" s="34" t="s">
        <v>34</v>
      </c>
      <c r="L34" s="32">
        <v>2</v>
      </c>
      <c r="M34" s="49">
        <f t="shared" si="3"/>
        <v>220.36</v>
      </c>
      <c r="N34" s="36">
        <f t="shared" si="4"/>
        <v>3073.64</v>
      </c>
      <c r="O34" s="43">
        <f t="shared" si="6"/>
        <v>3085.41</v>
      </c>
    </row>
    <row r="35" spans="1:17" ht="22.5" customHeight="1" x14ac:dyDescent="0.35">
      <c r="A35" s="19">
        <f>A34+1</f>
        <v>27</v>
      </c>
      <c r="B35" s="56">
        <v>20</v>
      </c>
      <c r="C35" s="130" t="s">
        <v>36</v>
      </c>
      <c r="D35" s="131"/>
      <c r="E35" s="132"/>
      <c r="F35" s="33">
        <v>11.85</v>
      </c>
      <c r="G35" s="34">
        <f t="shared" si="1"/>
        <v>114.3</v>
      </c>
      <c r="H35" s="34">
        <v>23.8</v>
      </c>
      <c r="I35" s="34" t="s">
        <v>37</v>
      </c>
      <c r="J35" s="35">
        <f t="shared" si="2"/>
        <v>97.1</v>
      </c>
      <c r="K35" s="34" t="s">
        <v>34</v>
      </c>
      <c r="L35" s="32">
        <v>1</v>
      </c>
      <c r="M35" s="49">
        <f t="shared" si="3"/>
        <v>232.21</v>
      </c>
      <c r="N35" s="36">
        <f t="shared" si="4"/>
        <v>3061.79</v>
      </c>
      <c r="O35" s="43">
        <f t="shared" si="6"/>
        <v>3073.64</v>
      </c>
    </row>
    <row r="36" spans="1:17" ht="22.5" customHeight="1" x14ac:dyDescent="0.35">
      <c r="A36" s="19">
        <f t="shared" si="0"/>
        <v>28</v>
      </c>
      <c r="B36" s="56">
        <v>21</v>
      </c>
      <c r="C36" s="130" t="s">
        <v>36</v>
      </c>
      <c r="D36" s="131"/>
      <c r="E36" s="132"/>
      <c r="F36" s="33">
        <v>11.89</v>
      </c>
      <c r="G36" s="34">
        <f t="shared" si="1"/>
        <v>114.3</v>
      </c>
      <c r="H36" s="34">
        <v>23.8</v>
      </c>
      <c r="I36" s="34" t="s">
        <v>37</v>
      </c>
      <c r="J36" s="35">
        <f t="shared" si="2"/>
        <v>97.1</v>
      </c>
      <c r="K36" s="34" t="s">
        <v>34</v>
      </c>
      <c r="L36" s="32">
        <v>2</v>
      </c>
      <c r="M36" s="49">
        <f t="shared" si="3"/>
        <v>244.10000000000002</v>
      </c>
      <c r="N36" s="36">
        <f t="shared" si="4"/>
        <v>3049.9</v>
      </c>
      <c r="O36" s="43">
        <f t="shared" si="6"/>
        <v>3061.79</v>
      </c>
    </row>
    <row r="37" spans="1:17" ht="22.5" customHeight="1" x14ac:dyDescent="0.35">
      <c r="A37" s="19">
        <f t="shared" si="0"/>
        <v>29</v>
      </c>
      <c r="B37" s="56">
        <v>22</v>
      </c>
      <c r="C37" s="130" t="s">
        <v>36</v>
      </c>
      <c r="D37" s="131"/>
      <c r="E37" s="132"/>
      <c r="F37" s="33">
        <v>11.73</v>
      </c>
      <c r="G37" s="34">
        <f t="shared" si="1"/>
        <v>114.3</v>
      </c>
      <c r="H37" s="34">
        <v>23.8</v>
      </c>
      <c r="I37" s="34" t="s">
        <v>37</v>
      </c>
      <c r="J37" s="35">
        <f t="shared" si="2"/>
        <v>97.1</v>
      </c>
      <c r="K37" s="34" t="s">
        <v>34</v>
      </c>
      <c r="L37" s="32">
        <v>1</v>
      </c>
      <c r="M37" s="49">
        <f t="shared" si="3"/>
        <v>255.83</v>
      </c>
      <c r="N37" s="36">
        <f t="shared" si="4"/>
        <v>3038.17</v>
      </c>
      <c r="O37" s="43">
        <f t="shared" si="6"/>
        <v>3049.9</v>
      </c>
    </row>
    <row r="38" spans="1:17" ht="22.5" customHeight="1" x14ac:dyDescent="0.35">
      <c r="A38" s="19">
        <f t="shared" si="0"/>
        <v>30</v>
      </c>
      <c r="B38" s="56">
        <v>23</v>
      </c>
      <c r="C38" s="130" t="s">
        <v>36</v>
      </c>
      <c r="D38" s="131"/>
      <c r="E38" s="132"/>
      <c r="F38" s="33">
        <v>11.41</v>
      </c>
      <c r="G38" s="34">
        <f t="shared" si="1"/>
        <v>114.3</v>
      </c>
      <c r="H38" s="34">
        <v>23.8</v>
      </c>
      <c r="I38" s="34" t="s">
        <v>37</v>
      </c>
      <c r="J38" s="35">
        <f t="shared" si="2"/>
        <v>97.1</v>
      </c>
      <c r="K38" s="34" t="s">
        <v>34</v>
      </c>
      <c r="L38" s="32">
        <v>2</v>
      </c>
      <c r="M38" s="49">
        <f t="shared" si="3"/>
        <v>267.24</v>
      </c>
      <c r="N38" s="36">
        <f t="shared" si="4"/>
        <v>3026.76</v>
      </c>
      <c r="O38" s="43">
        <f t="shared" si="6"/>
        <v>3038.17</v>
      </c>
    </row>
    <row r="39" spans="1:17" ht="22.5" customHeight="1" x14ac:dyDescent="0.35">
      <c r="A39" s="19">
        <f t="shared" si="0"/>
        <v>31</v>
      </c>
      <c r="B39" s="56">
        <v>24</v>
      </c>
      <c r="C39" s="130" t="s">
        <v>36</v>
      </c>
      <c r="D39" s="131"/>
      <c r="E39" s="132"/>
      <c r="F39" s="33">
        <v>11.32</v>
      </c>
      <c r="G39" s="34">
        <f t="shared" si="1"/>
        <v>114.3</v>
      </c>
      <c r="H39" s="34">
        <v>23.8</v>
      </c>
      <c r="I39" s="34" t="s">
        <v>37</v>
      </c>
      <c r="J39" s="35">
        <f t="shared" si="2"/>
        <v>97.1</v>
      </c>
      <c r="K39" s="34" t="s">
        <v>34</v>
      </c>
      <c r="L39" s="32">
        <v>1</v>
      </c>
      <c r="M39" s="49">
        <f t="shared" si="3"/>
        <v>278.56</v>
      </c>
      <c r="N39" s="36">
        <f t="shared" si="4"/>
        <v>3015.44</v>
      </c>
      <c r="O39" s="43">
        <f t="shared" si="6"/>
        <v>3026.76</v>
      </c>
    </row>
    <row r="40" spans="1:17" ht="22.5" customHeight="1" x14ac:dyDescent="0.35">
      <c r="A40" s="19">
        <f t="shared" si="0"/>
        <v>32</v>
      </c>
      <c r="B40" s="56">
        <v>25</v>
      </c>
      <c r="C40" s="130" t="s">
        <v>36</v>
      </c>
      <c r="D40" s="131"/>
      <c r="E40" s="132"/>
      <c r="F40" s="33">
        <v>11.61</v>
      </c>
      <c r="G40" s="34">
        <f t="shared" si="1"/>
        <v>114.3</v>
      </c>
      <c r="H40" s="34">
        <v>23.8</v>
      </c>
      <c r="I40" s="34" t="s">
        <v>37</v>
      </c>
      <c r="J40" s="35">
        <f t="shared" si="2"/>
        <v>97.1</v>
      </c>
      <c r="K40" s="34" t="s">
        <v>34</v>
      </c>
      <c r="L40" s="32">
        <v>2</v>
      </c>
      <c r="M40" s="49">
        <f t="shared" si="3"/>
        <v>290.17</v>
      </c>
      <c r="N40" s="36">
        <f t="shared" si="4"/>
        <v>3003.83</v>
      </c>
      <c r="O40" s="43">
        <f t="shared" si="6"/>
        <v>3015.44</v>
      </c>
    </row>
    <row r="41" spans="1:17" s="55" customFormat="1" ht="45" customHeight="1" x14ac:dyDescent="0.35">
      <c r="A41" s="19">
        <f>A33+1</f>
        <v>23</v>
      </c>
      <c r="B41" s="61" t="s">
        <v>47</v>
      </c>
      <c r="C41" s="127" t="s">
        <v>48</v>
      </c>
      <c r="D41" s="128"/>
      <c r="E41" s="129"/>
      <c r="F41" s="44">
        <v>0.85</v>
      </c>
      <c r="G41" s="45">
        <v>136</v>
      </c>
      <c r="H41" s="45">
        <v>13</v>
      </c>
      <c r="I41" s="45" t="s">
        <v>33</v>
      </c>
      <c r="J41" s="46">
        <v>97</v>
      </c>
      <c r="K41" s="47" t="s">
        <v>34</v>
      </c>
      <c r="L41" s="62">
        <v>1</v>
      </c>
      <c r="M41" s="49">
        <f t="shared" si="3"/>
        <v>291.02000000000004</v>
      </c>
      <c r="N41" s="50">
        <f>$J$2-M41</f>
        <v>3002.98</v>
      </c>
      <c r="O41" s="59">
        <f t="shared" si="6"/>
        <v>3003.83</v>
      </c>
      <c r="P41" s="54">
        <v>3008</v>
      </c>
      <c r="Q41" s="52">
        <f t="shared" ref="Q41" si="8">P41-O41</f>
        <v>4.1700000000000728</v>
      </c>
    </row>
    <row r="42" spans="1:17" ht="22.5" customHeight="1" x14ac:dyDescent="0.35">
      <c r="A42" s="19">
        <f>A40+1</f>
        <v>33</v>
      </c>
      <c r="B42" s="56">
        <v>26</v>
      </c>
      <c r="C42" s="130" t="s">
        <v>36</v>
      </c>
      <c r="D42" s="131"/>
      <c r="E42" s="132"/>
      <c r="F42" s="33">
        <v>11.49</v>
      </c>
      <c r="G42" s="34">
        <f t="shared" si="1"/>
        <v>114.3</v>
      </c>
      <c r="H42" s="34">
        <v>23.8</v>
      </c>
      <c r="I42" s="34" t="s">
        <v>37</v>
      </c>
      <c r="J42" s="35">
        <f t="shared" si="2"/>
        <v>97.1</v>
      </c>
      <c r="K42" s="34" t="s">
        <v>34</v>
      </c>
      <c r="L42" s="32">
        <v>1</v>
      </c>
      <c r="M42" s="49">
        <f t="shared" si="3"/>
        <v>302.51000000000005</v>
      </c>
      <c r="N42" s="36">
        <f t="shared" si="4"/>
        <v>2991.49</v>
      </c>
      <c r="O42" s="43">
        <f t="shared" si="6"/>
        <v>3002.98</v>
      </c>
    </row>
    <row r="43" spans="1:17" ht="22.5" customHeight="1" x14ac:dyDescent="0.35">
      <c r="A43" s="19">
        <f t="shared" si="0"/>
        <v>34</v>
      </c>
      <c r="B43" s="56">
        <v>27</v>
      </c>
      <c r="C43" s="130" t="s">
        <v>36</v>
      </c>
      <c r="D43" s="131"/>
      <c r="E43" s="132"/>
      <c r="F43" s="33">
        <v>11.18</v>
      </c>
      <c r="G43" s="34">
        <f t="shared" si="1"/>
        <v>114.3</v>
      </c>
      <c r="H43" s="34">
        <v>23.8</v>
      </c>
      <c r="I43" s="34" t="s">
        <v>37</v>
      </c>
      <c r="J43" s="35">
        <f t="shared" si="2"/>
        <v>97.1</v>
      </c>
      <c r="K43" s="34" t="s">
        <v>34</v>
      </c>
      <c r="L43" s="32">
        <v>2</v>
      </c>
      <c r="M43" s="49">
        <f t="shared" si="3"/>
        <v>313.69000000000005</v>
      </c>
      <c r="N43" s="36">
        <f t="shared" si="4"/>
        <v>2980.31</v>
      </c>
      <c r="O43" s="43">
        <f t="shared" si="6"/>
        <v>2991.49</v>
      </c>
    </row>
    <row r="44" spans="1:17" ht="22.5" customHeight="1" x14ac:dyDescent="0.35">
      <c r="A44" s="19">
        <f t="shared" si="0"/>
        <v>35</v>
      </c>
      <c r="B44" s="56">
        <v>28</v>
      </c>
      <c r="C44" s="130" t="s">
        <v>36</v>
      </c>
      <c r="D44" s="131"/>
      <c r="E44" s="132"/>
      <c r="F44" s="33">
        <v>11.51</v>
      </c>
      <c r="G44" s="34">
        <f t="shared" si="1"/>
        <v>114.3</v>
      </c>
      <c r="H44" s="34">
        <v>23.8</v>
      </c>
      <c r="I44" s="34" t="s">
        <v>37</v>
      </c>
      <c r="J44" s="35">
        <f t="shared" si="2"/>
        <v>97.1</v>
      </c>
      <c r="K44" s="34" t="s">
        <v>34</v>
      </c>
      <c r="L44" s="32">
        <v>1</v>
      </c>
      <c r="M44" s="49">
        <f t="shared" si="3"/>
        <v>325.20000000000005</v>
      </c>
      <c r="N44" s="36">
        <f t="shared" si="4"/>
        <v>2968.8</v>
      </c>
      <c r="O44" s="43">
        <f t="shared" si="6"/>
        <v>2980.31</v>
      </c>
    </row>
    <row r="45" spans="1:17" ht="22.5" customHeight="1" x14ac:dyDescent="0.35">
      <c r="A45" s="19">
        <f t="shared" si="0"/>
        <v>36</v>
      </c>
      <c r="B45" s="56">
        <v>29</v>
      </c>
      <c r="C45" s="130" t="s">
        <v>36</v>
      </c>
      <c r="D45" s="131"/>
      <c r="E45" s="132"/>
      <c r="F45" s="33">
        <v>11.61</v>
      </c>
      <c r="G45" s="34">
        <f t="shared" si="1"/>
        <v>114.3</v>
      </c>
      <c r="H45" s="34">
        <v>23.8</v>
      </c>
      <c r="I45" s="34" t="s">
        <v>37</v>
      </c>
      <c r="J45" s="35">
        <f t="shared" si="2"/>
        <v>97.1</v>
      </c>
      <c r="K45" s="34" t="s">
        <v>34</v>
      </c>
      <c r="L45" s="32">
        <v>2</v>
      </c>
      <c r="M45" s="49">
        <f t="shared" si="3"/>
        <v>336.81000000000006</v>
      </c>
      <c r="N45" s="36">
        <f t="shared" si="4"/>
        <v>2957.19</v>
      </c>
      <c r="O45" s="43">
        <f t="shared" si="6"/>
        <v>2968.8</v>
      </c>
    </row>
    <row r="46" spans="1:17" ht="22.5" customHeight="1" x14ac:dyDescent="0.35">
      <c r="A46" s="19">
        <f t="shared" si="0"/>
        <v>37</v>
      </c>
      <c r="B46" s="56">
        <v>30</v>
      </c>
      <c r="C46" s="130" t="s">
        <v>36</v>
      </c>
      <c r="D46" s="131"/>
      <c r="E46" s="132"/>
      <c r="F46" s="33">
        <v>11.6</v>
      </c>
      <c r="G46" s="34">
        <f t="shared" si="1"/>
        <v>114.3</v>
      </c>
      <c r="H46" s="34">
        <v>23.8</v>
      </c>
      <c r="I46" s="34" t="s">
        <v>37</v>
      </c>
      <c r="J46" s="35">
        <f t="shared" si="2"/>
        <v>97.1</v>
      </c>
      <c r="K46" s="34" t="s">
        <v>34</v>
      </c>
      <c r="L46" s="32">
        <v>1</v>
      </c>
      <c r="M46" s="49">
        <f t="shared" si="3"/>
        <v>348.41000000000008</v>
      </c>
      <c r="N46" s="36">
        <f t="shared" si="4"/>
        <v>2945.59</v>
      </c>
      <c r="O46" s="43">
        <f t="shared" si="6"/>
        <v>2957.19</v>
      </c>
    </row>
    <row r="47" spans="1:17" ht="22.5" customHeight="1" x14ac:dyDescent="0.35">
      <c r="A47" s="19">
        <f t="shared" si="0"/>
        <v>38</v>
      </c>
      <c r="B47" s="56">
        <v>31</v>
      </c>
      <c r="C47" s="130" t="s">
        <v>36</v>
      </c>
      <c r="D47" s="131"/>
      <c r="E47" s="132"/>
      <c r="F47" s="33">
        <v>11.61</v>
      </c>
      <c r="G47" s="34">
        <f t="shared" si="1"/>
        <v>114.3</v>
      </c>
      <c r="H47" s="34">
        <v>23.8</v>
      </c>
      <c r="I47" s="34" t="s">
        <v>37</v>
      </c>
      <c r="J47" s="35">
        <f t="shared" si="2"/>
        <v>97.1</v>
      </c>
      <c r="K47" s="34" t="s">
        <v>34</v>
      </c>
      <c r="L47" s="32">
        <v>2</v>
      </c>
      <c r="M47" s="49">
        <f t="shared" si="3"/>
        <v>360.0200000000001</v>
      </c>
      <c r="N47" s="36">
        <f t="shared" si="4"/>
        <v>2933.98</v>
      </c>
      <c r="O47" s="43">
        <f t="shared" si="6"/>
        <v>2945.59</v>
      </c>
    </row>
    <row r="48" spans="1:17" ht="22.5" customHeight="1" x14ac:dyDescent="0.35">
      <c r="A48" s="19">
        <f t="shared" si="0"/>
        <v>39</v>
      </c>
      <c r="B48" s="56">
        <v>32</v>
      </c>
      <c r="C48" s="130" t="s">
        <v>36</v>
      </c>
      <c r="D48" s="131"/>
      <c r="E48" s="132"/>
      <c r="F48" s="33">
        <v>11.35</v>
      </c>
      <c r="G48" s="34">
        <f t="shared" si="1"/>
        <v>114.3</v>
      </c>
      <c r="H48" s="34">
        <v>23.8</v>
      </c>
      <c r="I48" s="34" t="s">
        <v>37</v>
      </c>
      <c r="J48" s="35">
        <f t="shared" si="2"/>
        <v>97.1</v>
      </c>
      <c r="K48" s="34" t="s">
        <v>34</v>
      </c>
      <c r="L48" s="32">
        <v>2</v>
      </c>
      <c r="M48" s="49">
        <f t="shared" si="3"/>
        <v>371.37000000000012</v>
      </c>
      <c r="N48" s="36">
        <f t="shared" si="4"/>
        <v>2922.63</v>
      </c>
      <c r="O48" s="43">
        <f t="shared" si="6"/>
        <v>2933.98</v>
      </c>
    </row>
    <row r="49" spans="1:17" ht="22.5" customHeight="1" x14ac:dyDescent="0.35">
      <c r="A49" s="19">
        <f>A41+1</f>
        <v>24</v>
      </c>
      <c r="B49" s="57" t="s">
        <v>49</v>
      </c>
      <c r="C49" s="142" t="s">
        <v>42</v>
      </c>
      <c r="D49" s="143"/>
      <c r="E49" s="144"/>
      <c r="F49" s="58">
        <v>0.72</v>
      </c>
      <c r="G49" s="39">
        <v>146</v>
      </c>
      <c r="H49" s="39">
        <v>35</v>
      </c>
      <c r="I49" s="39" t="s">
        <v>43</v>
      </c>
      <c r="J49" s="40">
        <v>97</v>
      </c>
      <c r="K49" s="22" t="s">
        <v>34</v>
      </c>
      <c r="L49" s="32"/>
      <c r="M49" s="49">
        <f t="shared" si="3"/>
        <v>372.09000000000015</v>
      </c>
      <c r="N49" s="27">
        <f>$J$2-M49</f>
        <v>2921.91</v>
      </c>
      <c r="O49" s="59">
        <f t="shared" si="6"/>
        <v>2922.63</v>
      </c>
      <c r="P49" s="54">
        <v>2920</v>
      </c>
      <c r="Q49" s="60">
        <f>P49-O49</f>
        <v>-2.6300000000001091</v>
      </c>
    </row>
    <row r="50" spans="1:17" ht="22.5" customHeight="1" x14ac:dyDescent="0.35">
      <c r="A50" s="19">
        <f>A48+1</f>
        <v>40</v>
      </c>
      <c r="B50" s="56">
        <v>33</v>
      </c>
      <c r="C50" s="130" t="s">
        <v>36</v>
      </c>
      <c r="D50" s="131"/>
      <c r="E50" s="132"/>
      <c r="F50" s="33">
        <v>11.54</v>
      </c>
      <c r="G50" s="34">
        <f t="shared" si="1"/>
        <v>114.3</v>
      </c>
      <c r="H50" s="34">
        <v>23.8</v>
      </c>
      <c r="I50" s="34" t="s">
        <v>37</v>
      </c>
      <c r="J50" s="35">
        <f t="shared" si="2"/>
        <v>97.1</v>
      </c>
      <c r="K50" s="34" t="s">
        <v>34</v>
      </c>
      <c r="L50" s="32">
        <v>2</v>
      </c>
      <c r="M50" s="49">
        <f t="shared" si="3"/>
        <v>383.63000000000017</v>
      </c>
      <c r="N50" s="36">
        <f t="shared" si="4"/>
        <v>2910.37</v>
      </c>
      <c r="O50" s="43">
        <f t="shared" si="6"/>
        <v>2921.91</v>
      </c>
    </row>
    <row r="51" spans="1:17" ht="22.5" customHeight="1" x14ac:dyDescent="0.35">
      <c r="A51" s="19">
        <f t="shared" si="0"/>
        <v>41</v>
      </c>
      <c r="B51" s="56">
        <v>34</v>
      </c>
      <c r="C51" s="130" t="s">
        <v>36</v>
      </c>
      <c r="D51" s="131"/>
      <c r="E51" s="132"/>
      <c r="F51" s="33">
        <v>11.45</v>
      </c>
      <c r="G51" s="34">
        <f t="shared" si="1"/>
        <v>114.3</v>
      </c>
      <c r="H51" s="34">
        <v>23.8</v>
      </c>
      <c r="I51" s="34" t="s">
        <v>37</v>
      </c>
      <c r="J51" s="35">
        <f t="shared" si="2"/>
        <v>97.1</v>
      </c>
      <c r="K51" s="34" t="s">
        <v>34</v>
      </c>
      <c r="L51" s="32">
        <v>1</v>
      </c>
      <c r="M51" s="49">
        <f t="shared" si="3"/>
        <v>395.08000000000015</v>
      </c>
      <c r="N51" s="36">
        <f t="shared" si="4"/>
        <v>2898.92</v>
      </c>
      <c r="O51" s="43">
        <f t="shared" si="6"/>
        <v>2910.37</v>
      </c>
    </row>
    <row r="52" spans="1:17" ht="21" customHeight="1" x14ac:dyDescent="0.35">
      <c r="A52" s="19">
        <f t="shared" si="0"/>
        <v>42</v>
      </c>
      <c r="B52" s="56">
        <v>35</v>
      </c>
      <c r="C52" s="130" t="s">
        <v>36</v>
      </c>
      <c r="D52" s="131"/>
      <c r="E52" s="132"/>
      <c r="F52" s="33">
        <v>11.37</v>
      </c>
      <c r="G52" s="34">
        <f t="shared" si="1"/>
        <v>114.3</v>
      </c>
      <c r="H52" s="34">
        <v>23.8</v>
      </c>
      <c r="I52" s="34" t="s">
        <v>37</v>
      </c>
      <c r="J52" s="35">
        <f t="shared" si="2"/>
        <v>97.1</v>
      </c>
      <c r="K52" s="34" t="s">
        <v>34</v>
      </c>
      <c r="L52" s="32">
        <v>2</v>
      </c>
      <c r="M52" s="49">
        <f t="shared" si="3"/>
        <v>406.45000000000016</v>
      </c>
      <c r="N52" s="36">
        <f t="shared" si="4"/>
        <v>2887.5499999999997</v>
      </c>
      <c r="O52" s="43">
        <f t="shared" si="6"/>
        <v>2898.92</v>
      </c>
    </row>
    <row r="53" spans="1:17" ht="21" customHeight="1" x14ac:dyDescent="0.35">
      <c r="A53" s="19">
        <f t="shared" si="0"/>
        <v>43</v>
      </c>
      <c r="B53" s="56">
        <v>36</v>
      </c>
      <c r="C53" s="130" t="s">
        <v>36</v>
      </c>
      <c r="D53" s="131"/>
      <c r="E53" s="132"/>
      <c r="F53" s="33">
        <v>11.49</v>
      </c>
      <c r="G53" s="34">
        <f t="shared" si="1"/>
        <v>114.3</v>
      </c>
      <c r="H53" s="34">
        <v>23.8</v>
      </c>
      <c r="I53" s="34" t="s">
        <v>37</v>
      </c>
      <c r="J53" s="35">
        <f t="shared" si="2"/>
        <v>97.1</v>
      </c>
      <c r="K53" s="34" t="s">
        <v>34</v>
      </c>
      <c r="L53" s="32">
        <v>1</v>
      </c>
      <c r="M53" s="49">
        <f t="shared" si="3"/>
        <v>417.94000000000017</v>
      </c>
      <c r="N53" s="36">
        <f t="shared" si="4"/>
        <v>2876.06</v>
      </c>
      <c r="O53" s="43">
        <f t="shared" si="6"/>
        <v>2887.5499999999997</v>
      </c>
    </row>
    <row r="54" spans="1:17" s="55" customFormat="1" ht="45" customHeight="1" x14ac:dyDescent="0.35">
      <c r="A54" s="19">
        <f>A49+1</f>
        <v>25</v>
      </c>
      <c r="B54" s="61" t="s">
        <v>50</v>
      </c>
      <c r="C54" s="127" t="s">
        <v>51</v>
      </c>
      <c r="D54" s="128"/>
      <c r="E54" s="129"/>
      <c r="F54" s="44">
        <v>0.85</v>
      </c>
      <c r="G54" s="45">
        <v>136</v>
      </c>
      <c r="H54" s="45">
        <v>13</v>
      </c>
      <c r="I54" s="45" t="s">
        <v>33</v>
      </c>
      <c r="J54" s="46">
        <v>97</v>
      </c>
      <c r="K54" s="47" t="s">
        <v>34</v>
      </c>
      <c r="L54" s="48"/>
      <c r="M54" s="49">
        <f t="shared" si="3"/>
        <v>418.79000000000019</v>
      </c>
      <c r="N54" s="50">
        <f>$J$2-M54</f>
        <v>2875.21</v>
      </c>
      <c r="O54" s="59">
        <f t="shared" si="6"/>
        <v>2876.06</v>
      </c>
      <c r="P54" s="54">
        <v>2876</v>
      </c>
      <c r="Q54" s="52">
        <f t="shared" ref="Q54" si="9">P54-O54</f>
        <v>-5.999999999994543E-2</v>
      </c>
    </row>
    <row r="55" spans="1:17" ht="22.5" customHeight="1" x14ac:dyDescent="0.35">
      <c r="A55" s="19">
        <f>A53+1</f>
        <v>44</v>
      </c>
      <c r="B55" s="56">
        <v>37</v>
      </c>
      <c r="C55" s="130" t="s">
        <v>36</v>
      </c>
      <c r="D55" s="131"/>
      <c r="E55" s="132"/>
      <c r="F55" s="33">
        <v>11.41</v>
      </c>
      <c r="G55" s="34">
        <f t="shared" si="1"/>
        <v>114.3</v>
      </c>
      <c r="H55" s="34">
        <v>23.8</v>
      </c>
      <c r="I55" s="34" t="s">
        <v>37</v>
      </c>
      <c r="J55" s="35">
        <f t="shared" si="2"/>
        <v>97.1</v>
      </c>
      <c r="K55" s="34" t="s">
        <v>34</v>
      </c>
      <c r="L55" s="32">
        <v>2</v>
      </c>
      <c r="M55" s="49">
        <f t="shared" si="3"/>
        <v>430.20000000000022</v>
      </c>
      <c r="N55" s="36">
        <f t="shared" si="4"/>
        <v>2863.7999999999997</v>
      </c>
      <c r="O55" s="43">
        <f t="shared" si="6"/>
        <v>2875.21</v>
      </c>
    </row>
    <row r="56" spans="1:17" ht="22.5" customHeight="1" x14ac:dyDescent="0.35">
      <c r="A56" s="19">
        <f t="shared" si="0"/>
        <v>45</v>
      </c>
      <c r="B56" s="56">
        <v>38</v>
      </c>
      <c r="C56" s="130" t="s">
        <v>36</v>
      </c>
      <c r="D56" s="131"/>
      <c r="E56" s="132"/>
      <c r="F56" s="33">
        <v>11.21</v>
      </c>
      <c r="G56" s="34">
        <f t="shared" si="1"/>
        <v>114.3</v>
      </c>
      <c r="H56" s="34">
        <v>23.8</v>
      </c>
      <c r="I56" s="34" t="s">
        <v>37</v>
      </c>
      <c r="J56" s="35">
        <f t="shared" si="2"/>
        <v>97.1</v>
      </c>
      <c r="K56" s="34" t="s">
        <v>34</v>
      </c>
      <c r="L56" s="32">
        <v>1</v>
      </c>
      <c r="M56" s="49">
        <f t="shared" si="3"/>
        <v>441.4100000000002</v>
      </c>
      <c r="N56" s="36">
        <f t="shared" si="4"/>
        <v>2852.5899999999997</v>
      </c>
      <c r="O56" s="43">
        <f t="shared" si="6"/>
        <v>2863.7999999999997</v>
      </c>
    </row>
    <row r="57" spans="1:17" ht="22.5" customHeight="1" x14ac:dyDescent="0.35">
      <c r="A57" s="19">
        <f t="shared" si="0"/>
        <v>46</v>
      </c>
      <c r="B57" s="56">
        <v>39</v>
      </c>
      <c r="C57" s="130" t="s">
        <v>36</v>
      </c>
      <c r="D57" s="131"/>
      <c r="E57" s="132"/>
      <c r="F57" s="33">
        <v>11.4</v>
      </c>
      <c r="G57" s="34">
        <f t="shared" si="1"/>
        <v>114.3</v>
      </c>
      <c r="H57" s="34">
        <v>23.8</v>
      </c>
      <c r="I57" s="34" t="s">
        <v>37</v>
      </c>
      <c r="J57" s="35">
        <f t="shared" si="2"/>
        <v>97.1</v>
      </c>
      <c r="K57" s="34" t="s">
        <v>34</v>
      </c>
      <c r="L57" s="32">
        <v>2</v>
      </c>
      <c r="M57" s="49">
        <f t="shared" si="3"/>
        <v>452.81000000000017</v>
      </c>
      <c r="N57" s="36">
        <f t="shared" si="4"/>
        <v>2841.1899999999996</v>
      </c>
      <c r="O57" s="43">
        <f t="shared" si="6"/>
        <v>2852.5899999999997</v>
      </c>
    </row>
    <row r="58" spans="1:17" ht="22.5" customHeight="1" x14ac:dyDescent="0.35">
      <c r="A58" s="19">
        <f t="shared" si="0"/>
        <v>47</v>
      </c>
      <c r="B58" s="56">
        <v>40</v>
      </c>
      <c r="C58" s="130" t="s">
        <v>36</v>
      </c>
      <c r="D58" s="131"/>
      <c r="E58" s="132"/>
      <c r="F58" s="33">
        <v>11.35</v>
      </c>
      <c r="G58" s="34">
        <f t="shared" si="1"/>
        <v>114.3</v>
      </c>
      <c r="H58" s="34">
        <v>23.8</v>
      </c>
      <c r="I58" s="34" t="s">
        <v>37</v>
      </c>
      <c r="J58" s="35">
        <f t="shared" si="2"/>
        <v>97.1</v>
      </c>
      <c r="K58" s="34" t="s">
        <v>34</v>
      </c>
      <c r="L58" s="32">
        <v>2</v>
      </c>
      <c r="M58" s="49">
        <f t="shared" si="3"/>
        <v>464.1600000000002</v>
      </c>
      <c r="N58" s="36">
        <f t="shared" si="4"/>
        <v>2829.8399999999997</v>
      </c>
      <c r="O58" s="43">
        <f t="shared" si="6"/>
        <v>2841.1899999999996</v>
      </c>
    </row>
    <row r="59" spans="1:17" ht="22.5" customHeight="1" x14ac:dyDescent="0.35">
      <c r="A59" s="19">
        <f>A54+1</f>
        <v>26</v>
      </c>
      <c r="B59" s="57" t="s">
        <v>52</v>
      </c>
      <c r="C59" s="142" t="s">
        <v>42</v>
      </c>
      <c r="D59" s="143"/>
      <c r="E59" s="144"/>
      <c r="F59" s="58">
        <v>0.72</v>
      </c>
      <c r="G59" s="39">
        <v>146</v>
      </c>
      <c r="H59" s="39">
        <v>35</v>
      </c>
      <c r="I59" s="39" t="s">
        <v>43</v>
      </c>
      <c r="J59" s="40">
        <v>97</v>
      </c>
      <c r="K59" s="22" t="s">
        <v>34</v>
      </c>
      <c r="L59" s="32"/>
      <c r="M59" s="49">
        <f t="shared" si="3"/>
        <v>464.88000000000022</v>
      </c>
      <c r="N59" s="27">
        <f>$J$2-M59</f>
        <v>2829.12</v>
      </c>
      <c r="O59" s="59">
        <f t="shared" si="6"/>
        <v>2829.8399999999997</v>
      </c>
      <c r="P59" s="54">
        <v>2826</v>
      </c>
      <c r="Q59" s="60">
        <f>P59-O59</f>
        <v>-3.8399999999996908</v>
      </c>
    </row>
    <row r="60" spans="1:17" ht="22.5" customHeight="1" x14ac:dyDescent="0.35">
      <c r="A60" s="19">
        <f>A58+1</f>
        <v>48</v>
      </c>
      <c r="B60" s="56">
        <v>41</v>
      </c>
      <c r="C60" s="130" t="s">
        <v>36</v>
      </c>
      <c r="D60" s="131"/>
      <c r="E60" s="132"/>
      <c r="F60" s="33">
        <v>11.46</v>
      </c>
      <c r="G60" s="34">
        <f t="shared" si="1"/>
        <v>114.3</v>
      </c>
      <c r="H60" s="34">
        <v>23.8</v>
      </c>
      <c r="I60" s="34" t="s">
        <v>37</v>
      </c>
      <c r="J60" s="35">
        <f t="shared" si="2"/>
        <v>97.1</v>
      </c>
      <c r="K60" s="34" t="s">
        <v>34</v>
      </c>
      <c r="L60" s="32">
        <v>2</v>
      </c>
      <c r="M60" s="49">
        <f t="shared" si="3"/>
        <v>476.3400000000002</v>
      </c>
      <c r="N60" s="36">
        <f t="shared" si="4"/>
        <v>2817.66</v>
      </c>
      <c r="O60" s="43">
        <f t="shared" si="6"/>
        <v>2829.12</v>
      </c>
    </row>
    <row r="61" spans="1:17" ht="22.5" customHeight="1" x14ac:dyDescent="0.35">
      <c r="A61" s="19">
        <f t="shared" si="0"/>
        <v>49</v>
      </c>
      <c r="B61" s="56">
        <v>42</v>
      </c>
      <c r="C61" s="130" t="s">
        <v>36</v>
      </c>
      <c r="D61" s="131"/>
      <c r="E61" s="132"/>
      <c r="F61" s="33">
        <v>11.33</v>
      </c>
      <c r="G61" s="34">
        <f t="shared" si="1"/>
        <v>114.3</v>
      </c>
      <c r="H61" s="34">
        <v>23.8</v>
      </c>
      <c r="I61" s="34" t="s">
        <v>37</v>
      </c>
      <c r="J61" s="35">
        <f t="shared" si="2"/>
        <v>97.1</v>
      </c>
      <c r="K61" s="34" t="s">
        <v>34</v>
      </c>
      <c r="L61" s="32">
        <v>1</v>
      </c>
      <c r="M61" s="49">
        <f t="shared" si="3"/>
        <v>487.67000000000019</v>
      </c>
      <c r="N61" s="36">
        <f t="shared" si="4"/>
        <v>2806.33</v>
      </c>
      <c r="O61" s="43">
        <f t="shared" si="6"/>
        <v>2817.66</v>
      </c>
    </row>
    <row r="62" spans="1:17" ht="22.5" customHeight="1" x14ac:dyDescent="0.35">
      <c r="A62" s="19">
        <f t="shared" si="0"/>
        <v>50</v>
      </c>
      <c r="B62" s="56">
        <v>43</v>
      </c>
      <c r="C62" s="130" t="s">
        <v>36</v>
      </c>
      <c r="D62" s="131"/>
      <c r="E62" s="132"/>
      <c r="F62" s="33">
        <v>11.7</v>
      </c>
      <c r="G62" s="34">
        <f t="shared" si="1"/>
        <v>114.3</v>
      </c>
      <c r="H62" s="34">
        <v>23.8</v>
      </c>
      <c r="I62" s="34" t="s">
        <v>37</v>
      </c>
      <c r="J62" s="35">
        <f t="shared" si="2"/>
        <v>97.1</v>
      </c>
      <c r="K62" s="34" t="s">
        <v>34</v>
      </c>
      <c r="L62" s="32">
        <v>2</v>
      </c>
      <c r="M62" s="49">
        <f t="shared" si="3"/>
        <v>499.37000000000018</v>
      </c>
      <c r="N62" s="36">
        <f t="shared" si="4"/>
        <v>2794.6299999999997</v>
      </c>
      <c r="O62" s="43">
        <f t="shared" si="6"/>
        <v>2806.33</v>
      </c>
    </row>
    <row r="63" spans="1:17" ht="22.5" customHeight="1" x14ac:dyDescent="0.35">
      <c r="A63" s="19">
        <f t="shared" si="0"/>
        <v>51</v>
      </c>
      <c r="B63" s="56">
        <v>44</v>
      </c>
      <c r="C63" s="130" t="s">
        <v>36</v>
      </c>
      <c r="D63" s="131"/>
      <c r="E63" s="132"/>
      <c r="F63" s="33">
        <v>11.22</v>
      </c>
      <c r="G63" s="34">
        <f t="shared" si="1"/>
        <v>114.3</v>
      </c>
      <c r="H63" s="34">
        <v>23.8</v>
      </c>
      <c r="I63" s="34" t="s">
        <v>37</v>
      </c>
      <c r="J63" s="35">
        <f t="shared" si="2"/>
        <v>97.1</v>
      </c>
      <c r="K63" s="34" t="s">
        <v>34</v>
      </c>
      <c r="L63" s="32">
        <v>1</v>
      </c>
      <c r="M63" s="49">
        <f t="shared" si="3"/>
        <v>510.5900000000002</v>
      </c>
      <c r="N63" s="36">
        <f t="shared" si="4"/>
        <v>2783.41</v>
      </c>
      <c r="O63" s="43">
        <f t="shared" si="6"/>
        <v>2794.6299999999997</v>
      </c>
    </row>
    <row r="64" spans="1:17" s="55" customFormat="1" ht="45" customHeight="1" x14ac:dyDescent="0.35">
      <c r="A64" s="19">
        <f>A59+1</f>
        <v>27</v>
      </c>
      <c r="B64" s="61" t="s">
        <v>53</v>
      </c>
      <c r="C64" s="127" t="s">
        <v>54</v>
      </c>
      <c r="D64" s="128"/>
      <c r="E64" s="129"/>
      <c r="F64" s="44">
        <v>0.85</v>
      </c>
      <c r="G64" s="45">
        <v>136</v>
      </c>
      <c r="H64" s="45">
        <v>13</v>
      </c>
      <c r="I64" s="45" t="s">
        <v>33</v>
      </c>
      <c r="J64" s="46">
        <v>97</v>
      </c>
      <c r="K64" s="47" t="s">
        <v>34</v>
      </c>
      <c r="L64" s="48"/>
      <c r="M64" s="49">
        <f t="shared" si="3"/>
        <v>511.44000000000023</v>
      </c>
      <c r="N64" s="50">
        <f>$J$2-M64</f>
        <v>2782.56</v>
      </c>
      <c r="O64" s="59">
        <f t="shared" si="6"/>
        <v>2783.41</v>
      </c>
      <c r="P64" s="54">
        <v>2774</v>
      </c>
      <c r="Q64" s="52">
        <f t="shared" ref="Q64" si="10">P64-O64</f>
        <v>-9.4099999999998545</v>
      </c>
    </row>
    <row r="65" spans="1:17" ht="22.5" customHeight="1" x14ac:dyDescent="0.35">
      <c r="A65" s="19">
        <f>A63+1</f>
        <v>52</v>
      </c>
      <c r="B65" s="56">
        <v>45</v>
      </c>
      <c r="C65" s="130" t="s">
        <v>36</v>
      </c>
      <c r="D65" s="131"/>
      <c r="E65" s="132"/>
      <c r="F65" s="33">
        <v>11.36</v>
      </c>
      <c r="G65" s="34">
        <f t="shared" si="1"/>
        <v>114.3</v>
      </c>
      <c r="H65" s="34">
        <v>23.8</v>
      </c>
      <c r="I65" s="34" t="s">
        <v>37</v>
      </c>
      <c r="J65" s="35">
        <f t="shared" si="2"/>
        <v>97.1</v>
      </c>
      <c r="K65" s="34" t="s">
        <v>34</v>
      </c>
      <c r="L65" s="32">
        <v>2</v>
      </c>
      <c r="M65" s="49">
        <f t="shared" si="3"/>
        <v>522.80000000000018</v>
      </c>
      <c r="N65" s="36">
        <f t="shared" si="4"/>
        <v>2771.2</v>
      </c>
      <c r="O65" s="43">
        <f t="shared" si="6"/>
        <v>2782.56</v>
      </c>
    </row>
    <row r="66" spans="1:17" ht="22.5" customHeight="1" x14ac:dyDescent="0.35">
      <c r="A66" s="19">
        <f>A65+1</f>
        <v>53</v>
      </c>
      <c r="B66" s="56">
        <v>46</v>
      </c>
      <c r="C66" s="130" t="s">
        <v>36</v>
      </c>
      <c r="D66" s="131"/>
      <c r="E66" s="132"/>
      <c r="F66" s="33">
        <v>11.6</v>
      </c>
      <c r="G66" s="34">
        <f t="shared" si="1"/>
        <v>114.3</v>
      </c>
      <c r="H66" s="34">
        <v>23.8</v>
      </c>
      <c r="I66" s="34" t="s">
        <v>37</v>
      </c>
      <c r="J66" s="35">
        <f t="shared" si="2"/>
        <v>97.1</v>
      </c>
      <c r="K66" s="34" t="s">
        <v>34</v>
      </c>
      <c r="L66" s="32">
        <v>2</v>
      </c>
      <c r="M66" s="49">
        <f t="shared" si="3"/>
        <v>534.4000000000002</v>
      </c>
      <c r="N66" s="36">
        <f t="shared" si="4"/>
        <v>2759.6</v>
      </c>
      <c r="O66" s="43">
        <f t="shared" si="6"/>
        <v>2771.2</v>
      </c>
    </row>
    <row r="67" spans="1:17" ht="22.5" customHeight="1" x14ac:dyDescent="0.35">
      <c r="A67" s="19">
        <f>A64+1</f>
        <v>28</v>
      </c>
      <c r="B67" s="57" t="s">
        <v>55</v>
      </c>
      <c r="C67" s="142" t="s">
        <v>42</v>
      </c>
      <c r="D67" s="143"/>
      <c r="E67" s="144"/>
      <c r="F67" s="58">
        <v>0.72</v>
      </c>
      <c r="G67" s="39">
        <v>146</v>
      </c>
      <c r="H67" s="39">
        <v>35</v>
      </c>
      <c r="I67" s="39" t="s">
        <v>43</v>
      </c>
      <c r="J67" s="40">
        <v>97</v>
      </c>
      <c r="K67" s="22" t="s">
        <v>34</v>
      </c>
      <c r="L67" s="32"/>
      <c r="M67" s="49">
        <f t="shared" si="3"/>
        <v>535.12000000000023</v>
      </c>
      <c r="N67" s="27">
        <f>$J$2-M67</f>
        <v>2758.8799999999997</v>
      </c>
      <c r="O67" s="59">
        <f t="shared" si="6"/>
        <v>2759.6</v>
      </c>
      <c r="P67" s="54">
        <v>2762</v>
      </c>
      <c r="Q67" s="60">
        <f>P67-O67</f>
        <v>2.4000000000000909</v>
      </c>
    </row>
    <row r="68" spans="1:17" ht="22.5" customHeight="1" x14ac:dyDescent="0.35">
      <c r="A68" s="19">
        <f>A66+1</f>
        <v>54</v>
      </c>
      <c r="B68" s="56">
        <v>47</v>
      </c>
      <c r="C68" s="130" t="s">
        <v>36</v>
      </c>
      <c r="D68" s="131"/>
      <c r="E68" s="132"/>
      <c r="F68" s="33">
        <v>11.43</v>
      </c>
      <c r="G68" s="34">
        <f t="shared" si="1"/>
        <v>114.3</v>
      </c>
      <c r="H68" s="34">
        <v>23.8</v>
      </c>
      <c r="I68" s="34" t="s">
        <v>37</v>
      </c>
      <c r="J68" s="35">
        <f t="shared" si="2"/>
        <v>97.1</v>
      </c>
      <c r="K68" s="34" t="s">
        <v>34</v>
      </c>
      <c r="L68" s="32">
        <v>2</v>
      </c>
      <c r="M68" s="49">
        <f t="shared" si="3"/>
        <v>546.55000000000018</v>
      </c>
      <c r="N68" s="36">
        <f t="shared" si="4"/>
        <v>2747.45</v>
      </c>
      <c r="O68" s="43">
        <f t="shared" si="6"/>
        <v>2758.8799999999997</v>
      </c>
    </row>
    <row r="69" spans="1:17" ht="22.5" customHeight="1" x14ac:dyDescent="0.35">
      <c r="A69" s="19">
        <f t="shared" si="0"/>
        <v>55</v>
      </c>
      <c r="B69" s="56">
        <v>48</v>
      </c>
      <c r="C69" s="130" t="s">
        <v>36</v>
      </c>
      <c r="D69" s="131"/>
      <c r="E69" s="132"/>
      <c r="F69" s="33">
        <v>11.23</v>
      </c>
      <c r="G69" s="34">
        <f t="shared" si="1"/>
        <v>114.3</v>
      </c>
      <c r="H69" s="34">
        <v>23.8</v>
      </c>
      <c r="I69" s="34" t="s">
        <v>37</v>
      </c>
      <c r="J69" s="35">
        <f t="shared" si="2"/>
        <v>97.1</v>
      </c>
      <c r="K69" s="34" t="s">
        <v>34</v>
      </c>
      <c r="L69" s="32">
        <v>1</v>
      </c>
      <c r="M69" s="49">
        <f t="shared" si="3"/>
        <v>557.7800000000002</v>
      </c>
      <c r="N69" s="36">
        <f t="shared" si="4"/>
        <v>2736.22</v>
      </c>
      <c r="O69" s="43">
        <f t="shared" si="6"/>
        <v>2747.45</v>
      </c>
    </row>
    <row r="70" spans="1:17" ht="22.5" customHeight="1" x14ac:dyDescent="0.35">
      <c r="A70" s="19">
        <f t="shared" si="0"/>
        <v>56</v>
      </c>
      <c r="B70" s="56">
        <v>49</v>
      </c>
      <c r="C70" s="130" t="s">
        <v>36</v>
      </c>
      <c r="D70" s="131"/>
      <c r="E70" s="132"/>
      <c r="F70" s="33">
        <v>11.47</v>
      </c>
      <c r="G70" s="34">
        <f t="shared" si="1"/>
        <v>114.3</v>
      </c>
      <c r="H70" s="34">
        <v>23.8</v>
      </c>
      <c r="I70" s="34" t="s">
        <v>37</v>
      </c>
      <c r="J70" s="35">
        <f t="shared" si="2"/>
        <v>97.1</v>
      </c>
      <c r="K70" s="34" t="s">
        <v>34</v>
      </c>
      <c r="L70" s="32">
        <v>2</v>
      </c>
      <c r="M70" s="49">
        <f t="shared" si="3"/>
        <v>569.25000000000023</v>
      </c>
      <c r="N70" s="36">
        <f t="shared" si="4"/>
        <v>2724.75</v>
      </c>
      <c r="O70" s="43">
        <f t="shared" si="6"/>
        <v>2736.22</v>
      </c>
    </row>
    <row r="71" spans="1:17" ht="22.5" customHeight="1" x14ac:dyDescent="0.35">
      <c r="A71" s="19">
        <f t="shared" si="0"/>
        <v>57</v>
      </c>
      <c r="B71" s="56">
        <v>50</v>
      </c>
      <c r="C71" s="130" t="s">
        <v>36</v>
      </c>
      <c r="D71" s="131"/>
      <c r="E71" s="132"/>
      <c r="F71" s="33">
        <v>11.17</v>
      </c>
      <c r="G71" s="34">
        <f t="shared" si="1"/>
        <v>114.3</v>
      </c>
      <c r="H71" s="34">
        <v>23.8</v>
      </c>
      <c r="I71" s="34" t="s">
        <v>37</v>
      </c>
      <c r="J71" s="35">
        <f t="shared" si="2"/>
        <v>97.1</v>
      </c>
      <c r="K71" s="34" t="s">
        <v>34</v>
      </c>
      <c r="L71" s="32">
        <v>1</v>
      </c>
      <c r="M71" s="49">
        <f t="shared" si="3"/>
        <v>580.42000000000019</v>
      </c>
      <c r="N71" s="36">
        <f t="shared" si="4"/>
        <v>2713.58</v>
      </c>
      <c r="O71" s="43">
        <f t="shared" si="6"/>
        <v>2724.75</v>
      </c>
    </row>
    <row r="72" spans="1:17" ht="22.5" customHeight="1" x14ac:dyDescent="0.35">
      <c r="A72" s="19">
        <f t="shared" si="0"/>
        <v>58</v>
      </c>
      <c r="B72" s="56">
        <v>51</v>
      </c>
      <c r="C72" s="130" t="s">
        <v>36</v>
      </c>
      <c r="D72" s="131"/>
      <c r="E72" s="132"/>
      <c r="F72" s="33">
        <v>11.24</v>
      </c>
      <c r="G72" s="34">
        <f t="shared" si="1"/>
        <v>114.3</v>
      </c>
      <c r="H72" s="34">
        <v>23.8</v>
      </c>
      <c r="I72" s="34" t="s">
        <v>37</v>
      </c>
      <c r="J72" s="35">
        <f t="shared" si="2"/>
        <v>97.1</v>
      </c>
      <c r="K72" s="34" t="s">
        <v>34</v>
      </c>
      <c r="L72" s="32">
        <v>2</v>
      </c>
      <c r="M72" s="49">
        <f t="shared" si="3"/>
        <v>591.6600000000002</v>
      </c>
      <c r="N72" s="36">
        <f t="shared" si="4"/>
        <v>2702.3399999999997</v>
      </c>
      <c r="O72" s="43">
        <f t="shared" si="6"/>
        <v>2713.58</v>
      </c>
    </row>
    <row r="73" spans="1:17" ht="22.5" customHeight="1" x14ac:dyDescent="0.35">
      <c r="A73" s="19">
        <f t="shared" si="0"/>
        <v>59</v>
      </c>
      <c r="B73" s="56">
        <v>52</v>
      </c>
      <c r="C73" s="130" t="s">
        <v>36</v>
      </c>
      <c r="D73" s="131"/>
      <c r="E73" s="132"/>
      <c r="F73" s="33">
        <v>11.43</v>
      </c>
      <c r="G73" s="34">
        <f t="shared" si="1"/>
        <v>114.3</v>
      </c>
      <c r="H73" s="34">
        <v>23.8</v>
      </c>
      <c r="I73" s="34" t="s">
        <v>37</v>
      </c>
      <c r="J73" s="35">
        <f t="shared" si="2"/>
        <v>97.1</v>
      </c>
      <c r="K73" s="34" t="s">
        <v>34</v>
      </c>
      <c r="L73" s="32">
        <v>2</v>
      </c>
      <c r="M73" s="49">
        <f t="shared" si="3"/>
        <v>603.09000000000015</v>
      </c>
      <c r="N73" s="36">
        <f t="shared" si="4"/>
        <v>2690.91</v>
      </c>
      <c r="O73" s="43">
        <f t="shared" si="6"/>
        <v>2702.3399999999997</v>
      </c>
    </row>
    <row r="74" spans="1:17" ht="22.5" customHeight="1" x14ac:dyDescent="0.35">
      <c r="A74" s="19">
        <f t="shared" ref="A74:A89" si="11">A73+1</f>
        <v>60</v>
      </c>
      <c r="B74" s="57" t="s">
        <v>56</v>
      </c>
      <c r="C74" s="142" t="s">
        <v>42</v>
      </c>
      <c r="D74" s="143"/>
      <c r="E74" s="144"/>
      <c r="F74" s="58">
        <v>0.72</v>
      </c>
      <c r="G74" s="39">
        <v>146</v>
      </c>
      <c r="H74" s="39">
        <v>35</v>
      </c>
      <c r="I74" s="39" t="s">
        <v>43</v>
      </c>
      <c r="J74" s="40">
        <v>97</v>
      </c>
      <c r="K74" s="22" t="s">
        <v>34</v>
      </c>
      <c r="L74" s="32"/>
      <c r="M74" s="49">
        <f t="shared" si="3"/>
        <v>603.81000000000017</v>
      </c>
      <c r="N74" s="27">
        <f>$J$2-M74</f>
        <v>2690.1899999999996</v>
      </c>
      <c r="O74" s="59">
        <f t="shared" si="6"/>
        <v>2690.91</v>
      </c>
      <c r="P74" s="54">
        <v>2688</v>
      </c>
      <c r="Q74" s="60">
        <f>P74-O74</f>
        <v>-2.9099999999998545</v>
      </c>
    </row>
    <row r="75" spans="1:17" ht="22.5" customHeight="1" x14ac:dyDescent="0.35">
      <c r="A75" s="19">
        <f t="shared" si="11"/>
        <v>61</v>
      </c>
      <c r="B75" s="56">
        <v>53</v>
      </c>
      <c r="C75" s="130" t="s">
        <v>36</v>
      </c>
      <c r="D75" s="131"/>
      <c r="E75" s="132"/>
      <c r="F75" s="33">
        <v>11.58</v>
      </c>
      <c r="G75" s="34">
        <f t="shared" si="1"/>
        <v>114.3</v>
      </c>
      <c r="H75" s="34">
        <v>23.8</v>
      </c>
      <c r="I75" s="34" t="s">
        <v>37</v>
      </c>
      <c r="J75" s="35">
        <f t="shared" si="2"/>
        <v>97.1</v>
      </c>
      <c r="K75" s="34" t="s">
        <v>34</v>
      </c>
      <c r="L75" s="32">
        <v>2</v>
      </c>
      <c r="M75" s="49">
        <f t="shared" ref="M75:M89" si="12">M74+F75</f>
        <v>615.39000000000021</v>
      </c>
      <c r="N75" s="36">
        <f t="shared" si="4"/>
        <v>2678.6099999999997</v>
      </c>
      <c r="O75" s="43">
        <f t="shared" si="6"/>
        <v>2690.1899999999996</v>
      </c>
    </row>
    <row r="76" spans="1:17" ht="22.5" customHeight="1" x14ac:dyDescent="0.35">
      <c r="A76" s="19">
        <f t="shared" si="11"/>
        <v>62</v>
      </c>
      <c r="B76" s="56">
        <v>54</v>
      </c>
      <c r="C76" s="130" t="s">
        <v>36</v>
      </c>
      <c r="D76" s="131"/>
      <c r="E76" s="132"/>
      <c r="F76" s="33">
        <v>11.53</v>
      </c>
      <c r="G76" s="34">
        <f t="shared" si="1"/>
        <v>114.3</v>
      </c>
      <c r="H76" s="34">
        <v>23.8</v>
      </c>
      <c r="I76" s="34" t="s">
        <v>37</v>
      </c>
      <c r="J76" s="35">
        <f t="shared" si="2"/>
        <v>97.1</v>
      </c>
      <c r="K76" s="34" t="s">
        <v>34</v>
      </c>
      <c r="L76" s="32">
        <v>1</v>
      </c>
      <c r="M76" s="49">
        <f t="shared" si="12"/>
        <v>626.92000000000019</v>
      </c>
      <c r="N76" s="36">
        <f t="shared" si="4"/>
        <v>2667.08</v>
      </c>
      <c r="O76" s="43">
        <f t="shared" si="6"/>
        <v>2678.6099999999997</v>
      </c>
    </row>
    <row r="77" spans="1:17" ht="22.5" customHeight="1" x14ac:dyDescent="0.35">
      <c r="A77" s="19">
        <f t="shared" si="11"/>
        <v>63</v>
      </c>
      <c r="B77" s="56">
        <v>55</v>
      </c>
      <c r="C77" s="130" t="s">
        <v>36</v>
      </c>
      <c r="D77" s="131"/>
      <c r="E77" s="132"/>
      <c r="F77" s="33">
        <v>11.29</v>
      </c>
      <c r="G77" s="34">
        <f t="shared" si="1"/>
        <v>114.3</v>
      </c>
      <c r="H77" s="34">
        <v>23.8</v>
      </c>
      <c r="I77" s="34" t="s">
        <v>37</v>
      </c>
      <c r="J77" s="35">
        <f t="shared" si="2"/>
        <v>97.1</v>
      </c>
      <c r="K77" s="34" t="s">
        <v>34</v>
      </c>
      <c r="L77" s="32">
        <v>2</v>
      </c>
      <c r="M77" s="49">
        <f t="shared" si="12"/>
        <v>638.21000000000015</v>
      </c>
      <c r="N77" s="36">
        <f t="shared" si="4"/>
        <v>2655.79</v>
      </c>
      <c r="O77" s="43">
        <f t="shared" ref="O77:O89" si="13">N76</f>
        <v>2667.08</v>
      </c>
    </row>
    <row r="78" spans="1:17" ht="22.5" customHeight="1" x14ac:dyDescent="0.35">
      <c r="A78" s="19">
        <f t="shared" si="11"/>
        <v>64</v>
      </c>
      <c r="B78" s="56">
        <v>56</v>
      </c>
      <c r="C78" s="130" t="s">
        <v>36</v>
      </c>
      <c r="D78" s="131"/>
      <c r="E78" s="132"/>
      <c r="F78" s="33">
        <v>11.29</v>
      </c>
      <c r="G78" s="34">
        <f t="shared" si="1"/>
        <v>114.3</v>
      </c>
      <c r="H78" s="34">
        <v>23.8</v>
      </c>
      <c r="I78" s="34" t="s">
        <v>37</v>
      </c>
      <c r="J78" s="35">
        <f t="shared" si="2"/>
        <v>97.1</v>
      </c>
      <c r="K78" s="34" t="s">
        <v>34</v>
      </c>
      <c r="L78" s="32">
        <v>1</v>
      </c>
      <c r="M78" s="49">
        <f t="shared" si="12"/>
        <v>649.50000000000011</v>
      </c>
      <c r="N78" s="36">
        <f t="shared" si="4"/>
        <v>2644.5</v>
      </c>
      <c r="O78" s="43">
        <f t="shared" si="13"/>
        <v>2655.79</v>
      </c>
    </row>
    <row r="79" spans="1:17" ht="22.5" customHeight="1" x14ac:dyDescent="0.35">
      <c r="A79" s="19">
        <f t="shared" si="11"/>
        <v>65</v>
      </c>
      <c r="B79" s="56">
        <v>57</v>
      </c>
      <c r="C79" s="130" t="s">
        <v>36</v>
      </c>
      <c r="D79" s="131"/>
      <c r="E79" s="132"/>
      <c r="F79" s="33">
        <v>11.44</v>
      </c>
      <c r="G79" s="34">
        <f t="shared" si="1"/>
        <v>114.3</v>
      </c>
      <c r="H79" s="34">
        <v>23.8</v>
      </c>
      <c r="I79" s="34" t="s">
        <v>37</v>
      </c>
      <c r="J79" s="35">
        <f t="shared" si="2"/>
        <v>97.1</v>
      </c>
      <c r="K79" s="34" t="s">
        <v>34</v>
      </c>
      <c r="L79" s="32">
        <v>2</v>
      </c>
      <c r="M79" s="49">
        <f t="shared" si="12"/>
        <v>660.94000000000017</v>
      </c>
      <c r="N79" s="36">
        <f t="shared" si="4"/>
        <v>2633.06</v>
      </c>
      <c r="O79" s="43">
        <f t="shared" si="13"/>
        <v>2644.5</v>
      </c>
    </row>
    <row r="80" spans="1:17" ht="22.5" customHeight="1" x14ac:dyDescent="0.35">
      <c r="A80" s="19">
        <f t="shared" si="11"/>
        <v>66</v>
      </c>
      <c r="B80" s="56">
        <v>58</v>
      </c>
      <c r="C80" s="130" t="s">
        <v>36</v>
      </c>
      <c r="D80" s="131"/>
      <c r="E80" s="132"/>
      <c r="F80" s="33">
        <v>11.42</v>
      </c>
      <c r="G80" s="34">
        <f t="shared" si="1"/>
        <v>114.3</v>
      </c>
      <c r="H80" s="34">
        <v>23.8</v>
      </c>
      <c r="I80" s="34" t="s">
        <v>37</v>
      </c>
      <c r="J80" s="35">
        <f t="shared" si="2"/>
        <v>97.1</v>
      </c>
      <c r="K80" s="34" t="s">
        <v>34</v>
      </c>
      <c r="L80" s="32">
        <v>1</v>
      </c>
      <c r="M80" s="49">
        <f t="shared" si="12"/>
        <v>672.36000000000013</v>
      </c>
      <c r="N80" s="36">
        <f t="shared" si="4"/>
        <v>2621.64</v>
      </c>
      <c r="O80" s="43">
        <f t="shared" si="13"/>
        <v>2633.06</v>
      </c>
    </row>
    <row r="81" spans="1:18" ht="22.5" customHeight="1" x14ac:dyDescent="0.35">
      <c r="A81" s="19">
        <f t="shared" si="11"/>
        <v>67</v>
      </c>
      <c r="B81" s="57" t="s">
        <v>57</v>
      </c>
      <c r="C81" s="142" t="s">
        <v>58</v>
      </c>
      <c r="D81" s="143"/>
      <c r="E81" s="144"/>
      <c r="F81" s="58">
        <v>0.72</v>
      </c>
      <c r="G81" s="39">
        <v>146</v>
      </c>
      <c r="H81" s="39">
        <v>35</v>
      </c>
      <c r="I81" s="39" t="s">
        <v>43</v>
      </c>
      <c r="J81" s="40">
        <v>97</v>
      </c>
      <c r="K81" s="22" t="s">
        <v>34</v>
      </c>
      <c r="L81" s="32"/>
      <c r="M81" s="49">
        <f t="shared" si="12"/>
        <v>673.08000000000015</v>
      </c>
      <c r="N81" s="27">
        <f t="shared" ref="N81:N89" si="14">$J$2-M81</f>
        <v>2620.92</v>
      </c>
      <c r="O81" s="59">
        <f t="shared" si="13"/>
        <v>2621.64</v>
      </c>
      <c r="P81" s="54"/>
      <c r="Q81" s="60">
        <f>P81-O81</f>
        <v>-2621.64</v>
      </c>
    </row>
    <row r="82" spans="1:18" ht="22.5" customHeight="1" x14ac:dyDescent="0.35">
      <c r="A82" s="19">
        <f t="shared" si="11"/>
        <v>68</v>
      </c>
      <c r="B82" s="56">
        <v>59</v>
      </c>
      <c r="C82" s="130" t="s">
        <v>36</v>
      </c>
      <c r="D82" s="131"/>
      <c r="E82" s="132"/>
      <c r="F82" s="33">
        <v>11.49</v>
      </c>
      <c r="G82" s="34">
        <f t="shared" si="1"/>
        <v>114.3</v>
      </c>
      <c r="H82" s="34">
        <v>23.8</v>
      </c>
      <c r="I82" s="34" t="s">
        <v>37</v>
      </c>
      <c r="J82" s="35">
        <f t="shared" si="2"/>
        <v>97.1</v>
      </c>
      <c r="K82" s="34" t="s">
        <v>34</v>
      </c>
      <c r="L82" s="32">
        <v>1</v>
      </c>
      <c r="M82" s="49">
        <f t="shared" si="12"/>
        <v>684.57000000000016</v>
      </c>
      <c r="N82" s="36">
        <f t="shared" si="14"/>
        <v>2609.4299999999998</v>
      </c>
      <c r="O82" s="43">
        <f t="shared" si="13"/>
        <v>2620.92</v>
      </c>
    </row>
    <row r="83" spans="1:18" ht="22.5" customHeight="1" thickBot="1" x14ac:dyDescent="0.4">
      <c r="A83" s="19">
        <f t="shared" si="11"/>
        <v>69</v>
      </c>
      <c r="B83" s="64"/>
      <c r="C83" s="154" t="s">
        <v>59</v>
      </c>
      <c r="D83" s="155"/>
      <c r="E83" s="156"/>
      <c r="F83" s="65">
        <v>2.6</v>
      </c>
      <c r="G83" s="66">
        <v>152</v>
      </c>
      <c r="H83" s="66">
        <v>15.3</v>
      </c>
      <c r="I83" s="66" t="s">
        <v>33</v>
      </c>
      <c r="J83" s="67">
        <v>99</v>
      </c>
      <c r="K83" s="66" t="s">
        <v>34</v>
      </c>
      <c r="L83" s="64"/>
      <c r="M83" s="68">
        <f t="shared" si="12"/>
        <v>687.17000000000019</v>
      </c>
      <c r="N83" s="69">
        <f t="shared" si="14"/>
        <v>2606.83</v>
      </c>
      <c r="O83" s="70">
        <f t="shared" si="13"/>
        <v>2609.4299999999998</v>
      </c>
      <c r="P83" s="71">
        <f>Q83-N83</f>
        <v>42.769999999999982</v>
      </c>
      <c r="Q83" s="72">
        <v>2649.6</v>
      </c>
      <c r="R83" s="73"/>
    </row>
    <row r="84" spans="1:18" ht="22.5" customHeight="1" x14ac:dyDescent="0.35">
      <c r="A84" s="19">
        <f t="shared" si="11"/>
        <v>70</v>
      </c>
      <c r="B84" s="25"/>
      <c r="C84" s="136" t="s">
        <v>60</v>
      </c>
      <c r="D84" s="137"/>
      <c r="E84" s="138"/>
      <c r="F84" s="74">
        <v>1.6</v>
      </c>
      <c r="G84" s="22">
        <v>125</v>
      </c>
      <c r="H84" s="22">
        <v>8.3000000000000007</v>
      </c>
      <c r="I84" s="22" t="s">
        <v>33</v>
      </c>
      <c r="J84" s="24">
        <v>56</v>
      </c>
      <c r="K84" s="22" t="s">
        <v>61</v>
      </c>
      <c r="L84" s="25"/>
      <c r="M84" s="75">
        <f t="shared" si="12"/>
        <v>688.77000000000021</v>
      </c>
      <c r="N84" s="36">
        <f t="shared" si="14"/>
        <v>2605.2299999999996</v>
      </c>
      <c r="O84" s="76">
        <f t="shared" si="13"/>
        <v>2606.83</v>
      </c>
    </row>
    <row r="85" spans="1:18" ht="24.95" customHeight="1" x14ac:dyDescent="0.35">
      <c r="A85" s="19">
        <f t="shared" si="11"/>
        <v>71</v>
      </c>
      <c r="B85" s="32"/>
      <c r="C85" s="145" t="s">
        <v>62</v>
      </c>
      <c r="D85" s="146"/>
      <c r="E85" s="147"/>
      <c r="F85" s="77">
        <v>0.3</v>
      </c>
      <c r="G85" s="39">
        <v>133</v>
      </c>
      <c r="H85" s="39">
        <v>14.5</v>
      </c>
      <c r="I85" s="39"/>
      <c r="J85" s="40">
        <v>70</v>
      </c>
      <c r="K85" s="22" t="s">
        <v>63</v>
      </c>
      <c r="L85" s="32"/>
      <c r="M85" s="49">
        <f t="shared" si="12"/>
        <v>689.07000000000016</v>
      </c>
      <c r="N85" s="36">
        <f t="shared" si="14"/>
        <v>2604.9299999999998</v>
      </c>
      <c r="O85" s="43">
        <f t="shared" si="13"/>
        <v>2605.2299999999996</v>
      </c>
    </row>
    <row r="86" spans="1:18" ht="22.5" customHeight="1" x14ac:dyDescent="0.35">
      <c r="A86" s="19">
        <f t="shared" si="11"/>
        <v>72</v>
      </c>
      <c r="B86" s="32"/>
      <c r="C86" s="148" t="s">
        <v>64</v>
      </c>
      <c r="D86" s="149"/>
      <c r="E86" s="150"/>
      <c r="F86" s="78">
        <v>400</v>
      </c>
      <c r="G86" s="79"/>
      <c r="H86" s="79"/>
      <c r="I86" s="79"/>
      <c r="J86" s="80"/>
      <c r="K86" s="79"/>
      <c r="L86" s="32"/>
      <c r="M86" s="49">
        <f t="shared" si="12"/>
        <v>1089.0700000000002</v>
      </c>
      <c r="N86" s="36">
        <f t="shared" si="14"/>
        <v>2204.9299999999998</v>
      </c>
      <c r="O86" s="43">
        <f t="shared" si="13"/>
        <v>2604.9299999999998</v>
      </c>
    </row>
    <row r="87" spans="1:18" ht="24" customHeight="1" x14ac:dyDescent="0.35">
      <c r="A87" s="19">
        <f>A86+1</f>
        <v>73</v>
      </c>
      <c r="B87" s="32"/>
      <c r="C87" s="151" t="s">
        <v>65</v>
      </c>
      <c r="D87" s="152"/>
      <c r="E87" s="153"/>
      <c r="F87" s="81">
        <v>303.74</v>
      </c>
      <c r="G87" s="79"/>
      <c r="H87" s="79"/>
      <c r="I87" s="79"/>
      <c r="J87" s="80"/>
      <c r="K87" s="79"/>
      <c r="L87" s="32"/>
      <c r="M87" s="49">
        <f t="shared" si="12"/>
        <v>1392.8100000000002</v>
      </c>
      <c r="N87" s="36">
        <f t="shared" si="14"/>
        <v>1901.1899999999998</v>
      </c>
      <c r="O87" s="43">
        <f t="shared" si="13"/>
        <v>2204.9299999999998</v>
      </c>
    </row>
    <row r="88" spans="1:18" ht="24" customHeight="1" x14ac:dyDescent="0.35">
      <c r="A88" s="19">
        <f t="shared" si="11"/>
        <v>74</v>
      </c>
      <c r="B88" s="32"/>
      <c r="C88" s="151" t="s">
        <v>66</v>
      </c>
      <c r="D88" s="152"/>
      <c r="E88" s="153"/>
      <c r="F88" s="82">
        <v>1904</v>
      </c>
      <c r="G88" s="79"/>
      <c r="H88" s="79"/>
      <c r="I88" s="79"/>
      <c r="J88" s="80"/>
      <c r="K88" s="79"/>
      <c r="L88" s="32"/>
      <c r="M88" s="49">
        <f t="shared" si="12"/>
        <v>3296.8100000000004</v>
      </c>
      <c r="N88" s="36">
        <f t="shared" si="14"/>
        <v>-2.8100000000004002</v>
      </c>
      <c r="O88" s="43">
        <f t="shared" si="13"/>
        <v>1901.1899999999998</v>
      </c>
    </row>
    <row r="89" spans="1:18" ht="24" hidden="1" customHeight="1" thickBot="1" x14ac:dyDescent="0.4">
      <c r="A89" s="19">
        <f t="shared" si="11"/>
        <v>75</v>
      </c>
      <c r="M89" s="86">
        <f t="shared" si="12"/>
        <v>3296.8100000000004</v>
      </c>
      <c r="N89" s="86">
        <f t="shared" si="14"/>
        <v>-2.8100000000004002</v>
      </c>
      <c r="O89" s="87">
        <f t="shared" si="13"/>
        <v>-2.8100000000004002</v>
      </c>
    </row>
    <row r="90" spans="1:18" s="88" customFormat="1" ht="42.75" customHeight="1" x14ac:dyDescent="0.35">
      <c r="A90" s="83"/>
      <c r="F90" s="84"/>
      <c r="K90" s="89" t="s">
        <v>67</v>
      </c>
      <c r="L90" s="90">
        <f>COUNTIF(L8:L88,1)+COUNTIF(L8:L88,2)*2</f>
        <v>96</v>
      </c>
      <c r="M90" s="91" t="s">
        <v>68</v>
      </c>
      <c r="N90" s="92">
        <v>2601.66</v>
      </c>
      <c r="O90" s="92">
        <v>2613.38</v>
      </c>
      <c r="P90" s="10"/>
      <c r="Q90" s="1"/>
    </row>
    <row r="91" spans="1:18" s="88" customFormat="1" ht="42.75" customHeight="1" x14ac:dyDescent="0.35">
      <c r="A91" s="83"/>
      <c r="F91" s="84"/>
      <c r="K91" s="93"/>
      <c r="L91" s="94"/>
      <c r="M91" s="95"/>
      <c r="N91" s="96"/>
      <c r="O91" s="96"/>
      <c r="P91" s="10"/>
      <c r="Q91" s="1"/>
    </row>
  </sheetData>
  <protectedRanges>
    <protectedRange sqref="F34:F40 F42:F48 F15:F18 F50:F53 F76:F80 F20:F26 F28:F32" name="Диапазон1_13_1_1_2"/>
  </protectedRanges>
  <mergeCells count="108">
    <mergeCell ref="C84:E84"/>
    <mergeCell ref="C85:E85"/>
    <mergeCell ref="C86:E86"/>
    <mergeCell ref="C87:E87"/>
    <mergeCell ref="C88:E88"/>
    <mergeCell ref="C78:E78"/>
    <mergeCell ref="C79:E79"/>
    <mergeCell ref="C80:E80"/>
    <mergeCell ref="C81:E81"/>
    <mergeCell ref="C82:E82"/>
    <mergeCell ref="C83:E83"/>
    <mergeCell ref="C72:E72"/>
    <mergeCell ref="C73:E73"/>
    <mergeCell ref="C74:E74"/>
    <mergeCell ref="C75:E75"/>
    <mergeCell ref="C76:E76"/>
    <mergeCell ref="C77:E77"/>
    <mergeCell ref="C66:E66"/>
    <mergeCell ref="C67:E67"/>
    <mergeCell ref="C68:E68"/>
    <mergeCell ref="C69:E69"/>
    <mergeCell ref="C70:E70"/>
    <mergeCell ref="C71:E71"/>
    <mergeCell ref="C60:E60"/>
    <mergeCell ref="C61:E61"/>
    <mergeCell ref="C62:E62"/>
    <mergeCell ref="C63:E63"/>
    <mergeCell ref="C64:E64"/>
    <mergeCell ref="C65:E65"/>
    <mergeCell ref="C54:E54"/>
    <mergeCell ref="C55:E55"/>
    <mergeCell ref="C56:E56"/>
    <mergeCell ref="C57:E57"/>
    <mergeCell ref="C58:E58"/>
    <mergeCell ref="C59:E59"/>
    <mergeCell ref="C48:E48"/>
    <mergeCell ref="C49:E49"/>
    <mergeCell ref="C50:E50"/>
    <mergeCell ref="C51:E51"/>
    <mergeCell ref="C52:E52"/>
    <mergeCell ref="C53:E53"/>
    <mergeCell ref="C42:E42"/>
    <mergeCell ref="C43:E43"/>
    <mergeCell ref="C44:E44"/>
    <mergeCell ref="C45:E45"/>
    <mergeCell ref="C46:E46"/>
    <mergeCell ref="C47:E47"/>
    <mergeCell ref="C36:E36"/>
    <mergeCell ref="C37:E37"/>
    <mergeCell ref="C38:E38"/>
    <mergeCell ref="C39:E39"/>
    <mergeCell ref="C40:E40"/>
    <mergeCell ref="C41:E41"/>
    <mergeCell ref="C30:E30"/>
    <mergeCell ref="C31:E31"/>
    <mergeCell ref="C32:E32"/>
    <mergeCell ref="C33:E33"/>
    <mergeCell ref="C34:E34"/>
    <mergeCell ref="C35:E35"/>
    <mergeCell ref="C24:E24"/>
    <mergeCell ref="C25:E25"/>
    <mergeCell ref="C26:E26"/>
    <mergeCell ref="C27:E27"/>
    <mergeCell ref="C28:E28"/>
    <mergeCell ref="C29:E29"/>
    <mergeCell ref="C18:E18"/>
    <mergeCell ref="C19:E19"/>
    <mergeCell ref="C20:E20"/>
    <mergeCell ref="C21:E21"/>
    <mergeCell ref="C22:E22"/>
    <mergeCell ref="C23:E23"/>
    <mergeCell ref="B13:B14"/>
    <mergeCell ref="C13:E13"/>
    <mergeCell ref="C14:E14"/>
    <mergeCell ref="C15:E15"/>
    <mergeCell ref="C16:E16"/>
    <mergeCell ref="C17:E17"/>
    <mergeCell ref="C7:E7"/>
    <mergeCell ref="C8:E8"/>
    <mergeCell ref="C9:E9"/>
    <mergeCell ref="C10:E10"/>
    <mergeCell ref="C11:E11"/>
    <mergeCell ref="C12:E12"/>
    <mergeCell ref="A5:C5"/>
    <mergeCell ref="D5:F5"/>
    <mergeCell ref="G5:I5"/>
    <mergeCell ref="J5:L5"/>
    <mergeCell ref="M5:N5"/>
    <mergeCell ref="O5:P5"/>
    <mergeCell ref="A4:C4"/>
    <mergeCell ref="D4:F4"/>
    <mergeCell ref="G4:I4"/>
    <mergeCell ref="J4:L4"/>
    <mergeCell ref="M4:N4"/>
    <mergeCell ref="O4:P4"/>
    <mergeCell ref="A3:C3"/>
    <mergeCell ref="D3:F3"/>
    <mergeCell ref="G3:I3"/>
    <mergeCell ref="J3:L3"/>
    <mergeCell ref="M3:N3"/>
    <mergeCell ref="O3:P3"/>
    <mergeCell ref="A1:P1"/>
    <mergeCell ref="A2:C2"/>
    <mergeCell ref="D2:F2"/>
    <mergeCell ref="G2:I2"/>
    <mergeCell ref="J2:L2"/>
    <mergeCell ref="M2:N2"/>
    <mergeCell ref="O2:P2"/>
  </mergeCells>
  <dataValidations count="1">
    <dataValidation type="list" allowBlank="1" showInputMessage="1" showErrorMessage="1" sqref="D4:F4">
      <formula1>$Q$2:$Q$3</formula1>
    </dataValidation>
  </dataValidations>
  <pageMargins left="0.70866141732283472" right="0.70866141732283472" top="0.19685039370078741" bottom="0.39370078740157483" header="0.31496062992125984" footer="0.31496062992125984"/>
  <pageSetup paperSize="9" scale="35" fitToHeight="0" orientation="portrait" r:id="rId1"/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tabSelected="1" topLeftCell="A47" workbookViewId="0">
      <selection activeCell="E69" sqref="E69"/>
    </sheetView>
  </sheetViews>
  <sheetFormatPr defaultRowHeight="15" x14ac:dyDescent="0.25"/>
  <cols>
    <col min="1" max="1" width="15.28515625" customWidth="1"/>
    <col min="2" max="2" width="33.140625" customWidth="1"/>
    <col min="3" max="3" width="12.5703125" customWidth="1"/>
  </cols>
  <sheetData>
    <row r="1" spans="1:4" x14ac:dyDescent="0.25">
      <c r="A1" t="s">
        <v>19</v>
      </c>
      <c r="B1" t="s">
        <v>20</v>
      </c>
      <c r="C1" t="s">
        <v>21</v>
      </c>
      <c r="D1" t="s">
        <v>69</v>
      </c>
    </row>
    <row r="2" spans="1:4" x14ac:dyDescent="0.25">
      <c r="A2" s="98">
        <v>1</v>
      </c>
      <c r="B2" s="98" t="s">
        <v>36</v>
      </c>
      <c r="C2" s="98">
        <v>11</v>
      </c>
      <c r="D2" s="98">
        <v>1</v>
      </c>
    </row>
    <row r="3" spans="1:4" x14ac:dyDescent="0.25">
      <c r="A3" s="98">
        <v>2</v>
      </c>
      <c r="B3" s="98" t="s">
        <v>36</v>
      </c>
      <c r="C3" s="98">
        <v>11</v>
      </c>
      <c r="D3" s="98">
        <v>1</v>
      </c>
    </row>
    <row r="4" spans="1:4" x14ac:dyDescent="0.25">
      <c r="A4" s="98">
        <v>3</v>
      </c>
      <c r="B4" s="98" t="s">
        <v>36</v>
      </c>
      <c r="C4" s="98">
        <v>11</v>
      </c>
      <c r="D4" s="98">
        <v>1</v>
      </c>
    </row>
    <row r="5" spans="1:4" x14ac:dyDescent="0.25">
      <c r="A5" s="98">
        <v>4</v>
      </c>
      <c r="B5" s="98" t="s">
        <v>36</v>
      </c>
      <c r="C5" s="98">
        <v>11</v>
      </c>
      <c r="D5" s="98">
        <v>1</v>
      </c>
    </row>
    <row r="6" spans="1:4" x14ac:dyDescent="0.25">
      <c r="A6" s="98">
        <v>5</v>
      </c>
      <c r="B6" s="98" t="s">
        <v>36</v>
      </c>
      <c r="C6" s="98">
        <v>11</v>
      </c>
      <c r="D6" s="98">
        <v>1</v>
      </c>
    </row>
    <row r="7" spans="1:4" x14ac:dyDescent="0.25">
      <c r="A7" s="98">
        <v>6</v>
      </c>
      <c r="B7" s="98" t="s">
        <v>36</v>
      </c>
      <c r="C7" s="98">
        <v>11</v>
      </c>
      <c r="D7" s="98">
        <v>1</v>
      </c>
    </row>
    <row r="8" spans="1:4" x14ac:dyDescent="0.25">
      <c r="A8" s="98">
        <v>7</v>
      </c>
      <c r="B8" s="98" t="s">
        <v>36</v>
      </c>
      <c r="C8" s="98">
        <v>11</v>
      </c>
      <c r="D8" s="98">
        <v>1</v>
      </c>
    </row>
    <row r="9" spans="1:4" x14ac:dyDescent="0.25">
      <c r="A9" s="98">
        <v>8</v>
      </c>
      <c r="B9" s="98" t="s">
        <v>36</v>
      </c>
      <c r="C9" s="98">
        <v>11</v>
      </c>
      <c r="D9" s="98">
        <v>1</v>
      </c>
    </row>
    <row r="10" spans="1:4" x14ac:dyDescent="0.25">
      <c r="A10" s="98">
        <v>9</v>
      </c>
      <c r="B10" s="98" t="s">
        <v>36</v>
      </c>
      <c r="C10" s="98">
        <v>11</v>
      </c>
      <c r="D10" s="98">
        <v>1</v>
      </c>
    </row>
    <row r="11" spans="1:4" x14ac:dyDescent="0.25">
      <c r="A11" s="98">
        <v>10</v>
      </c>
      <c r="B11" s="98" t="s">
        <v>36</v>
      </c>
      <c r="C11" s="98">
        <v>11</v>
      </c>
      <c r="D11" s="98">
        <v>1</v>
      </c>
    </row>
    <row r="12" spans="1:4" x14ac:dyDescent="0.25">
      <c r="A12" s="98">
        <v>11</v>
      </c>
      <c r="B12" s="98" t="s">
        <v>36</v>
      </c>
      <c r="C12" s="98">
        <v>11</v>
      </c>
      <c r="D12" s="98">
        <v>1</v>
      </c>
    </row>
    <row r="13" spans="1:4" x14ac:dyDescent="0.25">
      <c r="A13" s="98">
        <v>12</v>
      </c>
      <c r="B13" s="98" t="s">
        <v>36</v>
      </c>
      <c r="C13" s="98">
        <v>11</v>
      </c>
      <c r="D13" s="98">
        <v>1</v>
      </c>
    </row>
    <row r="14" spans="1:4" x14ac:dyDescent="0.25">
      <c r="A14" s="98">
        <v>13</v>
      </c>
      <c r="B14" s="98" t="s">
        <v>36</v>
      </c>
      <c r="C14" s="98">
        <v>11</v>
      </c>
      <c r="D14" s="98">
        <v>1</v>
      </c>
    </row>
    <row r="15" spans="1:4" x14ac:dyDescent="0.25">
      <c r="A15" s="98">
        <v>14</v>
      </c>
      <c r="B15" s="98" t="s">
        <v>36</v>
      </c>
      <c r="C15" s="98">
        <v>11</v>
      </c>
      <c r="D15" s="98">
        <v>1</v>
      </c>
    </row>
    <row r="16" spans="1:4" x14ac:dyDescent="0.25">
      <c r="A16" s="98">
        <v>15</v>
      </c>
      <c r="B16" s="98" t="s">
        <v>36</v>
      </c>
      <c r="C16" s="98">
        <v>11</v>
      </c>
      <c r="D16" s="98">
        <v>1</v>
      </c>
    </row>
    <row r="17" spans="1:4" x14ac:dyDescent="0.25">
      <c r="A17" s="98">
        <v>16</v>
      </c>
      <c r="B17" s="98" t="s">
        <v>36</v>
      </c>
      <c r="C17" s="98">
        <v>11</v>
      </c>
      <c r="D17" s="98">
        <v>1</v>
      </c>
    </row>
    <row r="18" spans="1:4" x14ac:dyDescent="0.25">
      <c r="A18" s="98">
        <v>17</v>
      </c>
      <c r="B18" s="98" t="s">
        <v>36</v>
      </c>
      <c r="C18" s="98">
        <v>11</v>
      </c>
      <c r="D18" s="98">
        <v>1</v>
      </c>
    </row>
    <row r="19" spans="1:4" x14ac:dyDescent="0.25">
      <c r="A19" s="98">
        <v>18</v>
      </c>
      <c r="B19" s="98" t="s">
        <v>36</v>
      </c>
      <c r="C19" s="98">
        <v>11</v>
      </c>
      <c r="D19" s="98">
        <v>1</v>
      </c>
    </row>
    <row r="20" spans="1:4" x14ac:dyDescent="0.25">
      <c r="A20" s="98">
        <v>19</v>
      </c>
      <c r="B20" s="98" t="s">
        <v>36</v>
      </c>
      <c r="C20" s="98">
        <v>11</v>
      </c>
      <c r="D20" s="98">
        <v>1</v>
      </c>
    </row>
    <row r="21" spans="1:4" x14ac:dyDescent="0.25">
      <c r="A21" s="98">
        <v>20</v>
      </c>
      <c r="B21" s="98" t="s">
        <v>36</v>
      </c>
      <c r="C21" s="98">
        <v>11</v>
      </c>
      <c r="D21" s="98">
        <v>1</v>
      </c>
    </row>
    <row r="22" spans="1:4" x14ac:dyDescent="0.25">
      <c r="A22" s="98">
        <v>21</v>
      </c>
      <c r="B22" s="98" t="s">
        <v>36</v>
      </c>
      <c r="C22" s="98">
        <v>11.5</v>
      </c>
      <c r="D22" s="98">
        <v>2</v>
      </c>
    </row>
    <row r="23" spans="1:4" x14ac:dyDescent="0.25">
      <c r="A23" s="98">
        <v>22</v>
      </c>
      <c r="B23" s="98" t="s">
        <v>36</v>
      </c>
      <c r="C23" s="98">
        <v>11.5</v>
      </c>
      <c r="D23" s="98">
        <v>2</v>
      </c>
    </row>
    <row r="24" spans="1:4" x14ac:dyDescent="0.25">
      <c r="A24" s="98">
        <v>23</v>
      </c>
      <c r="B24" s="98" t="s">
        <v>36</v>
      </c>
      <c r="C24" s="98">
        <v>11.5</v>
      </c>
      <c r="D24" s="98">
        <v>2</v>
      </c>
    </row>
    <row r="25" spans="1:4" x14ac:dyDescent="0.25">
      <c r="A25" s="98">
        <v>24</v>
      </c>
      <c r="B25" s="98" t="s">
        <v>36</v>
      </c>
      <c r="C25" s="98">
        <v>11.5</v>
      </c>
      <c r="D25" s="98">
        <v>2</v>
      </c>
    </row>
    <row r="26" spans="1:4" x14ac:dyDescent="0.25">
      <c r="A26" s="98">
        <v>25</v>
      </c>
      <c r="B26" s="98" t="s">
        <v>36</v>
      </c>
      <c r="C26" s="98">
        <v>11.5</v>
      </c>
      <c r="D26" s="98">
        <v>2</v>
      </c>
    </row>
    <row r="27" spans="1:4" x14ac:dyDescent="0.25">
      <c r="A27" s="98">
        <v>26</v>
      </c>
      <c r="B27" s="98" t="s">
        <v>36</v>
      </c>
      <c r="C27" s="98">
        <v>11.5</v>
      </c>
      <c r="D27" s="98">
        <v>2</v>
      </c>
    </row>
    <row r="28" spans="1:4" x14ac:dyDescent="0.25">
      <c r="A28" s="98">
        <v>27</v>
      </c>
      <c r="B28" s="98" t="s">
        <v>36</v>
      </c>
      <c r="C28" s="98">
        <v>11.5</v>
      </c>
      <c r="D28" s="98">
        <v>2</v>
      </c>
    </row>
    <row r="29" spans="1:4" x14ac:dyDescent="0.25">
      <c r="A29" s="98">
        <v>28</v>
      </c>
      <c r="B29" s="98" t="s">
        <v>36</v>
      </c>
      <c r="C29" s="98">
        <v>11.5</v>
      </c>
      <c r="D29" s="98">
        <v>2</v>
      </c>
    </row>
    <row r="30" spans="1:4" x14ac:dyDescent="0.25">
      <c r="A30" s="98">
        <v>29</v>
      </c>
      <c r="B30" s="98" t="s">
        <v>36</v>
      </c>
      <c r="C30" s="98">
        <v>11.5</v>
      </c>
      <c r="D30" s="98">
        <v>2</v>
      </c>
    </row>
    <row r="31" spans="1:4" x14ac:dyDescent="0.25">
      <c r="A31" s="98">
        <v>30</v>
      </c>
      <c r="B31" s="98" t="s">
        <v>36</v>
      </c>
      <c r="C31" s="98">
        <v>11.5</v>
      </c>
      <c r="D31" s="98">
        <v>2</v>
      </c>
    </row>
    <row r="32" spans="1:4" x14ac:dyDescent="0.25">
      <c r="A32" s="98">
        <v>31</v>
      </c>
      <c r="B32" s="98" t="s">
        <v>36</v>
      </c>
      <c r="C32" s="98">
        <v>11.5</v>
      </c>
      <c r="D32" s="98">
        <v>2</v>
      </c>
    </row>
    <row r="33" spans="1:4" x14ac:dyDescent="0.25">
      <c r="A33" s="98">
        <v>32</v>
      </c>
      <c r="B33" s="98" t="s">
        <v>36</v>
      </c>
      <c r="C33" s="98">
        <v>11.5</v>
      </c>
      <c r="D33" s="98">
        <v>2</v>
      </c>
    </row>
    <row r="34" spans="1:4" x14ac:dyDescent="0.25">
      <c r="A34" s="98">
        <v>33</v>
      </c>
      <c r="B34" s="98" t="s">
        <v>36</v>
      </c>
      <c r="C34" s="98">
        <v>11.5</v>
      </c>
      <c r="D34" s="98">
        <v>2</v>
      </c>
    </row>
    <row r="35" spans="1:4" x14ac:dyDescent="0.25">
      <c r="A35" s="98">
        <v>34</v>
      </c>
      <c r="B35" s="98" t="s">
        <v>36</v>
      </c>
      <c r="C35" s="98">
        <v>11.5</v>
      </c>
      <c r="D35" s="98">
        <v>2</v>
      </c>
    </row>
    <row r="36" spans="1:4" x14ac:dyDescent="0.25">
      <c r="A36" s="98">
        <v>35</v>
      </c>
      <c r="B36" s="98" t="s">
        <v>36</v>
      </c>
      <c r="C36" s="98">
        <v>11.5</v>
      </c>
      <c r="D36" s="98">
        <v>2</v>
      </c>
    </row>
    <row r="37" spans="1:4" x14ac:dyDescent="0.25">
      <c r="A37" s="98">
        <v>36</v>
      </c>
      <c r="B37" s="98" t="s">
        <v>36</v>
      </c>
      <c r="C37" s="98">
        <v>11.5</v>
      </c>
      <c r="D37" s="98">
        <v>2</v>
      </c>
    </row>
    <row r="38" spans="1:4" x14ac:dyDescent="0.25">
      <c r="A38" s="98">
        <v>37</v>
      </c>
      <c r="B38" s="98" t="s">
        <v>36</v>
      </c>
      <c r="C38" s="98">
        <v>11.5</v>
      </c>
      <c r="D38" s="98">
        <v>2</v>
      </c>
    </row>
    <row r="39" spans="1:4" x14ac:dyDescent="0.25">
      <c r="A39" s="98">
        <v>38</v>
      </c>
      <c r="B39" s="98" t="s">
        <v>36</v>
      </c>
      <c r="C39" s="98">
        <v>11.5</v>
      </c>
      <c r="D39" s="98">
        <v>2</v>
      </c>
    </row>
    <row r="40" spans="1:4" x14ac:dyDescent="0.25">
      <c r="A40" s="98">
        <v>39</v>
      </c>
      <c r="B40" s="98" t="s">
        <v>36</v>
      </c>
      <c r="C40" s="98">
        <v>11.5</v>
      </c>
      <c r="D40" s="98">
        <v>2</v>
      </c>
    </row>
    <row r="41" spans="1:4" x14ac:dyDescent="0.25">
      <c r="A41" s="98">
        <v>40</v>
      </c>
      <c r="B41" s="98" t="s">
        <v>36</v>
      </c>
      <c r="C41" s="98">
        <v>11.5</v>
      </c>
      <c r="D41" s="98">
        <v>2</v>
      </c>
    </row>
    <row r="42" spans="1:4" x14ac:dyDescent="0.25">
      <c r="A42" s="98">
        <v>41</v>
      </c>
      <c r="B42" s="98" t="s">
        <v>36</v>
      </c>
      <c r="C42" s="98">
        <v>11.5</v>
      </c>
      <c r="D42" s="98">
        <v>2</v>
      </c>
    </row>
    <row r="43" spans="1:4" x14ac:dyDescent="0.25">
      <c r="A43" s="98">
        <v>42</v>
      </c>
      <c r="B43" s="98" t="s">
        <v>36</v>
      </c>
      <c r="C43" s="98">
        <v>11.5</v>
      </c>
      <c r="D43" s="98">
        <v>2</v>
      </c>
    </row>
    <row r="44" spans="1:4" x14ac:dyDescent="0.25">
      <c r="A44" s="98">
        <v>43</v>
      </c>
      <c r="B44" s="98" t="s">
        <v>36</v>
      </c>
      <c r="C44" s="98">
        <v>11.5</v>
      </c>
      <c r="D44" s="98">
        <v>2</v>
      </c>
    </row>
    <row r="45" spans="1:4" x14ac:dyDescent="0.25">
      <c r="A45" s="98">
        <v>44</v>
      </c>
      <c r="B45" s="98" t="s">
        <v>36</v>
      </c>
      <c r="C45" s="98">
        <v>11.5</v>
      </c>
      <c r="D45" s="98">
        <v>2</v>
      </c>
    </row>
    <row r="46" spans="1:4" x14ac:dyDescent="0.25">
      <c r="A46" s="98">
        <v>45</v>
      </c>
      <c r="B46" s="98" t="s">
        <v>36</v>
      </c>
      <c r="C46" s="98">
        <v>11.5</v>
      </c>
      <c r="D46" s="98">
        <v>2</v>
      </c>
    </row>
    <row r="47" spans="1:4" x14ac:dyDescent="0.25">
      <c r="A47" s="98">
        <v>46</v>
      </c>
      <c r="B47" s="98" t="s">
        <v>36</v>
      </c>
      <c r="C47" s="98">
        <v>11.5</v>
      </c>
      <c r="D47" s="98">
        <v>2</v>
      </c>
    </row>
    <row r="48" spans="1:4" x14ac:dyDescent="0.25">
      <c r="A48" s="98">
        <v>47</v>
      </c>
      <c r="B48" s="98" t="s">
        <v>36</v>
      </c>
      <c r="C48" s="98">
        <v>11.5</v>
      </c>
      <c r="D48" s="98">
        <v>2</v>
      </c>
    </row>
    <row r="49" spans="1:4" x14ac:dyDescent="0.25">
      <c r="A49" s="98">
        <v>48</v>
      </c>
      <c r="B49" s="98" t="s">
        <v>36</v>
      </c>
      <c r="C49" s="98">
        <v>11.5</v>
      </c>
      <c r="D49" s="98">
        <v>2</v>
      </c>
    </row>
    <row r="50" spans="1:4" x14ac:dyDescent="0.25">
      <c r="A50" s="98">
        <v>49</v>
      </c>
      <c r="B50" s="98" t="s">
        <v>36</v>
      </c>
      <c r="C50" s="98">
        <v>11.5</v>
      </c>
      <c r="D50" s="98">
        <v>2</v>
      </c>
    </row>
    <row r="51" spans="1:4" x14ac:dyDescent="0.25">
      <c r="A51" s="98">
        <v>50</v>
      </c>
      <c r="B51" s="98" t="s">
        <v>36</v>
      </c>
      <c r="C51" s="98">
        <v>11.5</v>
      </c>
      <c r="D51" s="98">
        <v>2</v>
      </c>
    </row>
    <row r="52" spans="1:4" x14ac:dyDescent="0.25">
      <c r="A52" s="98">
        <v>51</v>
      </c>
      <c r="B52" s="98" t="s">
        <v>36</v>
      </c>
      <c r="C52" s="98">
        <v>11.5</v>
      </c>
      <c r="D52" s="98">
        <v>2</v>
      </c>
    </row>
    <row r="53" spans="1:4" x14ac:dyDescent="0.25">
      <c r="A53" s="98">
        <v>52</v>
      </c>
      <c r="B53" s="98" t="s">
        <v>36</v>
      </c>
      <c r="C53" s="98">
        <v>11.5</v>
      </c>
      <c r="D53" s="98">
        <v>2</v>
      </c>
    </row>
    <row r="54" spans="1:4" x14ac:dyDescent="0.25">
      <c r="A54" s="98">
        <v>53</v>
      </c>
      <c r="B54" s="98" t="s">
        <v>36</v>
      </c>
      <c r="C54" s="98">
        <v>11.5</v>
      </c>
      <c r="D54" s="98">
        <v>2</v>
      </c>
    </row>
    <row r="55" spans="1:4" x14ac:dyDescent="0.25">
      <c r="A55" s="98">
        <v>54</v>
      </c>
      <c r="B55" s="98" t="s">
        <v>36</v>
      </c>
      <c r="C55" s="98">
        <v>11.5</v>
      </c>
      <c r="D55" s="98">
        <v>2</v>
      </c>
    </row>
    <row r="56" spans="1:4" x14ac:dyDescent="0.25">
      <c r="A56" s="98">
        <v>55</v>
      </c>
      <c r="B56" s="98" t="s">
        <v>36</v>
      </c>
      <c r="C56" s="98">
        <v>11.5</v>
      </c>
      <c r="D56" s="98">
        <v>2</v>
      </c>
    </row>
    <row r="57" spans="1:4" x14ac:dyDescent="0.25">
      <c r="A57" s="98">
        <v>56</v>
      </c>
      <c r="B57" s="98" t="s">
        <v>36</v>
      </c>
      <c r="C57" s="98">
        <v>11.5</v>
      </c>
      <c r="D57" s="98">
        <v>2</v>
      </c>
    </row>
    <row r="58" spans="1:4" x14ac:dyDescent="0.25">
      <c r="A58" s="98">
        <v>57</v>
      </c>
      <c r="B58" s="98" t="s">
        <v>36</v>
      </c>
      <c r="C58" s="98">
        <v>11.5</v>
      </c>
      <c r="D58" s="98">
        <v>2</v>
      </c>
    </row>
    <row r="59" spans="1:4" x14ac:dyDescent="0.25">
      <c r="A59" s="98">
        <v>58</v>
      </c>
      <c r="B59" s="98" t="s">
        <v>36</v>
      </c>
      <c r="C59" s="98">
        <v>11.5</v>
      </c>
      <c r="D59" s="98">
        <v>2</v>
      </c>
    </row>
    <row r="60" spans="1:4" x14ac:dyDescent="0.25">
      <c r="A60" s="98">
        <v>59</v>
      </c>
      <c r="B60" s="98" t="s">
        <v>36</v>
      </c>
      <c r="C60" s="98">
        <v>11.5</v>
      </c>
      <c r="D60" s="98">
        <v>2</v>
      </c>
    </row>
    <row r="61" spans="1:4" x14ac:dyDescent="0.25">
      <c r="A61" s="98">
        <v>60</v>
      </c>
      <c r="B61" s="98" t="s">
        <v>36</v>
      </c>
      <c r="C61" s="98">
        <v>11.5</v>
      </c>
      <c r="D61" s="98">
        <v>2</v>
      </c>
    </row>
    <row r="62" spans="1:4" x14ac:dyDescent="0.25">
      <c r="A62" s="98">
        <v>61</v>
      </c>
      <c r="B62" s="98" t="s">
        <v>36</v>
      </c>
      <c r="C62" s="98">
        <v>11.5</v>
      </c>
      <c r="D62" s="98">
        <v>2</v>
      </c>
    </row>
    <row r="63" spans="1:4" x14ac:dyDescent="0.25">
      <c r="A63" s="98">
        <v>62</v>
      </c>
      <c r="B63" s="98" t="s">
        <v>36</v>
      </c>
      <c r="C63" s="98">
        <v>11.5</v>
      </c>
      <c r="D63" s="98">
        <v>2</v>
      </c>
    </row>
    <row r="64" spans="1:4" x14ac:dyDescent="0.25">
      <c r="A64" s="98">
        <v>63</v>
      </c>
      <c r="B64" s="98" t="s">
        <v>36</v>
      </c>
      <c r="C64" s="98">
        <v>11.5</v>
      </c>
      <c r="D64" s="98">
        <v>2</v>
      </c>
    </row>
    <row r="65" spans="1:4" x14ac:dyDescent="0.25">
      <c r="A65" s="98">
        <v>64</v>
      </c>
      <c r="B65" s="98" t="s">
        <v>36</v>
      </c>
      <c r="C65" s="98">
        <v>11.5</v>
      </c>
      <c r="D65" s="98">
        <v>2</v>
      </c>
    </row>
    <row r="66" spans="1:4" x14ac:dyDescent="0.25">
      <c r="A66" s="98">
        <v>65</v>
      </c>
      <c r="B66" s="98" t="s">
        <v>36</v>
      </c>
      <c r="C66" s="98">
        <v>11.5</v>
      </c>
      <c r="D66" s="98">
        <v>2</v>
      </c>
    </row>
    <row r="67" spans="1:4" x14ac:dyDescent="0.25">
      <c r="A67" s="98">
        <v>66</v>
      </c>
      <c r="B67" s="98" t="s">
        <v>36</v>
      </c>
      <c r="C67" s="98">
        <v>11.5</v>
      </c>
      <c r="D67" s="98">
        <v>2</v>
      </c>
    </row>
    <row r="68" spans="1:4" x14ac:dyDescent="0.25">
      <c r="A68" s="98">
        <v>67</v>
      </c>
      <c r="B68" s="98" t="s">
        <v>36</v>
      </c>
      <c r="C68" s="98">
        <v>11.5</v>
      </c>
      <c r="D68" s="98">
        <v>2</v>
      </c>
    </row>
    <row r="69" spans="1:4" x14ac:dyDescent="0.25">
      <c r="A69" s="98">
        <v>68</v>
      </c>
      <c r="B69" s="98" t="s">
        <v>36</v>
      </c>
      <c r="C69" s="98">
        <v>11.5</v>
      </c>
      <c r="D69" s="98">
        <v>2</v>
      </c>
    </row>
    <row r="70" spans="1:4" x14ac:dyDescent="0.25">
      <c r="A70" s="98">
        <v>69</v>
      </c>
      <c r="B70" s="98" t="s">
        <v>36</v>
      </c>
      <c r="C70" s="98">
        <v>11.5</v>
      </c>
      <c r="D70" s="98">
        <v>2</v>
      </c>
    </row>
    <row r="71" spans="1:4" x14ac:dyDescent="0.25">
      <c r="A71" s="98">
        <v>70</v>
      </c>
      <c r="B71" s="98" t="s">
        <v>36</v>
      </c>
      <c r="C71" s="98">
        <v>12</v>
      </c>
      <c r="D71" s="98">
        <v>2</v>
      </c>
    </row>
    <row r="72" spans="1:4" x14ac:dyDescent="0.25">
      <c r="A72" s="98">
        <v>71</v>
      </c>
      <c r="B72" s="98" t="s">
        <v>36</v>
      </c>
      <c r="C72" s="98">
        <v>12</v>
      </c>
      <c r="D72" s="98">
        <v>3</v>
      </c>
    </row>
    <row r="73" spans="1:4" x14ac:dyDescent="0.25">
      <c r="A73" s="98">
        <v>72</v>
      </c>
      <c r="B73" s="98" t="s">
        <v>36</v>
      </c>
      <c r="C73" s="98">
        <v>12</v>
      </c>
      <c r="D73" s="98">
        <v>3</v>
      </c>
    </row>
    <row r="74" spans="1:4" x14ac:dyDescent="0.25">
      <c r="A74" s="98">
        <v>73</v>
      </c>
      <c r="B74" s="98" t="s">
        <v>36</v>
      </c>
      <c r="C74" s="98">
        <v>12</v>
      </c>
      <c r="D74" s="98">
        <v>3</v>
      </c>
    </row>
    <row r="75" spans="1:4" x14ac:dyDescent="0.25">
      <c r="A75" s="98">
        <v>74</v>
      </c>
      <c r="B75" s="98" t="s">
        <v>36</v>
      </c>
      <c r="C75" s="98">
        <v>12</v>
      </c>
      <c r="D75" s="98">
        <v>3</v>
      </c>
    </row>
    <row r="76" spans="1:4" x14ac:dyDescent="0.25">
      <c r="A76" s="98">
        <v>75</v>
      </c>
      <c r="B76" s="98" t="s">
        <v>36</v>
      </c>
      <c r="C76" s="98">
        <v>12</v>
      </c>
      <c r="D76" s="98">
        <v>3</v>
      </c>
    </row>
    <row r="77" spans="1:4" x14ac:dyDescent="0.25">
      <c r="A77" s="98">
        <v>76</v>
      </c>
      <c r="B77" s="98" t="s">
        <v>36</v>
      </c>
      <c r="C77" s="98">
        <v>12</v>
      </c>
      <c r="D77" s="98">
        <v>3</v>
      </c>
    </row>
    <row r="78" spans="1:4" x14ac:dyDescent="0.25">
      <c r="A78" s="98">
        <v>77</v>
      </c>
      <c r="B78" s="98" t="s">
        <v>36</v>
      </c>
      <c r="C78" s="98">
        <v>12</v>
      </c>
      <c r="D78" s="98">
        <v>3</v>
      </c>
    </row>
    <row r="79" spans="1:4" x14ac:dyDescent="0.25">
      <c r="A79" s="98">
        <v>78</v>
      </c>
      <c r="B79" s="98" t="s">
        <v>36</v>
      </c>
      <c r="C79" s="98">
        <v>12</v>
      </c>
      <c r="D79" s="98">
        <v>3</v>
      </c>
    </row>
    <row r="80" spans="1:4" x14ac:dyDescent="0.25">
      <c r="A80" s="98">
        <v>79</v>
      </c>
      <c r="B80" s="98" t="s">
        <v>36</v>
      </c>
      <c r="C80" s="98">
        <v>12</v>
      </c>
      <c r="D80" s="98">
        <v>3</v>
      </c>
    </row>
    <row r="81" spans="1:4" x14ac:dyDescent="0.25">
      <c r="A81" s="98">
        <v>80</v>
      </c>
      <c r="B81" s="98" t="s">
        <v>36</v>
      </c>
      <c r="C81" s="98">
        <v>12</v>
      </c>
      <c r="D81" s="98">
        <v>3</v>
      </c>
    </row>
    <row r="82" spans="1:4" x14ac:dyDescent="0.25">
      <c r="A82" s="98">
        <v>81</v>
      </c>
      <c r="B82" s="98" t="s">
        <v>36</v>
      </c>
      <c r="C82" s="98">
        <v>12</v>
      </c>
      <c r="D82" s="98">
        <v>3</v>
      </c>
    </row>
    <row r="83" spans="1:4" x14ac:dyDescent="0.25">
      <c r="A83" s="98">
        <v>82</v>
      </c>
      <c r="B83" s="98" t="s">
        <v>36</v>
      </c>
      <c r="C83" s="98">
        <v>12</v>
      </c>
      <c r="D83" s="98">
        <v>3</v>
      </c>
    </row>
    <row r="84" spans="1:4" x14ac:dyDescent="0.25">
      <c r="A84" s="98">
        <v>83</v>
      </c>
      <c r="B84" s="98" t="s">
        <v>36</v>
      </c>
      <c r="C84" s="98">
        <v>12</v>
      </c>
      <c r="D84" s="98">
        <v>3</v>
      </c>
    </row>
    <row r="85" spans="1:4" x14ac:dyDescent="0.25">
      <c r="A85" s="98">
        <v>84</v>
      </c>
      <c r="B85" s="98" t="s">
        <v>36</v>
      </c>
      <c r="C85" s="98">
        <v>12</v>
      </c>
      <c r="D85" s="98">
        <v>3</v>
      </c>
    </row>
    <row r="86" spans="1:4" x14ac:dyDescent="0.25">
      <c r="A86" s="98">
        <v>85</v>
      </c>
      <c r="B86" s="98" t="s">
        <v>36</v>
      </c>
      <c r="C86" s="98">
        <v>12</v>
      </c>
      <c r="D86" s="98">
        <v>3</v>
      </c>
    </row>
    <row r="87" spans="1:4" x14ac:dyDescent="0.25">
      <c r="A87" s="98">
        <v>86</v>
      </c>
      <c r="B87" s="98" t="s">
        <v>36</v>
      </c>
      <c r="C87" s="98">
        <v>12</v>
      </c>
      <c r="D87" s="98">
        <v>3</v>
      </c>
    </row>
    <row r="88" spans="1:4" x14ac:dyDescent="0.25">
      <c r="A88" s="98">
        <v>87</v>
      </c>
      <c r="B88" s="98" t="s">
        <v>36</v>
      </c>
      <c r="C88" s="98">
        <v>12</v>
      </c>
      <c r="D88" s="98">
        <v>3</v>
      </c>
    </row>
    <row r="89" spans="1:4" x14ac:dyDescent="0.25">
      <c r="A89" s="98">
        <v>88</v>
      </c>
      <c r="B89" s="98" t="s">
        <v>36</v>
      </c>
      <c r="C89" s="98">
        <v>12</v>
      </c>
      <c r="D89" s="98">
        <v>3</v>
      </c>
    </row>
    <row r="90" spans="1:4" x14ac:dyDescent="0.25">
      <c r="A90" s="98">
        <v>89</v>
      </c>
      <c r="B90" s="98" t="s">
        <v>36</v>
      </c>
      <c r="C90" s="98">
        <v>12</v>
      </c>
      <c r="D90" s="98">
        <v>3</v>
      </c>
    </row>
    <row r="91" spans="1:4" x14ac:dyDescent="0.25">
      <c r="A91" s="98">
        <v>90</v>
      </c>
      <c r="B91" s="98" t="s">
        <v>36</v>
      </c>
      <c r="C91" s="98">
        <v>12</v>
      </c>
      <c r="D91" s="98">
        <v>3</v>
      </c>
    </row>
    <row r="92" spans="1:4" x14ac:dyDescent="0.25">
      <c r="A92" s="98">
        <v>91</v>
      </c>
      <c r="B92" s="98" t="s">
        <v>36</v>
      </c>
      <c r="C92" s="98">
        <v>12</v>
      </c>
      <c r="D92" s="98">
        <v>3</v>
      </c>
    </row>
    <row r="93" spans="1:4" x14ac:dyDescent="0.25">
      <c r="A93" s="98">
        <v>92</v>
      </c>
      <c r="B93" s="98" t="s">
        <v>36</v>
      </c>
      <c r="C93" s="98">
        <v>12</v>
      </c>
      <c r="D93" s="98">
        <v>3</v>
      </c>
    </row>
    <row r="94" spans="1:4" x14ac:dyDescent="0.25">
      <c r="A94" s="98">
        <v>93</v>
      </c>
      <c r="B94" s="98" t="s">
        <v>36</v>
      </c>
      <c r="C94" s="98">
        <v>12</v>
      </c>
      <c r="D94" s="98">
        <v>3</v>
      </c>
    </row>
    <row r="95" spans="1:4" x14ac:dyDescent="0.25">
      <c r="A95" s="98">
        <v>94</v>
      </c>
      <c r="B95" s="98" t="s">
        <v>36</v>
      </c>
      <c r="C95" s="98">
        <v>12</v>
      </c>
      <c r="D95" s="98">
        <v>3</v>
      </c>
    </row>
    <row r="96" spans="1:4" x14ac:dyDescent="0.25">
      <c r="A96" s="98">
        <v>95</v>
      </c>
      <c r="B96" s="98" t="s">
        <v>36</v>
      </c>
      <c r="C96" s="98">
        <v>12</v>
      </c>
      <c r="D96" s="98">
        <v>3</v>
      </c>
    </row>
    <row r="97" spans="1:4" x14ac:dyDescent="0.25">
      <c r="A97" s="98">
        <v>96</v>
      </c>
      <c r="B97" s="98" t="s">
        <v>36</v>
      </c>
      <c r="C97" s="98">
        <v>12</v>
      </c>
      <c r="D97" s="98">
        <v>3</v>
      </c>
    </row>
    <row r="98" spans="1:4" x14ac:dyDescent="0.25">
      <c r="A98" s="98">
        <v>97</v>
      </c>
      <c r="B98" s="98" t="s">
        <v>36</v>
      </c>
      <c r="C98" s="98">
        <v>12</v>
      </c>
      <c r="D98" s="98">
        <v>3</v>
      </c>
    </row>
    <row r="99" spans="1:4" x14ac:dyDescent="0.25">
      <c r="A99" s="98">
        <v>98</v>
      </c>
      <c r="B99" s="98" t="s">
        <v>36</v>
      </c>
      <c r="C99" s="98">
        <v>12</v>
      </c>
      <c r="D99" s="98">
        <v>3</v>
      </c>
    </row>
    <row r="100" spans="1:4" x14ac:dyDescent="0.25">
      <c r="A100" s="98">
        <v>99</v>
      </c>
      <c r="B100" s="98" t="s">
        <v>36</v>
      </c>
      <c r="C100" s="98">
        <v>12</v>
      </c>
      <c r="D100" s="98">
        <v>3</v>
      </c>
    </row>
    <row r="101" spans="1:4" x14ac:dyDescent="0.25">
      <c r="A101" s="98">
        <v>100</v>
      </c>
      <c r="B101" s="98" t="s">
        <v>36</v>
      </c>
      <c r="C101" s="98">
        <v>12</v>
      </c>
      <c r="D101" s="98">
        <v>3</v>
      </c>
    </row>
    <row r="102" spans="1:4" x14ac:dyDescent="0.25">
      <c r="A102" s="98">
        <v>101</v>
      </c>
      <c r="B102" s="98" t="s">
        <v>36</v>
      </c>
      <c r="C102" s="98">
        <v>12</v>
      </c>
      <c r="D102" s="98">
        <v>3</v>
      </c>
    </row>
    <row r="103" spans="1:4" x14ac:dyDescent="0.25">
      <c r="A103" s="98">
        <v>102</v>
      </c>
      <c r="B103" s="98" t="s">
        <v>36</v>
      </c>
      <c r="C103" s="98">
        <v>12</v>
      </c>
      <c r="D103" s="98">
        <v>3</v>
      </c>
    </row>
    <row r="104" spans="1:4" x14ac:dyDescent="0.25">
      <c r="A104" s="98">
        <v>103</v>
      </c>
      <c r="B104" s="98" t="s">
        <v>36</v>
      </c>
      <c r="C104" s="98">
        <v>12</v>
      </c>
      <c r="D104" s="98">
        <v>3</v>
      </c>
    </row>
    <row r="105" spans="1:4" x14ac:dyDescent="0.25">
      <c r="A105" s="98">
        <v>104</v>
      </c>
      <c r="B105" s="98" t="s">
        <v>36</v>
      </c>
      <c r="C105" s="98">
        <v>12</v>
      </c>
      <c r="D105" s="98">
        <v>3</v>
      </c>
    </row>
    <row r="106" spans="1:4" x14ac:dyDescent="0.25">
      <c r="A106" s="98">
        <v>105</v>
      </c>
      <c r="B106" s="98" t="s">
        <v>36</v>
      </c>
      <c r="C106" s="98">
        <v>12</v>
      </c>
      <c r="D106" s="98">
        <v>3</v>
      </c>
    </row>
    <row r="107" spans="1:4" x14ac:dyDescent="0.25">
      <c r="A107" s="98">
        <v>106</v>
      </c>
      <c r="B107" s="98" t="s">
        <v>36</v>
      </c>
      <c r="C107" s="98">
        <v>12</v>
      </c>
      <c r="D107" s="98">
        <v>3</v>
      </c>
    </row>
    <row r="108" spans="1:4" x14ac:dyDescent="0.25">
      <c r="A108" s="98">
        <v>107</v>
      </c>
      <c r="B108" s="98" t="s">
        <v>36</v>
      </c>
      <c r="C108" s="98">
        <v>12</v>
      </c>
      <c r="D108" s="98">
        <v>3</v>
      </c>
    </row>
    <row r="109" spans="1:4" x14ac:dyDescent="0.25">
      <c r="A109" s="98">
        <v>108</v>
      </c>
      <c r="B109" s="98" t="s">
        <v>36</v>
      </c>
      <c r="C109" s="98">
        <v>12</v>
      </c>
      <c r="D109" s="98">
        <v>3</v>
      </c>
    </row>
    <row r="110" spans="1:4" x14ac:dyDescent="0.25">
      <c r="A110" s="98">
        <v>109</v>
      </c>
      <c r="B110" s="98" t="s">
        <v>36</v>
      </c>
      <c r="C110" s="98">
        <v>12</v>
      </c>
      <c r="D110" s="98">
        <v>3</v>
      </c>
    </row>
    <row r="111" spans="1:4" x14ac:dyDescent="0.25">
      <c r="A111" s="98">
        <v>110</v>
      </c>
      <c r="B111" s="98" t="s">
        <v>36</v>
      </c>
      <c r="C111" s="98">
        <v>12</v>
      </c>
      <c r="D111" s="98">
        <v>3</v>
      </c>
    </row>
    <row r="112" spans="1:4" x14ac:dyDescent="0.25">
      <c r="A112" s="98">
        <v>111</v>
      </c>
      <c r="B112" s="98" t="s">
        <v>36</v>
      </c>
      <c r="C112" s="98">
        <v>12</v>
      </c>
      <c r="D112" s="98">
        <v>3</v>
      </c>
    </row>
    <row r="113" spans="1:4" x14ac:dyDescent="0.25">
      <c r="A113" s="98">
        <v>112</v>
      </c>
      <c r="B113" s="98" t="s">
        <v>36</v>
      </c>
      <c r="C113" s="98">
        <v>12</v>
      </c>
      <c r="D113" s="98">
        <v>3</v>
      </c>
    </row>
    <row r="114" spans="1:4" x14ac:dyDescent="0.25">
      <c r="A114" s="98">
        <v>113</v>
      </c>
      <c r="B114" s="98" t="s">
        <v>36</v>
      </c>
      <c r="C114" s="98">
        <v>12</v>
      </c>
      <c r="D114" s="98">
        <v>3</v>
      </c>
    </row>
    <row r="115" spans="1:4" x14ac:dyDescent="0.25">
      <c r="A115" s="98">
        <v>114</v>
      </c>
      <c r="B115" s="98" t="s">
        <v>36</v>
      </c>
      <c r="C115" s="98">
        <v>12</v>
      </c>
      <c r="D115" s="98">
        <v>3</v>
      </c>
    </row>
    <row r="116" spans="1:4" x14ac:dyDescent="0.25">
      <c r="A116" s="98">
        <v>115</v>
      </c>
      <c r="B116" s="98" t="s">
        <v>36</v>
      </c>
      <c r="C116" s="98">
        <v>12</v>
      </c>
      <c r="D116" s="98">
        <v>3</v>
      </c>
    </row>
    <row r="117" spans="1:4" x14ac:dyDescent="0.25">
      <c r="A117" s="98">
        <v>116</v>
      </c>
      <c r="B117" s="98" t="s">
        <v>36</v>
      </c>
      <c r="C117" s="98">
        <v>12</v>
      </c>
      <c r="D117" s="98">
        <v>3</v>
      </c>
    </row>
    <row r="118" spans="1:4" x14ac:dyDescent="0.25">
      <c r="A118" s="98">
        <v>117</v>
      </c>
      <c r="B118" s="98" t="s">
        <v>36</v>
      </c>
      <c r="C118" s="98">
        <v>12</v>
      </c>
      <c r="D118" s="98">
        <v>3</v>
      </c>
    </row>
    <row r="119" spans="1:4" x14ac:dyDescent="0.25">
      <c r="A119" s="98">
        <v>118</v>
      </c>
      <c r="B119" s="98" t="s">
        <v>36</v>
      </c>
      <c r="C119" s="98">
        <v>12</v>
      </c>
      <c r="D119" s="98">
        <v>3</v>
      </c>
    </row>
    <row r="120" spans="1:4" x14ac:dyDescent="0.25">
      <c r="A120" s="98">
        <v>119</v>
      </c>
      <c r="B120" s="98" t="s">
        <v>36</v>
      </c>
      <c r="C120" s="98">
        <v>12</v>
      </c>
      <c r="D120" s="98">
        <v>3</v>
      </c>
    </row>
    <row r="121" spans="1:4" x14ac:dyDescent="0.25">
      <c r="A121" s="98">
        <v>120</v>
      </c>
      <c r="B121" s="98" t="s">
        <v>36</v>
      </c>
      <c r="C121" s="98">
        <v>12</v>
      </c>
      <c r="D121" s="98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6" sqref="C26"/>
    </sheetView>
  </sheetViews>
  <sheetFormatPr defaultRowHeight="15" x14ac:dyDescent="0.25"/>
  <cols>
    <col min="1" max="1" width="33.140625" customWidth="1"/>
    <col min="2" max="2" width="12.5703125" customWidth="1"/>
    <col min="4" max="4" width="17.140625" customWidth="1"/>
  </cols>
  <sheetData>
    <row r="1" spans="1:4" x14ac:dyDescent="0.25">
      <c r="A1" t="s">
        <v>20</v>
      </c>
      <c r="B1" t="s">
        <v>21</v>
      </c>
      <c r="C1" t="s">
        <v>31</v>
      </c>
      <c r="D1" t="s">
        <v>70</v>
      </c>
    </row>
    <row r="2" spans="1:4" x14ac:dyDescent="0.25">
      <c r="A2" s="98" t="s">
        <v>32</v>
      </c>
      <c r="B2" s="98">
        <v>0.25</v>
      </c>
      <c r="C2" s="98">
        <v>3294</v>
      </c>
      <c r="D2" s="98">
        <v>3</v>
      </c>
    </row>
    <row r="3" spans="1:4" x14ac:dyDescent="0.25">
      <c r="A3" s="98" t="s">
        <v>39</v>
      </c>
      <c r="B3" s="98">
        <v>1.3</v>
      </c>
      <c r="C3" s="98">
        <v>3270.61</v>
      </c>
      <c r="D3" s="98">
        <v>3</v>
      </c>
    </row>
    <row r="4" spans="1:4" x14ac:dyDescent="0.25">
      <c r="A4" s="98" t="s">
        <v>35</v>
      </c>
      <c r="B4" s="98">
        <v>0.35</v>
      </c>
      <c r="C4" s="98">
        <v>3293.75</v>
      </c>
      <c r="D4" s="98">
        <v>3</v>
      </c>
    </row>
    <row r="5" spans="1:4" x14ac:dyDescent="0.25">
      <c r="A5" s="98" t="s">
        <v>35</v>
      </c>
      <c r="B5" s="98">
        <v>0.35</v>
      </c>
      <c r="C5" s="98">
        <v>3281.98</v>
      </c>
      <c r="D5" s="98">
        <v>3</v>
      </c>
    </row>
    <row r="6" spans="1:4" x14ac:dyDescent="0.25">
      <c r="A6" s="98" t="s">
        <v>40</v>
      </c>
      <c r="B6" s="98">
        <v>0.85</v>
      </c>
      <c r="C6" s="98">
        <v>3269.31</v>
      </c>
      <c r="D6" s="98">
        <v>3</v>
      </c>
    </row>
    <row r="7" spans="1:4" x14ac:dyDescent="0.25">
      <c r="A7" s="98" t="s">
        <v>45</v>
      </c>
      <c r="B7" s="98">
        <v>0.85</v>
      </c>
      <c r="C7" s="98">
        <v>3145.06</v>
      </c>
      <c r="D7" s="98">
        <v>3</v>
      </c>
    </row>
    <row r="8" spans="1:4" x14ac:dyDescent="0.25">
      <c r="A8" s="98" t="s">
        <v>48</v>
      </c>
      <c r="B8" s="98">
        <v>0.85</v>
      </c>
      <c r="C8" s="98">
        <v>3003.83</v>
      </c>
      <c r="D8" s="98">
        <v>3</v>
      </c>
    </row>
    <row r="9" spans="1:4" x14ac:dyDescent="0.25">
      <c r="A9" s="98" t="s">
        <v>51</v>
      </c>
      <c r="B9" s="98">
        <v>0.85</v>
      </c>
      <c r="C9" s="98">
        <v>2876.06</v>
      </c>
      <c r="D9" s="98">
        <v>3</v>
      </c>
    </row>
    <row r="10" spans="1:4" x14ac:dyDescent="0.25">
      <c r="A10" s="98" t="s">
        <v>54</v>
      </c>
      <c r="B10" s="98">
        <v>0.85</v>
      </c>
      <c r="C10" s="98">
        <v>2783.41</v>
      </c>
      <c r="D10" s="98">
        <v>3</v>
      </c>
    </row>
    <row r="11" spans="1:4" x14ac:dyDescent="0.25">
      <c r="A11" s="98" t="s">
        <v>58</v>
      </c>
      <c r="B11" s="98">
        <v>0.72</v>
      </c>
      <c r="C11" s="98">
        <v>2621.64</v>
      </c>
      <c r="D11" s="98">
        <v>3</v>
      </c>
    </row>
    <row r="12" spans="1:4" x14ac:dyDescent="0.25">
      <c r="A12" s="98" t="s">
        <v>42</v>
      </c>
      <c r="B12" s="98">
        <v>0.72</v>
      </c>
      <c r="C12" s="98">
        <v>3223.68</v>
      </c>
      <c r="D12" s="98">
        <v>3</v>
      </c>
    </row>
    <row r="13" spans="1:4" x14ac:dyDescent="0.25">
      <c r="A13" s="98" t="s">
        <v>42</v>
      </c>
      <c r="B13" s="98">
        <v>0.72</v>
      </c>
      <c r="C13" s="98">
        <v>3086.13</v>
      </c>
      <c r="D13" s="98">
        <v>3</v>
      </c>
    </row>
    <row r="14" spans="1:4" x14ac:dyDescent="0.25">
      <c r="A14" s="98" t="s">
        <v>42</v>
      </c>
      <c r="B14" s="98">
        <v>0.72</v>
      </c>
      <c r="C14" s="98">
        <v>2922.63</v>
      </c>
      <c r="D14" s="98">
        <v>3</v>
      </c>
    </row>
    <row r="15" spans="1:4" x14ac:dyDescent="0.25">
      <c r="A15" s="98" t="s">
        <v>42</v>
      </c>
      <c r="B15" s="98">
        <v>0.72</v>
      </c>
      <c r="C15" s="98">
        <v>2829.8399999999997</v>
      </c>
      <c r="D15" s="98">
        <v>3</v>
      </c>
    </row>
    <row r="16" spans="1:4" x14ac:dyDescent="0.25">
      <c r="A16" s="98" t="s">
        <v>42</v>
      </c>
      <c r="B16" s="98">
        <v>0.72</v>
      </c>
      <c r="C16" s="98">
        <v>2759.6</v>
      </c>
      <c r="D16" s="98">
        <v>3</v>
      </c>
    </row>
    <row r="17" spans="1:4" x14ac:dyDescent="0.25">
      <c r="A17" s="98" t="s">
        <v>42</v>
      </c>
      <c r="B17" s="98">
        <v>0.72</v>
      </c>
      <c r="C17" s="98">
        <v>2690.91</v>
      </c>
      <c r="D17" s="98">
        <v>3</v>
      </c>
    </row>
    <row r="18" spans="1:4" x14ac:dyDescent="0.25">
      <c r="A18" s="98" t="s">
        <v>59</v>
      </c>
      <c r="B18" s="98">
        <v>2.6</v>
      </c>
      <c r="C18" s="98">
        <v>2609.4299999999998</v>
      </c>
      <c r="D18" s="98">
        <v>3</v>
      </c>
    </row>
    <row r="19" spans="1:4" x14ac:dyDescent="0.25">
      <c r="A19" s="98" t="s">
        <v>62</v>
      </c>
      <c r="B19" s="98">
        <v>0.3</v>
      </c>
      <c r="C19" s="98">
        <v>2605.2299999999996</v>
      </c>
      <c r="D19" s="98">
        <v>3</v>
      </c>
    </row>
    <row r="20" spans="1:4" x14ac:dyDescent="0.25">
      <c r="A20" s="98" t="s">
        <v>60</v>
      </c>
      <c r="B20" s="98">
        <v>1.6</v>
      </c>
      <c r="C20" s="98">
        <v>2606.83</v>
      </c>
      <c r="D20" s="98">
        <v>3</v>
      </c>
    </row>
    <row r="21" spans="1:4" x14ac:dyDescent="0.25">
      <c r="A21" s="98" t="s">
        <v>64</v>
      </c>
      <c r="B21" s="98">
        <v>400</v>
      </c>
      <c r="C21" s="98">
        <v>2604.9299999999998</v>
      </c>
      <c r="D21" s="98">
        <v>3</v>
      </c>
    </row>
    <row r="22" spans="1:4" x14ac:dyDescent="0.25">
      <c r="A22" s="98" t="s">
        <v>66</v>
      </c>
      <c r="B22" s="98">
        <v>1904</v>
      </c>
      <c r="C22" s="98">
        <v>1901.1899999999998</v>
      </c>
      <c r="D22" s="98">
        <v>3</v>
      </c>
    </row>
    <row r="23" spans="1:4" x14ac:dyDescent="0.25">
      <c r="A23" s="98" t="s">
        <v>65</v>
      </c>
      <c r="B23" s="98">
        <v>303.74</v>
      </c>
      <c r="C23" s="98">
        <v>2204.9299999999998</v>
      </c>
      <c r="D23" s="98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J8" sqref="J8"/>
    </sheetView>
  </sheetViews>
  <sheetFormatPr defaultRowHeight="15" x14ac:dyDescent="0.25"/>
  <cols>
    <col min="1" max="1" width="15.28515625" customWidth="1"/>
    <col min="2" max="2" width="33.140625" customWidth="1"/>
    <col min="3" max="3" width="12.570312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s="98">
        <v>1</v>
      </c>
      <c r="B2" s="98" t="s">
        <v>71</v>
      </c>
      <c r="C2" s="98">
        <v>1</v>
      </c>
    </row>
    <row r="3" spans="1:3" x14ac:dyDescent="0.25">
      <c r="A3" s="98">
        <v>2</v>
      </c>
      <c r="B3" s="98" t="s">
        <v>71</v>
      </c>
      <c r="C3" s="98">
        <v>2</v>
      </c>
    </row>
    <row r="4" spans="1:3" x14ac:dyDescent="0.25">
      <c r="A4" s="98">
        <v>3</v>
      </c>
      <c r="B4" s="98" t="s">
        <v>71</v>
      </c>
      <c r="C4" s="98">
        <v>3</v>
      </c>
    </row>
    <row r="5" spans="1:3" x14ac:dyDescent="0.25">
      <c r="A5" s="98">
        <v>4</v>
      </c>
      <c r="B5" s="98" t="s">
        <v>71</v>
      </c>
      <c r="C5" s="98">
        <v>4</v>
      </c>
    </row>
    <row r="6" spans="1:3" x14ac:dyDescent="0.25">
      <c r="A6" s="98">
        <v>5</v>
      </c>
      <c r="B6" s="98" t="s">
        <v>71</v>
      </c>
      <c r="C6" s="98">
        <v>5</v>
      </c>
    </row>
    <row r="7" spans="1:3" x14ac:dyDescent="0.25">
      <c r="A7" s="98">
        <v>6</v>
      </c>
      <c r="B7" s="98" t="s">
        <v>71</v>
      </c>
      <c r="C7" s="98">
        <v>6</v>
      </c>
    </row>
    <row r="8" spans="1:3" x14ac:dyDescent="0.25">
      <c r="A8" s="98">
        <v>7</v>
      </c>
      <c r="B8" s="98" t="s">
        <v>71</v>
      </c>
      <c r="C8" s="98">
        <v>7</v>
      </c>
    </row>
    <row r="9" spans="1:3" x14ac:dyDescent="0.25">
      <c r="A9" s="98">
        <v>8</v>
      </c>
      <c r="B9" s="98" t="s">
        <v>71</v>
      </c>
      <c r="C9" s="98">
        <v>8</v>
      </c>
    </row>
    <row r="10" spans="1:3" x14ac:dyDescent="0.25">
      <c r="A10" s="98">
        <v>9</v>
      </c>
      <c r="B10" s="98" t="s">
        <v>71</v>
      </c>
      <c r="C10" s="98">
        <v>9</v>
      </c>
    </row>
    <row r="11" spans="1:3" x14ac:dyDescent="0.25">
      <c r="A11" s="98">
        <v>10</v>
      </c>
      <c r="B11" s="98" t="s">
        <v>71</v>
      </c>
      <c r="C11" s="98">
        <v>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Фактическая</vt:lpstr>
      <vt:lpstr>Мера труб</vt:lpstr>
      <vt:lpstr>Оборудование</vt:lpstr>
      <vt:lpstr>Патрубки</vt:lpstr>
      <vt:lpstr>Фактическая!Заголовки_для_печати</vt:lpstr>
      <vt:lpstr>Фактическая!Область_печати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Gafarov</dc:creator>
  <cp:lastModifiedBy>Гафаров Алексей Равильевич</cp:lastModifiedBy>
  <dcterms:created xsi:type="dcterms:W3CDTF">2025-03-31T20:04:56Z</dcterms:created>
  <dcterms:modified xsi:type="dcterms:W3CDTF">2025-04-04T06:11:42Z</dcterms:modified>
</cp:coreProperties>
</file>