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  <fileRecoveryPr repairLoad="1"/>
</workbook>
</file>

<file path=xl/calcChain.xml><?xml version="1.0" encoding="utf-8"?>
<calcChain xmlns="http://schemas.openxmlformats.org/spreadsheetml/2006/main">
  <c r="T43" i="1" l="1"/>
  <c r="R43" i="1"/>
  <c r="Q43" i="1"/>
  <c r="T42" i="1"/>
  <c r="R42" i="1"/>
  <c r="Q42" i="1"/>
  <c r="T41" i="1"/>
  <c r="R41" i="1"/>
  <c r="Q41" i="1"/>
  <c r="T32" i="1"/>
  <c r="R32" i="1"/>
  <c r="Q32" i="1"/>
  <c r="T31" i="1"/>
  <c r="R31" i="1"/>
  <c r="Q31" i="1"/>
  <c r="T30" i="1"/>
  <c r="R30" i="1"/>
  <c r="Q30" i="1"/>
  <c r="T19" i="1"/>
  <c r="T20" i="1"/>
  <c r="T21" i="1"/>
  <c r="R20" i="1"/>
  <c r="R21" i="1"/>
  <c r="R19" i="1"/>
  <c r="Q20" i="1" l="1"/>
  <c r="Q21" i="1"/>
  <c r="Q19" i="1"/>
</calcChain>
</file>

<file path=xl/sharedStrings.xml><?xml version="1.0" encoding="utf-8"?>
<sst xmlns="http://schemas.openxmlformats.org/spreadsheetml/2006/main" count="119" uniqueCount="18">
  <si>
    <t>small</t>
  </si>
  <si>
    <t>Mudança de Contexto (média)</t>
  </si>
  <si>
    <t>Perda de Deadline (média)</t>
  </si>
  <si>
    <t>Escalonadores</t>
  </si>
  <si>
    <t>i5</t>
  </si>
  <si>
    <t>i5 (desvio)</t>
  </si>
  <si>
    <t>i7</t>
  </si>
  <si>
    <t>i7 (desvio)</t>
  </si>
  <si>
    <t>Shortest Job First</t>
  </si>
  <si>
    <t>Round Robin</t>
  </si>
  <si>
    <t>Prioridade</t>
  </si>
  <si>
    <t>Intervalos de Confiança</t>
  </si>
  <si>
    <t>medium</t>
  </si>
  <si>
    <t>large</t>
  </si>
  <si>
    <t>ularge</t>
  </si>
  <si>
    <t>dx</t>
  </si>
  <si>
    <t>Contexto</t>
  </si>
  <si>
    <t>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</si>
</sst>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EFEFEF"/>
        <bgColor indexed="64"/>
      </patternFill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thin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1" fillId="0" borderId="8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4" fontId="1" fillId="0" borderId="5" xfId="0" applyNumberFormat="1" applyFont="1" applyBorder="1" applyAlignment="1">
      <alignment horizontal="right" wrapText="1"/>
    </xf>
    <xf numFmtId="4" fontId="4" fillId="0" borderId="5" xfId="0" applyNumberFormat="1" applyFont="1" applyBorder="1" applyAlignment="1">
      <alignment horizontal="right" wrapText="1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right" wrapText="1"/>
    </xf>
    <xf numFmtId="0" fontId="1" fillId="0" borderId="23" xfId="0" applyFont="1" applyBorder="1" applyAlignment="1">
      <alignment horizontal="right" wrapText="1"/>
    </xf>
    <xf numFmtId="0" fontId="1" fillId="0" borderId="24" xfId="0" applyFont="1" applyBorder="1" applyAlignment="1">
      <alignment horizontal="right" wrapText="1"/>
    </xf>
    <xf numFmtId="0" fontId="4" fillId="0" borderId="23" xfId="0" applyFont="1" applyBorder="1" applyAlignment="1">
      <alignment horizontal="right" wrapText="1"/>
    </xf>
    <xf numFmtId="4" fontId="1" fillId="0" borderId="24" xfId="0" applyNumberFormat="1" applyFont="1" applyBorder="1" applyAlignment="1">
      <alignment horizontal="right" wrapText="1"/>
    </xf>
    <xf numFmtId="0" fontId="5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/>
              <a:t>Média</a:t>
            </a:r>
            <a:r>
              <a:rPr lang="en-US" baseline="0"/>
              <a:t> de mudanças de contexto</a:t>
            </a:r>
          </a:p>
          <a:p>
            <a:pPr algn="l">
              <a:defRPr/>
            </a:pPr>
            <a:r>
              <a:rPr lang="en-US" sz="1200" baseline="0">
                <a:solidFill>
                  <a:schemeClr val="bg2">
                    <a:lumMod val="75000"/>
                  </a:schemeClr>
                </a:solidFill>
              </a:rPr>
              <a:t>Para 50 processos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62729658792651E-2"/>
          <c:y val="0.26262758821813942"/>
          <c:w val="0.7990684601924759"/>
          <c:h val="0.62139253426655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Plan1!$D$14</c:f>
              <c:strCache>
                <c:ptCount val="1"/>
                <c:pt idx="0">
                  <c:v>i5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2.7777777777777776E-2"/>
                  <c:y val="-3.680373286672541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Plan1!$Q$19:$Q$21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13.870999999999981</c:v>
                  </c:pt>
                  <c:pt idx="2">
                    <c:v>1.0099999999999998</c:v>
                  </c:pt>
                </c:numCache>
              </c:numRef>
            </c:plus>
            <c:minus>
              <c:numRef>
                <c:f>Plan1!$Q$19:$Q$21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13.870999999999981</c:v>
                  </c:pt>
                  <c:pt idx="2">
                    <c:v>1.0099999999999998</c:v>
                  </c:pt>
                </c:numCache>
              </c:numRef>
            </c:minus>
          </c:errBars>
          <c:cat>
            <c:strRef>
              <c:f>Plan1!$C$15:$C$17</c:f>
              <c:strCache>
                <c:ptCount val="3"/>
                <c:pt idx="0">
                  <c:v>Shortest Job First</c:v>
                </c:pt>
                <c:pt idx="1">
                  <c:v>Round Robin</c:v>
                </c:pt>
                <c:pt idx="2">
                  <c:v>Prioridade</c:v>
                </c:pt>
              </c:strCache>
            </c:strRef>
          </c:cat>
          <c:val>
            <c:numRef>
              <c:f>Plan1!$D$15:$D$17</c:f>
              <c:numCache>
                <c:formatCode>General</c:formatCode>
                <c:ptCount val="3"/>
                <c:pt idx="0">
                  <c:v>0</c:v>
                </c:pt>
                <c:pt idx="1">
                  <c:v>476.2</c:v>
                </c:pt>
                <c:pt idx="2">
                  <c:v>9.6999999999999993</c:v>
                </c:pt>
              </c:numCache>
            </c:numRef>
          </c:val>
        </c:ser>
        <c:ser>
          <c:idx val="1"/>
          <c:order val="1"/>
          <c:tx>
            <c:strRef>
              <c:f>Plan1!$F$14</c:f>
              <c:strCache>
                <c:ptCount val="1"/>
                <c:pt idx="0">
                  <c:v>i7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4.1666666666666664E-2"/>
                  <c:y val="-3.680373286672541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Plan1!$Q$19:$Q$21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13.870999999999981</c:v>
                  </c:pt>
                  <c:pt idx="2">
                    <c:v>1.0099999999999998</c:v>
                  </c:pt>
                </c:numCache>
              </c:numRef>
            </c:plus>
            <c:minus>
              <c:numRef>
                <c:f>Plan1!$Q$19:$Q$21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13.870999999999981</c:v>
                  </c:pt>
                  <c:pt idx="2">
                    <c:v>1.0099999999999998</c:v>
                  </c:pt>
                </c:numCache>
              </c:numRef>
            </c:minus>
          </c:errBars>
          <c:cat>
            <c:strRef>
              <c:f>Plan1!$C$15:$C$17</c:f>
              <c:strCache>
                <c:ptCount val="3"/>
                <c:pt idx="0">
                  <c:v>Shortest Job First</c:v>
                </c:pt>
                <c:pt idx="1">
                  <c:v>Round Robin</c:v>
                </c:pt>
                <c:pt idx="2">
                  <c:v>Prioridade</c:v>
                </c:pt>
              </c:strCache>
            </c:strRef>
          </c:cat>
          <c:val>
            <c:numRef>
              <c:f>Plan1!$F$15:$F$17</c:f>
              <c:numCache>
                <c:formatCode>General</c:formatCode>
                <c:ptCount val="3"/>
                <c:pt idx="0">
                  <c:v>0</c:v>
                </c:pt>
                <c:pt idx="1">
                  <c:v>476.2</c:v>
                </c:pt>
                <c:pt idx="2">
                  <c:v>9.6999999999999993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0249600"/>
        <c:axId val="230251136"/>
      </c:barChart>
      <c:catAx>
        <c:axId val="23024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251136"/>
        <c:crosses val="autoZero"/>
        <c:auto val="1"/>
        <c:lblAlgn val="ctr"/>
        <c:lblOffset val="100"/>
        <c:noMultiLvlLbl val="0"/>
      </c:catAx>
      <c:valAx>
        <c:axId val="23025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4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/>
              <a:t>Média</a:t>
            </a:r>
            <a:r>
              <a:rPr lang="en-US" baseline="0"/>
              <a:t> de mudanças de contexto</a:t>
            </a:r>
          </a:p>
          <a:p>
            <a:pPr algn="l">
              <a:defRPr/>
            </a:pPr>
            <a:r>
              <a:rPr lang="en-US" sz="1200" baseline="0">
                <a:solidFill>
                  <a:schemeClr val="bg2">
                    <a:lumMod val="75000"/>
                  </a:schemeClr>
                </a:solidFill>
              </a:rPr>
              <a:t>Para 100 processos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Plan1!$D$14</c:f>
              <c:strCache>
                <c:ptCount val="1"/>
                <c:pt idx="0">
                  <c:v>i5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1110892388451444E-2"/>
                  <c:y val="9.4925634295713035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1111111111111112E-2"/>
                  <c:y val="9.71821230679498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Plan1!$Q$30:$Q$32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21.223999999999933</c:v>
                  </c:pt>
                  <c:pt idx="2">
                    <c:v>1.4029999999999987</c:v>
                  </c:pt>
                </c:numCache>
              </c:numRef>
            </c:plus>
            <c:minus>
              <c:numRef>
                <c:f>Plan1!$Q$30:$Q$32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21.223999999999933</c:v>
                  </c:pt>
                  <c:pt idx="2">
                    <c:v>1.4029999999999987</c:v>
                  </c:pt>
                </c:numCache>
              </c:numRef>
            </c:minus>
          </c:errBars>
          <c:cat>
            <c:strRef>
              <c:f>Plan1!$C$15:$C$17</c:f>
              <c:strCache>
                <c:ptCount val="3"/>
                <c:pt idx="0">
                  <c:v>Shortest Job First</c:v>
                </c:pt>
                <c:pt idx="1">
                  <c:v>Round Robin</c:v>
                </c:pt>
                <c:pt idx="2">
                  <c:v>Prioridade</c:v>
                </c:pt>
              </c:strCache>
            </c:strRef>
          </c:cat>
          <c:val>
            <c:numRef>
              <c:f>Plan1!$D$26:$D$28</c:f>
              <c:numCache>
                <c:formatCode>General</c:formatCode>
                <c:ptCount val="3"/>
                <c:pt idx="0">
                  <c:v>0</c:v>
                </c:pt>
                <c:pt idx="1">
                  <c:v>959.8</c:v>
                </c:pt>
                <c:pt idx="2">
                  <c:v>18.766999999999999</c:v>
                </c:pt>
              </c:numCache>
            </c:numRef>
          </c:val>
        </c:ser>
        <c:ser>
          <c:idx val="1"/>
          <c:order val="1"/>
          <c:tx>
            <c:strRef>
              <c:f>Plan1!$F$14</c:f>
              <c:strCache>
                <c:ptCount val="1"/>
                <c:pt idx="0">
                  <c:v>i7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2.2222222222222223E-2"/>
                  <c:y val="9.4925634295713035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3333333333333332E-3"/>
                  <c:y val="9.71821230679498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Plan1!$Q$30:$Q$32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21.223999999999933</c:v>
                  </c:pt>
                  <c:pt idx="2">
                    <c:v>1.4029999999999987</c:v>
                  </c:pt>
                </c:numCache>
              </c:numRef>
            </c:plus>
            <c:minus>
              <c:numRef>
                <c:f>Plan1!$Q$30:$Q$32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21.223999999999933</c:v>
                  </c:pt>
                  <c:pt idx="2">
                    <c:v>1.4029999999999987</c:v>
                  </c:pt>
                </c:numCache>
              </c:numRef>
            </c:minus>
          </c:errBars>
          <c:cat>
            <c:strRef>
              <c:f>Plan1!$C$15:$C$17</c:f>
              <c:strCache>
                <c:ptCount val="3"/>
                <c:pt idx="0">
                  <c:v>Shortest Job First</c:v>
                </c:pt>
                <c:pt idx="1">
                  <c:v>Round Robin</c:v>
                </c:pt>
                <c:pt idx="2">
                  <c:v>Prioridade</c:v>
                </c:pt>
              </c:strCache>
            </c:strRef>
          </c:cat>
          <c:val>
            <c:numRef>
              <c:f>Plan1!$F$26:$F$28</c:f>
              <c:numCache>
                <c:formatCode>General</c:formatCode>
                <c:ptCount val="3"/>
                <c:pt idx="0">
                  <c:v>0</c:v>
                </c:pt>
                <c:pt idx="1">
                  <c:v>959.8</c:v>
                </c:pt>
                <c:pt idx="2">
                  <c:v>18.766999999999999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0290944"/>
        <c:axId val="230292480"/>
      </c:barChart>
      <c:catAx>
        <c:axId val="23029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292480"/>
        <c:crosses val="autoZero"/>
        <c:auto val="1"/>
        <c:lblAlgn val="ctr"/>
        <c:lblOffset val="100"/>
        <c:noMultiLvlLbl val="0"/>
      </c:catAx>
      <c:valAx>
        <c:axId val="2302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9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/>
              <a:t>Média</a:t>
            </a:r>
            <a:r>
              <a:rPr lang="en-US" baseline="0"/>
              <a:t> de mudanças de contexto</a:t>
            </a:r>
          </a:p>
          <a:p>
            <a:pPr algn="l">
              <a:defRPr/>
            </a:pPr>
            <a:r>
              <a:rPr lang="en-US" sz="1200" baseline="0">
                <a:solidFill>
                  <a:schemeClr val="bg2">
                    <a:lumMod val="75000"/>
                  </a:schemeClr>
                </a:solidFill>
              </a:rPr>
              <a:t>Para 150 processos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Plan1!$D$14</c:f>
              <c:strCache>
                <c:ptCount val="1"/>
                <c:pt idx="0">
                  <c:v>i5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8.3333333333333332E-3"/>
                  <c:y val="9.4925634295713035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Plan1!$Q$41:$Q$43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26.513999999999896</c:v>
                  </c:pt>
                  <c:pt idx="2">
                    <c:v>1.6700000000000017</c:v>
                  </c:pt>
                </c:numCache>
              </c:numRef>
            </c:plus>
            <c:minus>
              <c:numRef>
                <c:f>Plan1!$Q$41:$Q$43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26.513999999999896</c:v>
                  </c:pt>
                  <c:pt idx="2">
                    <c:v>1.6700000000000017</c:v>
                  </c:pt>
                </c:numCache>
              </c:numRef>
            </c:minus>
          </c:errBars>
          <c:cat>
            <c:strRef>
              <c:f>Plan1!$C$15:$C$17</c:f>
              <c:strCache>
                <c:ptCount val="3"/>
                <c:pt idx="0">
                  <c:v>Shortest Job First</c:v>
                </c:pt>
                <c:pt idx="1">
                  <c:v>Round Robin</c:v>
                </c:pt>
                <c:pt idx="2">
                  <c:v>Prioridade</c:v>
                </c:pt>
              </c:strCache>
            </c:strRef>
          </c:cat>
          <c:val>
            <c:numRef>
              <c:f>Plan1!$D$37:$D$39</c:f>
              <c:numCache>
                <c:formatCode>#,##0.00</c:formatCode>
                <c:ptCount val="3"/>
                <c:pt idx="0" formatCode="General">
                  <c:v>0</c:v>
                </c:pt>
                <c:pt idx="1">
                  <c:v>1419</c:v>
                </c:pt>
                <c:pt idx="2" formatCode="General">
                  <c:v>28</c:v>
                </c:pt>
              </c:numCache>
            </c:numRef>
          </c:val>
        </c:ser>
        <c:ser>
          <c:idx val="1"/>
          <c:order val="1"/>
          <c:tx>
            <c:strRef>
              <c:f>Plan1!$F$14</c:f>
              <c:strCache>
                <c:ptCount val="1"/>
                <c:pt idx="0">
                  <c:v>i7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2.7777777777777776E-2"/>
                  <c:y val="9.4925634295713035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Plan1!$Q$41:$Q$43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26.513999999999896</c:v>
                  </c:pt>
                  <c:pt idx="2">
                    <c:v>1.6700000000000017</c:v>
                  </c:pt>
                </c:numCache>
              </c:numRef>
            </c:plus>
            <c:minus>
              <c:numRef>
                <c:f>Plan1!$Q$30:$Q$32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21.223999999999933</c:v>
                  </c:pt>
                  <c:pt idx="2">
                    <c:v>1.4029999999999987</c:v>
                  </c:pt>
                </c:numCache>
              </c:numRef>
            </c:minus>
          </c:errBars>
          <c:cat>
            <c:strRef>
              <c:f>Plan1!$C$15:$C$17</c:f>
              <c:strCache>
                <c:ptCount val="3"/>
                <c:pt idx="0">
                  <c:v>Shortest Job First</c:v>
                </c:pt>
                <c:pt idx="1">
                  <c:v>Round Robin</c:v>
                </c:pt>
                <c:pt idx="2">
                  <c:v>Prioridade</c:v>
                </c:pt>
              </c:strCache>
            </c:strRef>
          </c:cat>
          <c:val>
            <c:numRef>
              <c:f>Plan1!$F$37:$F$39</c:f>
              <c:numCache>
                <c:formatCode>#,##0.00</c:formatCode>
                <c:ptCount val="3"/>
                <c:pt idx="0" formatCode="General">
                  <c:v>0</c:v>
                </c:pt>
                <c:pt idx="1">
                  <c:v>1419</c:v>
                </c:pt>
                <c:pt idx="2" formatCode="General">
                  <c:v>28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889024"/>
        <c:axId val="5890816"/>
      </c:barChart>
      <c:catAx>
        <c:axId val="588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5890816"/>
        <c:crosses val="autoZero"/>
        <c:auto val="1"/>
        <c:lblAlgn val="ctr"/>
        <c:lblOffset val="100"/>
        <c:noMultiLvlLbl val="0"/>
      </c:catAx>
      <c:valAx>
        <c:axId val="589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/>
              <a:t>Média</a:t>
            </a:r>
            <a:r>
              <a:rPr lang="en-US" baseline="0"/>
              <a:t> de deadlines perdidas</a:t>
            </a:r>
          </a:p>
          <a:p>
            <a:pPr algn="l">
              <a:defRPr/>
            </a:pPr>
            <a:r>
              <a:rPr lang="en-US" sz="1200" baseline="0">
                <a:solidFill>
                  <a:schemeClr val="bg2">
                    <a:lumMod val="75000"/>
                  </a:schemeClr>
                </a:solidFill>
              </a:rPr>
              <a:t>Para 50 processos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7419072615923007E-2"/>
          <c:y val="0.22096092155147273"/>
          <c:w val="0.79772112860892386"/>
          <c:h val="0.685971857684456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Plan1!$D$14</c:f>
              <c:strCache>
                <c:ptCount val="1"/>
                <c:pt idx="0">
                  <c:v>i5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4444444444444467E-2"/>
                  <c:y val="9.4925634295713035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7777777777777776E-2"/>
                  <c:y val="1.94677748614756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5000000000000102E-2"/>
                  <c:y val="1.02085156022163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Plan1!$R$19:$R$21</c:f>
                <c:numCache>
                  <c:formatCode>General</c:formatCode>
                  <c:ptCount val="3"/>
                  <c:pt idx="0">
                    <c:v>0.49699999999999989</c:v>
                  </c:pt>
                  <c:pt idx="1">
                    <c:v>0.58099999999999996</c:v>
                  </c:pt>
                  <c:pt idx="2">
                    <c:v>0.54899999999999993</c:v>
                  </c:pt>
                </c:numCache>
              </c:numRef>
            </c:plus>
            <c:minus>
              <c:numRef>
                <c:f>Plan1!$R$19:$R$21</c:f>
                <c:numCache>
                  <c:formatCode>General</c:formatCode>
                  <c:ptCount val="3"/>
                  <c:pt idx="0">
                    <c:v>0.49699999999999989</c:v>
                  </c:pt>
                  <c:pt idx="1">
                    <c:v>0.58099999999999996</c:v>
                  </c:pt>
                  <c:pt idx="2">
                    <c:v>0.54899999999999993</c:v>
                  </c:pt>
                </c:numCache>
              </c:numRef>
            </c:minus>
          </c:errBars>
          <c:cat>
            <c:strRef>
              <c:f>Plan1!$C$15:$C$17</c:f>
              <c:strCache>
                <c:ptCount val="3"/>
                <c:pt idx="0">
                  <c:v>Shortest Job First</c:v>
                </c:pt>
                <c:pt idx="1">
                  <c:v>Round Robin</c:v>
                </c:pt>
                <c:pt idx="2">
                  <c:v>Prioridade</c:v>
                </c:pt>
              </c:strCache>
            </c:strRef>
          </c:cat>
          <c:val>
            <c:numRef>
              <c:f>Plan1!$K$15:$K$17</c:f>
              <c:numCache>
                <c:formatCode>General</c:formatCode>
                <c:ptCount val="3"/>
                <c:pt idx="0">
                  <c:v>1.867</c:v>
                </c:pt>
                <c:pt idx="1">
                  <c:v>2.7</c:v>
                </c:pt>
                <c:pt idx="2">
                  <c:v>2.9</c:v>
                </c:pt>
              </c:numCache>
            </c:numRef>
          </c:val>
        </c:ser>
        <c:ser>
          <c:idx val="1"/>
          <c:order val="1"/>
          <c:tx>
            <c:strRef>
              <c:f>Plan1!$M$14</c:f>
              <c:strCache>
                <c:ptCount val="1"/>
                <c:pt idx="0">
                  <c:v>i7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7222222222222221E-2"/>
                  <c:y val="1.81445027704870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6111111111111108E-2"/>
                  <c:y val="1.94677748614757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5"/>
                  <c:y val="1.35148731408573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Plan1!$T$19:$T$21</c:f>
                <c:numCache>
                  <c:formatCode>General</c:formatCode>
                  <c:ptCount val="3"/>
                  <c:pt idx="0">
                    <c:v>0.14200000000000002</c:v>
                  </c:pt>
                  <c:pt idx="1">
                    <c:v>0.30918028119999996</c:v>
                  </c:pt>
                  <c:pt idx="2">
                    <c:v>0.14200000000000002</c:v>
                  </c:pt>
                </c:numCache>
              </c:numRef>
            </c:plus>
            <c:minus>
              <c:numRef>
                <c:f>Plan1!$T$19:$T$21</c:f>
                <c:numCache>
                  <c:formatCode>General</c:formatCode>
                  <c:ptCount val="3"/>
                  <c:pt idx="0">
                    <c:v>0.14200000000000002</c:v>
                  </c:pt>
                  <c:pt idx="1">
                    <c:v>0.30918028119999996</c:v>
                  </c:pt>
                  <c:pt idx="2">
                    <c:v>0.14200000000000002</c:v>
                  </c:pt>
                </c:numCache>
              </c:numRef>
            </c:minus>
          </c:errBars>
          <c:cat>
            <c:strRef>
              <c:f>Plan1!$C$15:$C$17</c:f>
              <c:strCache>
                <c:ptCount val="3"/>
                <c:pt idx="0">
                  <c:v>Shortest Job First</c:v>
                </c:pt>
                <c:pt idx="1">
                  <c:v>Round Robin</c:v>
                </c:pt>
                <c:pt idx="2">
                  <c:v>Prioridade</c:v>
                </c:pt>
              </c:strCache>
            </c:strRef>
          </c:cat>
          <c:val>
            <c:numRef>
              <c:f>Plan1!$M$15:$M$17</c:f>
              <c:numCache>
                <c:formatCode>General</c:formatCode>
                <c:ptCount val="3"/>
                <c:pt idx="0">
                  <c:v>0.16600000000000001</c:v>
                </c:pt>
                <c:pt idx="1">
                  <c:v>1.0669999999999999</c:v>
                </c:pt>
                <c:pt idx="2">
                  <c:v>0.16600000000000001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6249984"/>
        <c:axId val="36251520"/>
      </c:barChart>
      <c:catAx>
        <c:axId val="362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6251520"/>
        <c:crosses val="autoZero"/>
        <c:auto val="1"/>
        <c:lblAlgn val="ctr"/>
        <c:lblOffset val="100"/>
        <c:noMultiLvlLbl val="0"/>
      </c:catAx>
      <c:valAx>
        <c:axId val="3625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4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/>
              <a:t>Média</a:t>
            </a:r>
            <a:r>
              <a:rPr lang="en-US" baseline="0"/>
              <a:t> de deadlines perdidas</a:t>
            </a:r>
          </a:p>
          <a:p>
            <a:pPr algn="l">
              <a:defRPr/>
            </a:pPr>
            <a:r>
              <a:rPr lang="en-US" sz="1200" baseline="0">
                <a:solidFill>
                  <a:schemeClr val="bg2">
                    <a:lumMod val="75000"/>
                  </a:schemeClr>
                </a:solidFill>
              </a:rPr>
              <a:t>Para 150 processos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Plan1!$D$14</c:f>
              <c:strCache>
                <c:ptCount val="1"/>
                <c:pt idx="0">
                  <c:v>i5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888888888888889E-2"/>
                  <c:y val="5.578885972586759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888888888888889E-2"/>
                  <c:y val="1.48381452318460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5000000000000001E-2"/>
                  <c:y val="-1.29396325459317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Plan1!$R$41:$R$43</c:f>
                <c:numCache>
                  <c:formatCode>General</c:formatCode>
                  <c:ptCount val="3"/>
                  <c:pt idx="0">
                    <c:v>1.5399999999999991</c:v>
                  </c:pt>
                  <c:pt idx="1">
                    <c:v>1.8290000000000077</c:v>
                  </c:pt>
                  <c:pt idx="2">
                    <c:v>1.9759999999999991</c:v>
                  </c:pt>
                </c:numCache>
              </c:numRef>
            </c:plus>
            <c:minus>
              <c:numRef>
                <c:f>Plan1!$R$41:$R$43</c:f>
                <c:numCache>
                  <c:formatCode>General</c:formatCode>
                  <c:ptCount val="3"/>
                  <c:pt idx="0">
                    <c:v>1.5399999999999991</c:v>
                  </c:pt>
                  <c:pt idx="1">
                    <c:v>1.8290000000000077</c:v>
                  </c:pt>
                  <c:pt idx="2">
                    <c:v>1.9759999999999991</c:v>
                  </c:pt>
                </c:numCache>
              </c:numRef>
            </c:minus>
          </c:errBars>
          <c:cat>
            <c:strRef>
              <c:f>Plan1!$C$15:$C$17</c:f>
              <c:strCache>
                <c:ptCount val="3"/>
                <c:pt idx="0">
                  <c:v>Shortest Job First</c:v>
                </c:pt>
                <c:pt idx="1">
                  <c:v>Round Robin</c:v>
                </c:pt>
                <c:pt idx="2">
                  <c:v>Prioridade</c:v>
                </c:pt>
              </c:strCache>
            </c:strRef>
          </c:cat>
          <c:val>
            <c:numRef>
              <c:f>Plan1!$K$37:$K$39</c:f>
              <c:numCache>
                <c:formatCode>General</c:formatCode>
                <c:ptCount val="3"/>
                <c:pt idx="0">
                  <c:v>61</c:v>
                </c:pt>
                <c:pt idx="1">
                  <c:v>140</c:v>
                </c:pt>
                <c:pt idx="2">
                  <c:v>131</c:v>
                </c:pt>
              </c:numCache>
            </c:numRef>
          </c:val>
        </c:ser>
        <c:ser>
          <c:idx val="1"/>
          <c:order val="1"/>
          <c:tx>
            <c:strRef>
              <c:f>Plan1!$F$14</c:f>
              <c:strCache>
                <c:ptCount val="1"/>
                <c:pt idx="0">
                  <c:v>i7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3333333333333333E-2"/>
                  <c:y val="-6.753062117235345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2777777777777778E-2"/>
                  <c:y val="1.48381452318460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5.2777559055118113E-2"/>
                  <c:y val="2.40966754155730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Plan1!$T$41:$T$43</c:f>
                <c:numCache>
                  <c:formatCode>General</c:formatCode>
                  <c:ptCount val="3"/>
                  <c:pt idx="0">
                    <c:v>1.5050000000000008</c:v>
                  </c:pt>
                  <c:pt idx="1">
                    <c:v>4.5519999999999996</c:v>
                  </c:pt>
                  <c:pt idx="2">
                    <c:v>3.8369999999999997</c:v>
                  </c:pt>
                </c:numCache>
              </c:numRef>
            </c:plus>
            <c:minus>
              <c:numRef>
                <c:f>Plan1!$T$41:$T$43</c:f>
                <c:numCache>
                  <c:formatCode>General</c:formatCode>
                  <c:ptCount val="3"/>
                  <c:pt idx="0">
                    <c:v>1.5050000000000008</c:v>
                  </c:pt>
                  <c:pt idx="1">
                    <c:v>4.5519999999999996</c:v>
                  </c:pt>
                  <c:pt idx="2">
                    <c:v>3.8369999999999997</c:v>
                  </c:pt>
                </c:numCache>
              </c:numRef>
            </c:minus>
          </c:errBars>
          <c:cat>
            <c:strRef>
              <c:f>Plan1!$C$15:$C$17</c:f>
              <c:strCache>
                <c:ptCount val="3"/>
                <c:pt idx="0">
                  <c:v>Shortest Job First</c:v>
                </c:pt>
                <c:pt idx="1">
                  <c:v>Round Robin</c:v>
                </c:pt>
                <c:pt idx="2">
                  <c:v>Prioridade</c:v>
                </c:pt>
              </c:strCache>
            </c:strRef>
          </c:cat>
          <c:val>
            <c:numRef>
              <c:f>Plan1!$M$37:$M$39</c:f>
              <c:numCache>
                <c:formatCode>General</c:formatCode>
                <c:ptCount val="3"/>
                <c:pt idx="0">
                  <c:v>12.566000000000001</c:v>
                </c:pt>
                <c:pt idx="1">
                  <c:v>26.166</c:v>
                </c:pt>
                <c:pt idx="2">
                  <c:v>27.533000000000001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8299008"/>
        <c:axId val="128301696"/>
      </c:barChart>
      <c:catAx>
        <c:axId val="12829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8301696"/>
        <c:crosses val="autoZero"/>
        <c:auto val="1"/>
        <c:lblAlgn val="ctr"/>
        <c:lblOffset val="100"/>
        <c:noMultiLvlLbl val="0"/>
      </c:catAx>
      <c:valAx>
        <c:axId val="12830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9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/>
              <a:t>Média</a:t>
            </a:r>
            <a:r>
              <a:rPr lang="en-US" baseline="0"/>
              <a:t> de deadlines perdidas</a:t>
            </a:r>
          </a:p>
          <a:p>
            <a:pPr algn="l">
              <a:defRPr/>
            </a:pPr>
            <a:r>
              <a:rPr lang="en-US" sz="1200" baseline="0">
                <a:solidFill>
                  <a:schemeClr val="bg2">
                    <a:lumMod val="75000"/>
                  </a:schemeClr>
                </a:solidFill>
              </a:rPr>
              <a:t>Para 100 processos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Plan1!$D$14</c:f>
              <c:strCache>
                <c:ptCount val="1"/>
                <c:pt idx="0">
                  <c:v>i5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5"/>
                  <c:y val="2.40974044911053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1666666666666664E-2"/>
                  <c:y val="1.48381452318460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4.1666666666666664E-2"/>
                  <c:y val="2.87270341207349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Plan1!$R$30:$R$32</c:f>
                <c:numCache>
                  <c:formatCode>General</c:formatCode>
                  <c:ptCount val="3"/>
                  <c:pt idx="0">
                    <c:v>1.3999999999999986</c:v>
                  </c:pt>
                  <c:pt idx="1">
                    <c:v>4.8059999999999974</c:v>
                  </c:pt>
                  <c:pt idx="2">
                    <c:v>4.2560000000000002</c:v>
                  </c:pt>
                </c:numCache>
              </c:numRef>
            </c:plus>
            <c:minus>
              <c:numRef>
                <c:f>Plan1!$R$30:$R$32</c:f>
                <c:numCache>
                  <c:formatCode>General</c:formatCode>
                  <c:ptCount val="3"/>
                  <c:pt idx="0">
                    <c:v>1.3999999999999986</c:v>
                  </c:pt>
                  <c:pt idx="1">
                    <c:v>4.8059999999999974</c:v>
                  </c:pt>
                  <c:pt idx="2">
                    <c:v>4.2560000000000002</c:v>
                  </c:pt>
                </c:numCache>
              </c:numRef>
            </c:minus>
          </c:errBars>
          <c:cat>
            <c:strRef>
              <c:f>Plan1!$C$15:$C$17</c:f>
              <c:strCache>
                <c:ptCount val="3"/>
                <c:pt idx="0">
                  <c:v>Shortest Job First</c:v>
                </c:pt>
                <c:pt idx="1">
                  <c:v>Round Robin</c:v>
                </c:pt>
                <c:pt idx="2">
                  <c:v>Prioridade</c:v>
                </c:pt>
              </c:strCache>
            </c:strRef>
          </c:cat>
          <c:val>
            <c:numRef>
              <c:f>Plan1!$K$26:$K$28</c:f>
              <c:numCache>
                <c:formatCode>General</c:formatCode>
                <c:ptCount val="3"/>
                <c:pt idx="0">
                  <c:v>24.466999999999999</c:v>
                </c:pt>
                <c:pt idx="1">
                  <c:v>70.2</c:v>
                </c:pt>
                <c:pt idx="2">
                  <c:v>62.7</c:v>
                </c:pt>
              </c:numCache>
            </c:numRef>
          </c:val>
        </c:ser>
        <c:ser>
          <c:idx val="1"/>
          <c:order val="1"/>
          <c:tx>
            <c:strRef>
              <c:f>Plan1!$F$14</c:f>
              <c:strCache>
                <c:ptCount val="1"/>
                <c:pt idx="0">
                  <c:v>i7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888888888888889E-2"/>
                  <c:y val="1.11614173228346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5000000000000001E-2"/>
                  <c:y val="3.10695538057742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3333333333333333E-2"/>
                  <c:y val="1.78958880139982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Plan1!$T$30:$T$32</c:f>
                <c:numCache>
                  <c:formatCode>General</c:formatCode>
                  <c:ptCount val="3"/>
                  <c:pt idx="0">
                    <c:v>0.59199999999999986</c:v>
                  </c:pt>
                  <c:pt idx="1">
                    <c:v>0.77800000000000002</c:v>
                  </c:pt>
                  <c:pt idx="2">
                    <c:v>0.74299999999999988</c:v>
                  </c:pt>
                </c:numCache>
              </c:numRef>
            </c:plus>
            <c:minus>
              <c:numRef>
                <c:f>Plan1!$T$30:$T$32</c:f>
                <c:numCache>
                  <c:formatCode>General</c:formatCode>
                  <c:ptCount val="3"/>
                  <c:pt idx="0">
                    <c:v>0.59199999999999986</c:v>
                  </c:pt>
                  <c:pt idx="1">
                    <c:v>0.77800000000000002</c:v>
                  </c:pt>
                  <c:pt idx="2">
                    <c:v>0.74299999999999988</c:v>
                  </c:pt>
                </c:numCache>
              </c:numRef>
            </c:minus>
          </c:errBars>
          <c:cat>
            <c:strRef>
              <c:f>Plan1!$C$15:$C$17</c:f>
              <c:strCache>
                <c:ptCount val="3"/>
                <c:pt idx="0">
                  <c:v>Shortest Job First</c:v>
                </c:pt>
                <c:pt idx="1">
                  <c:v>Round Robin</c:v>
                </c:pt>
                <c:pt idx="2">
                  <c:v>Prioridade</c:v>
                </c:pt>
              </c:strCache>
            </c:strRef>
          </c:cat>
          <c:val>
            <c:numRef>
              <c:f>Plan1!$M$26:$M$28</c:f>
              <c:numCache>
                <c:formatCode>General</c:formatCode>
                <c:ptCount val="3"/>
                <c:pt idx="0">
                  <c:v>2.0329999999999999</c:v>
                </c:pt>
                <c:pt idx="1">
                  <c:v>4</c:v>
                </c:pt>
                <c:pt idx="2">
                  <c:v>2.9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7076864"/>
        <c:axId val="217159552"/>
      </c:barChart>
      <c:catAx>
        <c:axId val="21707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59552"/>
        <c:crosses val="autoZero"/>
        <c:auto val="1"/>
        <c:lblAlgn val="ctr"/>
        <c:lblOffset val="100"/>
        <c:noMultiLvlLbl val="0"/>
      </c:catAx>
      <c:valAx>
        <c:axId val="21715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7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133350</xdr:colOff>
      <xdr:row>5</xdr:row>
      <xdr:rowOff>228600</xdr:rowOff>
    </xdr:from>
    <xdr:to>
      <xdr:col>27</xdr:col>
      <xdr:colOff>438150</xdr:colOff>
      <xdr:row>15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123825</xdr:colOff>
      <xdr:row>15</xdr:row>
      <xdr:rowOff>323850</xdr:rowOff>
    </xdr:from>
    <xdr:to>
      <xdr:col>27</xdr:col>
      <xdr:colOff>428625</xdr:colOff>
      <xdr:row>25</xdr:row>
      <xdr:rowOff>209550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114300</xdr:colOff>
      <xdr:row>25</xdr:row>
      <xdr:rowOff>314325</xdr:rowOff>
    </xdr:from>
    <xdr:to>
      <xdr:col>27</xdr:col>
      <xdr:colOff>419100</xdr:colOff>
      <xdr:row>35</xdr:row>
      <xdr:rowOff>200025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104775</xdr:colOff>
      <xdr:row>5</xdr:row>
      <xdr:rowOff>304800</xdr:rowOff>
    </xdr:from>
    <xdr:to>
      <xdr:col>35</xdr:col>
      <xdr:colOff>409575</xdr:colOff>
      <xdr:row>15</xdr:row>
      <xdr:rowOff>190500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95250</xdr:colOff>
      <xdr:row>25</xdr:row>
      <xdr:rowOff>304800</xdr:rowOff>
    </xdr:from>
    <xdr:to>
      <xdr:col>35</xdr:col>
      <xdr:colOff>400050</xdr:colOff>
      <xdr:row>35</xdr:row>
      <xdr:rowOff>190500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152400</xdr:colOff>
      <xdr:row>15</xdr:row>
      <xdr:rowOff>304800</xdr:rowOff>
    </xdr:from>
    <xdr:to>
      <xdr:col>35</xdr:col>
      <xdr:colOff>457200</xdr:colOff>
      <xdr:row>25</xdr:row>
      <xdr:rowOff>190500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75"/>
  <sheetViews>
    <sheetView tabSelected="1" topLeftCell="T29" workbookViewId="0">
      <selection activeCell="AA39" sqref="AA39"/>
    </sheetView>
  </sheetViews>
  <sheetFormatPr defaultRowHeight="15" x14ac:dyDescent="0.25"/>
  <sheetData>
    <row r="1" spans="1:31" ht="15.75" thickBot="1" x14ac:dyDescent="0.3">
      <c r="A1" s="1"/>
      <c r="B1" s="25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.75" thickBot="1" x14ac:dyDescent="0.3">
      <c r="A2" s="1"/>
      <c r="B2" s="3"/>
      <c r="C2" s="28" t="s">
        <v>1</v>
      </c>
      <c r="D2" s="29"/>
      <c r="E2" s="29"/>
      <c r="F2" s="29"/>
      <c r="G2" s="30"/>
      <c r="H2" s="1"/>
      <c r="I2" s="3"/>
      <c r="J2" s="28" t="s">
        <v>2</v>
      </c>
      <c r="K2" s="29"/>
      <c r="L2" s="29"/>
      <c r="M2" s="29"/>
      <c r="N2" s="30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7" thickBot="1" x14ac:dyDescent="0.3">
      <c r="A3" s="1"/>
      <c r="B3" s="31" t="s">
        <v>3</v>
      </c>
      <c r="C3" s="3"/>
      <c r="D3" s="3" t="s">
        <v>4</v>
      </c>
      <c r="E3" s="3" t="s">
        <v>5</v>
      </c>
      <c r="F3" s="3" t="s">
        <v>6</v>
      </c>
      <c r="G3" s="3" t="s">
        <v>7</v>
      </c>
      <c r="H3" s="1"/>
      <c r="I3" s="31" t="s">
        <v>3</v>
      </c>
      <c r="J3" s="3"/>
      <c r="K3" s="4" t="s">
        <v>4</v>
      </c>
      <c r="L3" s="3" t="s">
        <v>5</v>
      </c>
      <c r="M3" s="4" t="s">
        <v>6</v>
      </c>
      <c r="N3" s="3" t="s">
        <v>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27" thickBot="1" x14ac:dyDescent="0.3">
      <c r="A4" s="1"/>
      <c r="B4" s="32"/>
      <c r="C4" s="3" t="s">
        <v>8</v>
      </c>
      <c r="D4" s="5">
        <v>0</v>
      </c>
      <c r="E4" s="5">
        <v>0</v>
      </c>
      <c r="F4" s="5">
        <v>0</v>
      </c>
      <c r="G4" s="3"/>
      <c r="H4" s="1"/>
      <c r="I4" s="32"/>
      <c r="J4" s="4" t="s">
        <v>8</v>
      </c>
      <c r="K4" s="6">
        <v>6.7000000000000004E-2</v>
      </c>
      <c r="L4" s="5">
        <v>0.254</v>
      </c>
      <c r="M4" s="3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27" thickBot="1" x14ac:dyDescent="0.3">
      <c r="A5" s="1"/>
      <c r="B5" s="32"/>
      <c r="C5" s="3" t="s">
        <v>9</v>
      </c>
      <c r="D5" s="5">
        <v>99.566999999999993</v>
      </c>
      <c r="E5" s="5">
        <v>18.074000000000002</v>
      </c>
      <c r="F5" s="3"/>
      <c r="G5" s="3"/>
      <c r="H5" s="1"/>
      <c r="I5" s="32"/>
      <c r="J5" s="4" t="s">
        <v>9</v>
      </c>
      <c r="K5" s="6">
        <v>0.26700000000000002</v>
      </c>
      <c r="L5" s="5">
        <v>0.45</v>
      </c>
      <c r="M5" s="3"/>
      <c r="N5" s="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7" thickBot="1" x14ac:dyDescent="0.3">
      <c r="A6" s="1"/>
      <c r="B6" s="33"/>
      <c r="C6" s="3" t="s">
        <v>10</v>
      </c>
      <c r="D6" s="5">
        <v>1.9</v>
      </c>
      <c r="E6" s="5">
        <v>1.5609999999999999</v>
      </c>
      <c r="F6" s="3"/>
      <c r="G6" s="3"/>
      <c r="H6" s="1"/>
      <c r="I6" s="33"/>
      <c r="J6" s="4" t="s">
        <v>10</v>
      </c>
      <c r="K6" s="6">
        <v>6.7000000000000004E-2</v>
      </c>
      <c r="L6" s="5">
        <v>0.254</v>
      </c>
      <c r="M6" s="6">
        <v>0</v>
      </c>
      <c r="N6" s="3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.75" thickBot="1" x14ac:dyDescent="0.3">
      <c r="A7" s="2"/>
      <c r="B7" s="2"/>
      <c r="C7" s="7"/>
      <c r="D7" s="7"/>
      <c r="E7" s="7"/>
      <c r="F7" s="7"/>
      <c r="G7" s="7"/>
      <c r="H7" s="2"/>
      <c r="I7" s="2"/>
      <c r="J7" s="7"/>
      <c r="K7" s="7"/>
      <c r="L7" s="7"/>
      <c r="M7" s="7"/>
      <c r="N7" s="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27" thickBot="1" x14ac:dyDescent="0.3">
      <c r="A8" s="2"/>
      <c r="B8" s="22" t="s">
        <v>11</v>
      </c>
      <c r="C8" s="3" t="s">
        <v>8</v>
      </c>
      <c r="D8" s="5">
        <v>0</v>
      </c>
      <c r="E8" s="8">
        <v>0</v>
      </c>
      <c r="F8" s="5">
        <v>0</v>
      </c>
      <c r="G8" s="8">
        <v>0</v>
      </c>
      <c r="H8" s="2"/>
      <c r="I8" s="1"/>
      <c r="J8" s="3" t="s">
        <v>8</v>
      </c>
      <c r="K8" s="5">
        <v>-2.8000000000000001E-2</v>
      </c>
      <c r="L8" s="8">
        <v>0.16200000000000001</v>
      </c>
      <c r="M8" s="5">
        <v>0</v>
      </c>
      <c r="N8" s="8">
        <v>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27" thickBot="1" x14ac:dyDescent="0.3">
      <c r="A9" s="2"/>
      <c r="B9" s="23"/>
      <c r="C9" s="3" t="s">
        <v>9</v>
      </c>
      <c r="D9" s="5">
        <v>92.817999999999998</v>
      </c>
      <c r="E9" s="8">
        <v>106.316</v>
      </c>
      <c r="F9" s="5">
        <v>0</v>
      </c>
      <c r="G9" s="8">
        <v>0</v>
      </c>
      <c r="H9" s="2"/>
      <c r="I9" s="1"/>
      <c r="J9" s="3" t="s">
        <v>9</v>
      </c>
      <c r="K9" s="5">
        <v>9.9000000000000005E-2</v>
      </c>
      <c r="L9" s="8">
        <v>0.435</v>
      </c>
      <c r="M9" s="5">
        <v>0</v>
      </c>
      <c r="N9" s="8"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27" thickBot="1" x14ac:dyDescent="0.3">
      <c r="A10" s="2"/>
      <c r="B10" s="24"/>
      <c r="C10" s="3" t="s">
        <v>10</v>
      </c>
      <c r="D10" s="5">
        <v>1.3169999999999999</v>
      </c>
      <c r="E10" s="8">
        <v>2.4830000000000001</v>
      </c>
      <c r="F10" s="5">
        <v>0</v>
      </c>
      <c r="G10" s="8">
        <v>0</v>
      </c>
      <c r="H10" s="2"/>
      <c r="I10" s="1"/>
      <c r="J10" s="3" t="s">
        <v>10</v>
      </c>
      <c r="K10" s="5">
        <v>-2.8000000000000001E-2</v>
      </c>
      <c r="L10" s="8">
        <v>0.16200000000000001</v>
      </c>
      <c r="M10" s="5">
        <v>0</v>
      </c>
      <c r="N10" s="8"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.75" thickBot="1" x14ac:dyDescent="0.3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15.75" thickBot="1" x14ac:dyDescent="0.3">
      <c r="A12" s="1"/>
      <c r="B12" s="25" t="s">
        <v>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5.75" thickBot="1" x14ac:dyDescent="0.3">
      <c r="A13" s="1"/>
      <c r="B13" s="3"/>
      <c r="C13" s="28" t="s">
        <v>1</v>
      </c>
      <c r="D13" s="29"/>
      <c r="E13" s="29"/>
      <c r="F13" s="29"/>
      <c r="G13" s="30"/>
      <c r="H13" s="1"/>
      <c r="I13" s="3"/>
      <c r="J13" s="28" t="s">
        <v>2</v>
      </c>
      <c r="K13" s="29"/>
      <c r="L13" s="29"/>
      <c r="M13" s="29"/>
      <c r="N13" s="30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7" thickBot="1" x14ac:dyDescent="0.3">
      <c r="A14" s="1"/>
      <c r="B14" s="31" t="s">
        <v>3</v>
      </c>
      <c r="C14" s="3"/>
      <c r="D14" s="3" t="s">
        <v>4</v>
      </c>
      <c r="E14" s="3" t="s">
        <v>5</v>
      </c>
      <c r="F14" s="3" t="s">
        <v>6</v>
      </c>
      <c r="G14" s="3" t="s">
        <v>7</v>
      </c>
      <c r="H14" s="1"/>
      <c r="I14" s="31" t="s">
        <v>3</v>
      </c>
      <c r="J14" s="3"/>
      <c r="K14" s="3" t="s">
        <v>4</v>
      </c>
      <c r="L14" s="3" t="s">
        <v>5</v>
      </c>
      <c r="M14" s="3" t="s">
        <v>6</v>
      </c>
      <c r="N14" s="3" t="s">
        <v>7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27" thickBot="1" x14ac:dyDescent="0.3">
      <c r="A15" s="1"/>
      <c r="B15" s="32"/>
      <c r="C15" s="3" t="s">
        <v>8</v>
      </c>
      <c r="D15" s="5">
        <v>0</v>
      </c>
      <c r="E15" s="5">
        <v>0</v>
      </c>
      <c r="F15" s="5">
        <v>0</v>
      </c>
      <c r="G15" s="5">
        <v>0</v>
      </c>
      <c r="H15" s="1"/>
      <c r="I15" s="32"/>
      <c r="J15" s="3" t="s">
        <v>8</v>
      </c>
      <c r="K15" s="34">
        <v>1.867</v>
      </c>
      <c r="L15" s="35">
        <v>1.3320000000000001</v>
      </c>
      <c r="M15" s="35">
        <v>0.16600000000000001</v>
      </c>
      <c r="N15" s="35">
        <v>0.379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27" thickBot="1" x14ac:dyDescent="0.3">
      <c r="A16" s="1"/>
      <c r="B16" s="32"/>
      <c r="C16" s="3" t="s">
        <v>9</v>
      </c>
      <c r="D16" s="5">
        <v>476.2</v>
      </c>
      <c r="E16" s="5">
        <v>37.146999999999998</v>
      </c>
      <c r="F16" s="5">
        <v>476.2</v>
      </c>
      <c r="G16" s="5">
        <v>37.146999999999998</v>
      </c>
      <c r="H16" s="1"/>
      <c r="I16" s="32"/>
      <c r="J16" s="3" t="s">
        <v>9</v>
      </c>
      <c r="K16" s="36">
        <v>2.7</v>
      </c>
      <c r="L16" s="5">
        <v>1.5569999999999999</v>
      </c>
      <c r="M16" s="5">
        <v>1.0669999999999999</v>
      </c>
      <c r="N16" s="5">
        <v>0.82799999999999996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7" thickBot="1" x14ac:dyDescent="0.3">
      <c r="A17" s="1"/>
      <c r="B17" s="33"/>
      <c r="C17" s="3" t="s">
        <v>10</v>
      </c>
      <c r="D17" s="5">
        <v>9.6999999999999993</v>
      </c>
      <c r="E17" s="5">
        <v>2.706</v>
      </c>
      <c r="F17" s="5">
        <v>9.6999999999999993</v>
      </c>
      <c r="G17" s="5">
        <v>2.706</v>
      </c>
      <c r="H17" s="1"/>
      <c r="I17" s="33"/>
      <c r="J17" s="3" t="s">
        <v>10</v>
      </c>
      <c r="K17" s="36">
        <v>2.9</v>
      </c>
      <c r="L17" s="5">
        <v>1.47</v>
      </c>
      <c r="M17" s="5">
        <v>0.16600000000000001</v>
      </c>
      <c r="N17" s="5">
        <v>0.379</v>
      </c>
      <c r="O17" s="2"/>
      <c r="P17" s="2"/>
      <c r="Q17" s="16" t="s">
        <v>16</v>
      </c>
      <c r="R17" s="19" t="s">
        <v>17</v>
      </c>
      <c r="S17" s="20"/>
      <c r="T17" s="21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5.75" customHeight="1" thickBot="1" x14ac:dyDescent="0.3">
      <c r="A18" s="2"/>
      <c r="B18" s="2"/>
      <c r="C18" s="7"/>
      <c r="D18" s="7"/>
      <c r="E18" s="7"/>
      <c r="F18" s="7"/>
      <c r="G18" s="7"/>
      <c r="H18" s="2"/>
      <c r="I18" s="2"/>
      <c r="J18" s="7"/>
      <c r="K18" s="7"/>
      <c r="L18" s="7"/>
      <c r="M18" s="7"/>
      <c r="N18" s="7"/>
      <c r="O18" s="2"/>
      <c r="P18" s="13"/>
      <c r="R18" t="s">
        <v>4</v>
      </c>
      <c r="S18" s="11"/>
      <c r="T18" s="12" t="s">
        <v>6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27" thickBot="1" x14ac:dyDescent="0.3">
      <c r="A19" s="2"/>
      <c r="B19" s="22" t="s">
        <v>11</v>
      </c>
      <c r="C19" s="3" t="s">
        <v>8</v>
      </c>
      <c r="D19" s="5">
        <v>0</v>
      </c>
      <c r="E19" s="8">
        <v>0</v>
      </c>
      <c r="F19" s="5">
        <v>0</v>
      </c>
      <c r="G19" s="8">
        <v>0</v>
      </c>
      <c r="H19" s="2"/>
      <c r="I19" s="1"/>
      <c r="J19" s="3" t="s">
        <v>8</v>
      </c>
      <c r="K19" s="34">
        <v>1.37</v>
      </c>
      <c r="L19" s="37">
        <v>2.3639999999999999</v>
      </c>
      <c r="M19" s="35">
        <v>2.4E-2</v>
      </c>
      <c r="N19" s="37">
        <v>0.308</v>
      </c>
      <c r="O19" s="11"/>
      <c r="P19" s="18" t="s">
        <v>15</v>
      </c>
      <c r="Q19" s="15">
        <f>$D15-D19</f>
        <v>0</v>
      </c>
      <c r="R19" s="15">
        <f>K15-K19</f>
        <v>0.49699999999999989</v>
      </c>
      <c r="S19" s="15"/>
      <c r="T19" s="15">
        <f>M15-M19</f>
        <v>0.14200000000000002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27" thickBot="1" x14ac:dyDescent="0.3">
      <c r="A20" s="2"/>
      <c r="B20" s="23"/>
      <c r="C20" s="3" t="s">
        <v>9</v>
      </c>
      <c r="D20" s="5">
        <v>462.32900000000001</v>
      </c>
      <c r="E20" s="8">
        <v>490.07100000000003</v>
      </c>
      <c r="F20" s="5">
        <v>462.32900000000001</v>
      </c>
      <c r="G20" s="8">
        <v>490.07100000000003</v>
      </c>
      <c r="H20" s="2"/>
      <c r="I20" s="1"/>
      <c r="J20" s="3" t="s">
        <v>9</v>
      </c>
      <c r="K20" s="36">
        <v>2.1190000000000002</v>
      </c>
      <c r="L20" s="8">
        <v>3.2810000000000001</v>
      </c>
      <c r="M20" s="5">
        <v>0.75781971879999999</v>
      </c>
      <c r="N20" s="8">
        <v>1.3761802809999999</v>
      </c>
      <c r="O20" s="11"/>
      <c r="P20" s="18"/>
      <c r="Q20" s="15">
        <f>$D16-D20</f>
        <v>13.870999999999981</v>
      </c>
      <c r="R20" s="15">
        <f t="shared" ref="R20:T21" si="0">K16-K20</f>
        <v>0.58099999999999996</v>
      </c>
      <c r="S20" s="15"/>
      <c r="T20" s="15">
        <f t="shared" si="0"/>
        <v>0.30918028119999996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27" thickBot="1" x14ac:dyDescent="0.3">
      <c r="A21" s="2"/>
      <c r="B21" s="24"/>
      <c r="C21" s="3" t="s">
        <v>10</v>
      </c>
      <c r="D21" s="5">
        <v>8.69</v>
      </c>
      <c r="E21" s="8">
        <v>10.71</v>
      </c>
      <c r="F21" s="5">
        <v>8.6895629939999992</v>
      </c>
      <c r="G21" s="8">
        <v>10.71043701</v>
      </c>
      <c r="H21" s="2"/>
      <c r="I21" s="1"/>
      <c r="J21" s="3" t="s">
        <v>10</v>
      </c>
      <c r="K21" s="36">
        <v>2.351</v>
      </c>
      <c r="L21" s="8">
        <v>3.4489999999999998</v>
      </c>
      <c r="M21" s="5">
        <v>2.4E-2</v>
      </c>
      <c r="N21" s="8">
        <v>0.308</v>
      </c>
      <c r="O21" s="11"/>
      <c r="P21" s="18"/>
      <c r="Q21" s="15">
        <f>$D17-D21</f>
        <v>1.0099999999999998</v>
      </c>
      <c r="R21" s="15">
        <f t="shared" si="0"/>
        <v>0.54899999999999993</v>
      </c>
      <c r="S21" s="15"/>
      <c r="T21" s="15">
        <f t="shared" si="0"/>
        <v>0.14200000000000002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5.75" thickBot="1" x14ac:dyDescent="0.3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2"/>
      <c r="P22" s="14"/>
      <c r="Q22" s="14"/>
      <c r="R22" s="14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5.75" thickBot="1" x14ac:dyDescent="0.3">
      <c r="A23" s="1"/>
      <c r="B23" s="25" t="s">
        <v>13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5.75" thickBot="1" x14ac:dyDescent="0.3">
      <c r="A24" s="1"/>
      <c r="B24" s="3"/>
      <c r="C24" s="28" t="s">
        <v>1</v>
      </c>
      <c r="D24" s="29"/>
      <c r="E24" s="29"/>
      <c r="F24" s="29"/>
      <c r="G24" s="30"/>
      <c r="H24" s="1"/>
      <c r="I24" s="3"/>
      <c r="J24" s="28" t="s">
        <v>2</v>
      </c>
      <c r="K24" s="29"/>
      <c r="L24" s="29"/>
      <c r="M24" s="29"/>
      <c r="N24" s="30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27" thickBot="1" x14ac:dyDescent="0.3">
      <c r="A25" s="1"/>
      <c r="B25" s="31" t="s">
        <v>3</v>
      </c>
      <c r="C25" s="3"/>
      <c r="D25" s="3" t="s">
        <v>4</v>
      </c>
      <c r="E25" s="3" t="s">
        <v>5</v>
      </c>
      <c r="F25" s="3" t="s">
        <v>6</v>
      </c>
      <c r="G25" s="3" t="s">
        <v>7</v>
      </c>
      <c r="H25" s="1"/>
      <c r="I25" s="31" t="s">
        <v>3</v>
      </c>
      <c r="J25" s="3"/>
      <c r="K25" s="3" t="s">
        <v>4</v>
      </c>
      <c r="L25" s="3" t="s">
        <v>5</v>
      </c>
      <c r="M25" s="3" t="s">
        <v>6</v>
      </c>
      <c r="N25" s="3" t="s">
        <v>7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27" thickBot="1" x14ac:dyDescent="0.3">
      <c r="A26" s="1"/>
      <c r="B26" s="32"/>
      <c r="C26" s="3" t="s">
        <v>8</v>
      </c>
      <c r="D26" s="5">
        <v>0</v>
      </c>
      <c r="E26" s="5">
        <v>0</v>
      </c>
      <c r="F26" s="5">
        <v>0</v>
      </c>
      <c r="G26" s="5">
        <v>0</v>
      </c>
      <c r="H26" s="1"/>
      <c r="I26" s="32"/>
      <c r="J26" s="3" t="s">
        <v>8</v>
      </c>
      <c r="K26" s="5">
        <v>24.466999999999999</v>
      </c>
      <c r="L26" s="5">
        <v>3.7480000000000002</v>
      </c>
      <c r="M26" s="5">
        <v>2.0329999999999999</v>
      </c>
      <c r="N26" s="5">
        <v>1.5860000000000001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27" thickBot="1" x14ac:dyDescent="0.3">
      <c r="A27" s="1"/>
      <c r="B27" s="32"/>
      <c r="C27" s="3" t="s">
        <v>9</v>
      </c>
      <c r="D27" s="5">
        <v>959.8</v>
      </c>
      <c r="E27" s="5">
        <v>56.84</v>
      </c>
      <c r="F27" s="5">
        <v>959.8</v>
      </c>
      <c r="G27" s="5">
        <v>56.84</v>
      </c>
      <c r="H27" s="1"/>
      <c r="I27" s="32"/>
      <c r="J27" s="3" t="s">
        <v>9</v>
      </c>
      <c r="K27" s="5">
        <v>70.2</v>
      </c>
      <c r="L27" s="5">
        <v>12.872</v>
      </c>
      <c r="M27" s="5">
        <v>4</v>
      </c>
      <c r="N27" s="5">
        <v>2.0840000000000001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27" thickBot="1" x14ac:dyDescent="0.3">
      <c r="A28" s="1"/>
      <c r="B28" s="33"/>
      <c r="C28" s="3" t="s">
        <v>10</v>
      </c>
      <c r="D28" s="5">
        <v>18.766999999999999</v>
      </c>
      <c r="E28" s="5">
        <v>3.7570000000000001</v>
      </c>
      <c r="F28" s="5">
        <v>18.766999999999999</v>
      </c>
      <c r="G28" s="5">
        <v>3.7570000000000001</v>
      </c>
      <c r="H28" s="1"/>
      <c r="I28" s="33"/>
      <c r="J28" s="3" t="s">
        <v>10</v>
      </c>
      <c r="K28" s="5">
        <v>62.7</v>
      </c>
      <c r="L28" s="5">
        <v>11.398999999999999</v>
      </c>
      <c r="M28" s="5">
        <v>2.9</v>
      </c>
      <c r="N28" s="5">
        <v>1.9890000000000001</v>
      </c>
      <c r="O28" s="2"/>
      <c r="P28" s="2"/>
      <c r="Q28" s="16" t="s">
        <v>16</v>
      </c>
      <c r="R28" s="19" t="s">
        <v>17</v>
      </c>
      <c r="S28" s="20"/>
      <c r="T28" s="21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 thickBot="1" x14ac:dyDescent="0.3">
      <c r="A29" s="2"/>
      <c r="B29" s="2"/>
      <c r="C29" s="7"/>
      <c r="D29" s="7"/>
      <c r="E29" s="7"/>
      <c r="F29" s="7"/>
      <c r="G29" s="7"/>
      <c r="H29" s="2"/>
      <c r="I29" s="2"/>
      <c r="J29" s="7"/>
      <c r="K29" s="7"/>
      <c r="L29" s="7"/>
      <c r="M29" s="7"/>
      <c r="N29" s="7"/>
      <c r="O29" s="2"/>
      <c r="P29" s="13"/>
      <c r="R29" t="s">
        <v>4</v>
      </c>
      <c r="S29" s="11"/>
      <c r="T29" s="12" t="s">
        <v>6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27" thickBot="1" x14ac:dyDescent="0.3">
      <c r="A30" s="2"/>
      <c r="B30" s="22" t="s">
        <v>11</v>
      </c>
      <c r="C30" s="3" t="s">
        <v>8</v>
      </c>
      <c r="D30" s="5">
        <v>0</v>
      </c>
      <c r="E30" s="8">
        <v>0</v>
      </c>
      <c r="F30" s="5">
        <v>0</v>
      </c>
      <c r="G30" s="8">
        <v>0</v>
      </c>
      <c r="H30" s="2"/>
      <c r="I30" s="1"/>
      <c r="J30" s="3" t="s">
        <v>8</v>
      </c>
      <c r="K30" s="5">
        <v>23.067</v>
      </c>
      <c r="L30" s="8">
        <v>25.867000000000001</v>
      </c>
      <c r="M30" s="5">
        <v>1.4410000000000001</v>
      </c>
      <c r="N30" s="8">
        <v>2.625</v>
      </c>
      <c r="O30" s="2"/>
      <c r="P30" s="18" t="s">
        <v>15</v>
      </c>
      <c r="Q30" s="15">
        <f>$D26-D30</f>
        <v>0</v>
      </c>
      <c r="R30" s="15">
        <f>K26-K30</f>
        <v>1.3999999999999986</v>
      </c>
      <c r="S30" s="15"/>
      <c r="T30" s="15">
        <f>M26-M30</f>
        <v>0.59199999999999986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27" thickBot="1" x14ac:dyDescent="0.3">
      <c r="A31" s="2"/>
      <c r="B31" s="23"/>
      <c r="C31" s="3" t="s">
        <v>9</v>
      </c>
      <c r="D31" s="5">
        <v>938.57600000000002</v>
      </c>
      <c r="E31" s="8">
        <v>981.024</v>
      </c>
      <c r="F31" s="5">
        <v>938.57600000000002</v>
      </c>
      <c r="G31" s="8">
        <v>981.024</v>
      </c>
      <c r="H31" s="2"/>
      <c r="I31" s="1"/>
      <c r="J31" s="3" t="s">
        <v>9</v>
      </c>
      <c r="K31" s="5">
        <v>65.394000000000005</v>
      </c>
      <c r="L31" s="8">
        <v>75.006</v>
      </c>
      <c r="M31" s="5">
        <v>3.222</v>
      </c>
      <c r="N31" s="8">
        <v>4.7779999999999996</v>
      </c>
      <c r="O31" s="2"/>
      <c r="P31" s="18"/>
      <c r="Q31" s="15">
        <f>$D27-D31</f>
        <v>21.223999999999933</v>
      </c>
      <c r="R31" s="15">
        <f>K27-K31</f>
        <v>4.8059999999999974</v>
      </c>
      <c r="S31" s="15"/>
      <c r="T31" s="15">
        <f>M27-M31</f>
        <v>0.77800000000000002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27" thickBot="1" x14ac:dyDescent="0.3">
      <c r="A32" s="2"/>
      <c r="B32" s="24"/>
      <c r="C32" s="3" t="s">
        <v>10</v>
      </c>
      <c r="D32" s="5">
        <v>17.364000000000001</v>
      </c>
      <c r="E32" s="8">
        <v>20.170000000000002</v>
      </c>
      <c r="F32" s="5">
        <v>17.364000000000001</v>
      </c>
      <c r="G32" s="8">
        <v>20.170000000000002</v>
      </c>
      <c r="H32" s="2"/>
      <c r="I32" s="1"/>
      <c r="J32" s="3" t="s">
        <v>10</v>
      </c>
      <c r="K32" s="5">
        <v>58.444000000000003</v>
      </c>
      <c r="L32" s="8">
        <v>66.956000000000003</v>
      </c>
      <c r="M32" s="5">
        <v>2.157</v>
      </c>
      <c r="N32" s="8">
        <v>3.6429999999999998</v>
      </c>
      <c r="O32" s="2"/>
      <c r="P32" s="18"/>
      <c r="Q32" s="15">
        <f>$D28-D32</f>
        <v>1.4029999999999987</v>
      </c>
      <c r="R32" s="15">
        <f>K28-K32</f>
        <v>4.2560000000000002</v>
      </c>
      <c r="S32" s="15"/>
      <c r="T32" s="15">
        <f>M28-M32</f>
        <v>0.74299999999999988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thickBot="1" x14ac:dyDescent="0.3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2"/>
      <c r="P33" s="17"/>
      <c r="Q33" s="15"/>
      <c r="R33" s="15"/>
      <c r="S33" s="15"/>
      <c r="T33" s="15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.75" thickBot="1" x14ac:dyDescent="0.3">
      <c r="A34" s="1"/>
      <c r="B34" s="25" t="s">
        <v>14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7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thickBot="1" x14ac:dyDescent="0.3">
      <c r="A35" s="1"/>
      <c r="B35" s="3"/>
      <c r="C35" s="28" t="s">
        <v>1</v>
      </c>
      <c r="D35" s="29"/>
      <c r="E35" s="29"/>
      <c r="F35" s="29"/>
      <c r="G35" s="30"/>
      <c r="H35" s="1"/>
      <c r="I35" s="3"/>
      <c r="J35" s="28" t="s">
        <v>2</v>
      </c>
      <c r="K35" s="29"/>
      <c r="L35" s="29"/>
      <c r="M35" s="29"/>
      <c r="N35" s="30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27" thickBot="1" x14ac:dyDescent="0.3">
      <c r="A36" s="1"/>
      <c r="B36" s="31" t="s">
        <v>3</v>
      </c>
      <c r="C36" s="3"/>
      <c r="D36" s="3" t="s">
        <v>4</v>
      </c>
      <c r="E36" s="3" t="s">
        <v>5</v>
      </c>
      <c r="F36" s="3" t="s">
        <v>6</v>
      </c>
      <c r="G36" s="3" t="s">
        <v>7</v>
      </c>
      <c r="H36" s="1"/>
      <c r="I36" s="31" t="s">
        <v>3</v>
      </c>
      <c r="J36" s="3"/>
      <c r="K36" s="3" t="s">
        <v>4</v>
      </c>
      <c r="L36" s="3" t="s">
        <v>5</v>
      </c>
      <c r="M36" s="3" t="s">
        <v>6</v>
      </c>
      <c r="N36" s="3" t="s">
        <v>7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27" thickBot="1" x14ac:dyDescent="0.3">
      <c r="A37" s="1"/>
      <c r="B37" s="32"/>
      <c r="C37" s="3" t="s">
        <v>8</v>
      </c>
      <c r="D37" s="5">
        <v>0</v>
      </c>
      <c r="E37" s="5">
        <v>0</v>
      </c>
      <c r="F37" s="5">
        <v>0</v>
      </c>
      <c r="G37" s="5">
        <v>0</v>
      </c>
      <c r="H37" s="1"/>
      <c r="I37" s="32"/>
      <c r="J37" s="3" t="s">
        <v>8</v>
      </c>
      <c r="K37" s="5">
        <v>61</v>
      </c>
      <c r="L37" s="5">
        <v>4.1230000000000002</v>
      </c>
      <c r="M37" s="5">
        <v>12.566000000000001</v>
      </c>
      <c r="N37" s="5">
        <v>4.0309999999999997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27" thickBot="1" x14ac:dyDescent="0.3">
      <c r="A38" s="1"/>
      <c r="B38" s="32"/>
      <c r="C38" s="3" t="s">
        <v>9</v>
      </c>
      <c r="D38" s="9">
        <v>1419</v>
      </c>
      <c r="E38" s="5">
        <v>71.007000000000005</v>
      </c>
      <c r="F38" s="9">
        <v>1419</v>
      </c>
      <c r="G38" s="5">
        <v>71.007000000000005</v>
      </c>
      <c r="H38" s="1"/>
      <c r="I38" s="32"/>
      <c r="J38" s="3" t="s">
        <v>9</v>
      </c>
      <c r="K38" s="5">
        <v>140</v>
      </c>
      <c r="L38" s="5">
        <v>4.899</v>
      </c>
      <c r="M38" s="5">
        <v>26.166</v>
      </c>
      <c r="N38" s="5">
        <v>12.191000000000001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27" thickBot="1" x14ac:dyDescent="0.3">
      <c r="A39" s="1"/>
      <c r="B39" s="33"/>
      <c r="C39" s="3" t="s">
        <v>10</v>
      </c>
      <c r="D39" s="5">
        <v>28</v>
      </c>
      <c r="E39" s="5">
        <v>4.4720000000000004</v>
      </c>
      <c r="F39" s="5">
        <v>28</v>
      </c>
      <c r="G39" s="5">
        <v>4.4720000000000004</v>
      </c>
      <c r="H39" s="1"/>
      <c r="I39" s="33"/>
      <c r="J39" s="3" t="s">
        <v>10</v>
      </c>
      <c r="K39" s="5">
        <v>131</v>
      </c>
      <c r="L39" s="5">
        <v>5.2919999999999998</v>
      </c>
      <c r="M39" s="5">
        <v>27.533000000000001</v>
      </c>
      <c r="N39" s="5">
        <v>10.276999999999999</v>
      </c>
      <c r="O39" s="2"/>
      <c r="P39" s="2"/>
      <c r="Q39" s="16" t="s">
        <v>16</v>
      </c>
      <c r="R39" s="19" t="s">
        <v>17</v>
      </c>
      <c r="S39" s="20"/>
      <c r="T39" s="21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 thickBot="1" x14ac:dyDescent="0.3">
      <c r="A40" s="2"/>
      <c r="B40" s="2"/>
      <c r="C40" s="7"/>
      <c r="D40" s="7"/>
      <c r="E40" s="7"/>
      <c r="F40" s="7"/>
      <c r="G40" s="7"/>
      <c r="H40" s="2"/>
      <c r="I40" s="39"/>
      <c r="J40" s="7"/>
      <c r="K40" s="7"/>
      <c r="L40" s="7"/>
      <c r="M40" s="7"/>
      <c r="N40" s="7"/>
      <c r="O40" s="2"/>
      <c r="P40" s="13"/>
      <c r="R40" t="s">
        <v>4</v>
      </c>
      <c r="S40" s="11"/>
      <c r="T40" s="12" t="s">
        <v>6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27" thickBot="1" x14ac:dyDescent="0.3">
      <c r="A41" s="2"/>
      <c r="B41" s="22" t="s">
        <v>11</v>
      </c>
      <c r="C41" s="3" t="s">
        <v>8</v>
      </c>
      <c r="D41" s="34">
        <v>0</v>
      </c>
      <c r="E41" s="37">
        <v>0</v>
      </c>
      <c r="F41" s="35">
        <v>0</v>
      </c>
      <c r="G41" s="37">
        <v>0</v>
      </c>
      <c r="H41" s="2"/>
      <c r="I41" s="1"/>
      <c r="J41" s="3" t="s">
        <v>8</v>
      </c>
      <c r="K41" s="5">
        <v>59.46</v>
      </c>
      <c r="L41" s="8">
        <v>62.54</v>
      </c>
      <c r="M41" s="5">
        <v>11.061</v>
      </c>
      <c r="N41" s="8">
        <v>14.071</v>
      </c>
      <c r="O41" s="2"/>
      <c r="P41" s="18" t="s">
        <v>15</v>
      </c>
      <c r="Q41" s="15">
        <f>$D37-D41</f>
        <v>0</v>
      </c>
      <c r="R41" s="15">
        <f>K37-K41</f>
        <v>1.5399999999999991</v>
      </c>
      <c r="S41" s="15"/>
      <c r="T41" s="15">
        <f>M37-M41</f>
        <v>1.5050000000000008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27" thickBot="1" x14ac:dyDescent="0.3">
      <c r="A42" s="2"/>
      <c r="B42" s="23"/>
      <c r="C42" s="3" t="s">
        <v>9</v>
      </c>
      <c r="D42" s="38">
        <v>1392.4860000000001</v>
      </c>
      <c r="E42" s="10">
        <v>1445.5139999999999</v>
      </c>
      <c r="F42" s="9">
        <v>1393.019</v>
      </c>
      <c r="G42" s="10">
        <v>1446.047</v>
      </c>
      <c r="H42" s="2"/>
      <c r="I42" s="1"/>
      <c r="J42" s="3" t="s">
        <v>9</v>
      </c>
      <c r="K42" s="5">
        <v>138.17099999999999</v>
      </c>
      <c r="L42" s="8">
        <v>141.82900000000001</v>
      </c>
      <c r="M42" s="5">
        <v>21.614000000000001</v>
      </c>
      <c r="N42" s="8">
        <v>30.718</v>
      </c>
      <c r="O42" s="2"/>
      <c r="P42" s="18"/>
      <c r="Q42" s="15">
        <f>$D38-D42</f>
        <v>26.513999999999896</v>
      </c>
      <c r="R42" s="15">
        <f>K38-K42</f>
        <v>1.8290000000000077</v>
      </c>
      <c r="S42" s="15"/>
      <c r="T42" s="15">
        <f>M38-M42</f>
        <v>4.5519999999999996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27" thickBot="1" x14ac:dyDescent="0.3">
      <c r="A43" s="2"/>
      <c r="B43" s="24"/>
      <c r="C43" s="3" t="s">
        <v>10</v>
      </c>
      <c r="D43" s="36">
        <v>26.33</v>
      </c>
      <c r="E43" s="8">
        <v>29.67</v>
      </c>
      <c r="F43" s="5">
        <v>26.33</v>
      </c>
      <c r="G43" s="8">
        <v>29.67</v>
      </c>
      <c r="H43" s="2"/>
      <c r="I43" s="1"/>
      <c r="J43" s="3" t="s">
        <v>10</v>
      </c>
      <c r="K43" s="5">
        <v>129.024</v>
      </c>
      <c r="L43" s="8">
        <v>132.976</v>
      </c>
      <c r="M43" s="5">
        <v>23.696000000000002</v>
      </c>
      <c r="N43" s="8">
        <v>31.37</v>
      </c>
      <c r="O43" s="2"/>
      <c r="P43" s="18"/>
      <c r="Q43" s="15">
        <f>$D39-D43</f>
        <v>1.6700000000000017</v>
      </c>
      <c r="R43" s="15">
        <f>K39-K43</f>
        <v>1.9759999999999991</v>
      </c>
      <c r="S43" s="15"/>
      <c r="T43" s="15">
        <f>M39-M43</f>
        <v>3.8369999999999997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thickBo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7"/>
      <c r="Q44" s="15"/>
      <c r="R44" s="15"/>
      <c r="S44" s="15"/>
      <c r="T44" s="15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thickBo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thickBo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thickBo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thickBo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thickBo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thickBo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thickBo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thickBo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thickBo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thickBo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thickBo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thickBo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thickBo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thickBo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thickBo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thickBo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thickBo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thickBo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thickBo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thickBo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thickBo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thickBo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thickBo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thickBo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thickBo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thickBo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thickBo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thickBo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thickBo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thickBo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thickBo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thickBo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thickBo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thickBo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thickBo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thickBo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thickBo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thickBo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thickBo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thickBo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thickBo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thickBo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5.75" thickBo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5.75" thickBo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5.75" thickBo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5.75" thickBo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5.75" thickBo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5.75" thickBo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5.75" thickBo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5.75" thickBo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5.75" thickBo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5.75" thickBo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5.75" thickBo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5.75" thickBo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5.75" thickBo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5.75" thickBo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5.75" thickBo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5.75" thickBo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5.75" thickBo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.75" thickBo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.75" thickBo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thickBo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thickBo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thickBo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thickBo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thickBo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thickBo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thickBo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thickBo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thickBo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thickBo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thickBo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thickBo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thickBo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thickBo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thickBo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thickBo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thickBo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thickBo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thickBo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thickBo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thickBo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thickBo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thickBo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thickBo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thickBo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thickBo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thickBo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thickBo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thickBo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thickBo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thickBo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thickBo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thickBo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thickBo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thickBo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thickBo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thickBo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thickBo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thickBo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thickBo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thickBo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thickBo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thickBo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thickBo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thickBo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thickBo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thickBo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thickBo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thickBo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thickBo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thickBo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thickBo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thickBo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thickBo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thickBo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thickBo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thickBo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thickBo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thickBo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thickBo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thickBo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thickBo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thickBo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thickBo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thickBo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thickBo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thickBo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thickBo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thickBo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thickBo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thickBo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thickBo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thickBo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thickBo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thickBo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thickBo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thickBo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thickBo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thickBo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thickBo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thickBo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thickBo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thickBo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thickBo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thickBo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thickBo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thickBo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thickBo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thickBo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thickBo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thickBo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thickBo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thickBo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thickBo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thickBo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thickBo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thickBo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thickBo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thickBo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thickBo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thickBo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thickBo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thickBo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thickBo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thickBo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thickBo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thickBo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thickBo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thickBo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thickBo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thickBo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thickBo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thickBo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thickBo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thickBo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.75" thickBo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.75" thickBo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.75" thickBo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.75" thickBo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.75" thickBo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.75" thickBo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.75" thickBo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.75" thickBo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.75" thickBo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.75" thickBo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.75" thickBo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.75" thickBo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.75" thickBo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.75" thickBo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.75" thickBo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.75" thickBo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.75" thickBo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.75" thickBo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.75" thickBo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.75" thickBo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.75" thickBo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.75" thickBo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.75" thickBo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.75" thickBo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.75" thickBo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.75" thickBo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.75" thickBo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.75" thickBo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.75" thickBo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.75" thickBo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.75" thickBo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.75" thickBo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.75" thickBo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.75" thickBo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.75" thickBo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.75" thickBo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thickBo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thickBo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thickBo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thickBo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thickBo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thickBo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thickBo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thickBo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thickBo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thickBo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thickBo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thickBo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thickBo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thickBo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thickBo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thickBo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thickBo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thickBo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thickBo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thickBo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thickBo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thickBo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thickBo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thickBo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thickBo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thickBo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thickBo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thickBo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thickBo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thickBo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thickBo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thickBo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thickBo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thickBo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thickBo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thickBo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thickBo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thickBo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thickBo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thickBo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thickBo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thickBo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thickBo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thickBo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thickBo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thickBo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thickBo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thickBo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thickBo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thickBo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thickBo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thickBo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thickBo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thickBo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thickBo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thickBo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thickBo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thickBo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thickBo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thickBo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thickBo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thickBo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thickBo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thickBo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thickBo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thickBo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thickBo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thickBo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thickBo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thickBo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thickBo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thickBo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thickBo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thickBo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thickBo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thickBo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thickBo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thickBo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thickBo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thickBo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thickBo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thickBo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thickBo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thickBo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thickBo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thickBo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thickBo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thickBo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thickBo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thickBo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thickBo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thickBo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thickBo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thickBo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thickBo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thickBo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thickBo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thickBo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thickBo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thickBo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thickBo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thickBo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thickBo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thickBo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thickBo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thickBo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thickBo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thickBo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thickBo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thickBo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thickBo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thickBo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thickBo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thickBo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thickBo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thickBo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thickBo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thickBo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thickBo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thickBo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thickBo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thickBo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thickBo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thickBo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thickBo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thickBo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thickBo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thickBo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thickBo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thickBo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thickBo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thickBo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thickBo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thickBo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thickBo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thickBo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thickBo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thickBo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thickBo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thickBo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thickBo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thickBo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thickBo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thickBo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thickBo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thickBo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thickBo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thickBo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thickBo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thickBo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thickBo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thickBo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thickBo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thickBo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thickBo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thickBo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thickBo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thickBo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thickBo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thickBo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thickBo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thickBo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thickBo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thickBo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thickBo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thickBo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thickBo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thickBo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thickBo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thickBo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thickBo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thickBo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thickBo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thickBo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thickBo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thickBo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thickBo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thickBo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thickBo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thickBo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thickBo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thickBo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thickBo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thickBo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thickBo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thickBo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thickBo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thickBo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thickBo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thickBo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thickBo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thickBo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thickBo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thickBo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thickBo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thickBo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thickBo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thickBo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thickBo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thickBo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thickBo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thickBo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thickBo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thickBo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thickBo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thickBo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thickBo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thickBo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thickBo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thickBo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thickBo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thickBo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thickBo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thickBo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thickBo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thickBo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thickBo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thickBo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thickBo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thickBo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thickBo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thickBo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thickBo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thickBo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thickBo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thickBo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thickBo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thickBo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thickBo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thickBo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thickBo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thickBo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thickBo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thickBo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thickBo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thickBo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thickBo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thickBo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thickBo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thickBo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thickBo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thickBo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thickBo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thickBo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thickBo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thickBo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thickBo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thickBo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thickBo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thickBo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thickBo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thickBo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thickBo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thickBo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thickBo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thickBo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thickBo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thickBo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thickBo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thickBo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thickBo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thickBo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thickBo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thickBo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thickBo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thickBo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thickBo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thickBo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thickBo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thickBo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thickBo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thickBo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thickBo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thickBo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thickBo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thickBo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thickBo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thickBo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thickBo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thickBo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thickBo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thickBo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thickBo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thickBo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thickBo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thickBo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thickBo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thickBo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thickBo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thickBo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thickBo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thickBo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thickBo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thickBo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thickBo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thickBo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thickBo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thickBo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thickBo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thickBo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thickBo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thickBo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thickBo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thickBo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thickBo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thickBo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thickBo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thickBo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thickBo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thickBo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thickBo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thickBo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thickBo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thickBo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thickBo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thickBo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thickBo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thickBo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thickBo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thickBo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thickBo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thickBo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thickBo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thickBo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thickBo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thickBo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thickBo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thickBo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thickBo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thickBo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thickBo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thickBo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thickBo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thickBo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thickBo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thickBo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thickBo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thickBo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thickBo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thickBo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thickBo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thickBo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thickBo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thickBo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thickBo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thickBo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thickBo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thickBo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thickBo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thickBo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thickBo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thickBo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thickBo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thickBo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thickBo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thickBo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thickBo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thickBo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thickBo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thickBo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thickBo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thickBo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thickBo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thickBo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thickBo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thickBo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thickBo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thickBo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thickBo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thickBo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thickBo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thickBo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thickBo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thickBo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thickBo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thickBo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thickBo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thickBo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thickBo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thickBo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thickBo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thickBo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thickBo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thickBo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thickBo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thickBo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thickBo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thickBo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thickBo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thickBo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thickBo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thickBo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thickBo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thickBo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thickBo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thickBo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thickBo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thickBo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thickBo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thickBo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thickBo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thickBo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thickBo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thickBo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thickBo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thickBo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thickBo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thickBo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thickBo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thickBo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thickBo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thickBo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thickBo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thickBo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thickBo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thickBo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thickBo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thickBo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thickBo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thickBo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thickBo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thickBo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thickBo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thickBo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thickBo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thickBo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thickBo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thickBo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thickBo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thickBo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thickBo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thickBo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thickBo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thickBo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thickBo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thickBo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thickBo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thickBo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thickBo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thickBo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thickBo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thickBo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thickBo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thickBo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thickBo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thickBo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thickBo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thickBo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thickBo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thickBo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thickBo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thickBo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thickBo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thickBo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thickBo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thickBo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thickBo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thickBo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thickBo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thickBo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thickBo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thickBo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thickBo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thickBo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thickBo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thickBo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thickBo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thickBo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thickBo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thickBo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thickBo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thickBo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thickBo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thickBo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thickBo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thickBo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thickBo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thickBo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thickBo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thickBo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thickBo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thickBo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thickBo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thickBo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thickBo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thickBo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thickBo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thickBo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thickBo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thickBo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thickBo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thickBo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thickBo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thickBo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thickBo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thickBo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thickBo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thickBo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thickBo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thickBo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thickBo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thickBo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thickBo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thickBo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thickBo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thickBo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thickBo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thickBo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thickBo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thickBo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thickBo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thickBo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thickBo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thickBo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thickBo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thickBo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thickBo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thickBo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thickBo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thickBo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thickBo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thickBo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thickBo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thickBo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thickBo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thickBo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thickBo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thickBo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thickBo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thickBo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thickBo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thickBo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thickBo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thickBo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thickBo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thickBo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thickBo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thickBo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thickBo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thickBo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thickBo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thickBo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thickBo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thickBo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thickBo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thickBo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thickBo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thickBo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thickBo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thickBo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thickBo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thickBo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thickBo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thickBo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thickBo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thickBo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thickBo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thickBo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thickBo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thickBo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thickBo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thickBo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thickBo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thickBo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thickBo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thickBo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thickBo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thickBo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thickBo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thickBo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thickBo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thickBo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thickBo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thickBo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thickBo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thickBo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thickBo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thickBo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thickBo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thickBo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thickBo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thickBo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thickBo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thickBo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thickBo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thickBo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thickBo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thickBo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thickBo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thickBo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thickBo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thickBo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thickBo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thickBo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thickBo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thickBo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thickBo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thickBo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thickBo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thickBo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thickBo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thickBo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thickBo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thickBo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thickBo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thickBo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thickBo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thickBo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thickBo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thickBo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thickBo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thickBo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thickBo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thickBo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thickBo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thickBo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thickBo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thickBo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thickBo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thickBo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thickBo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thickBo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thickBo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thickBo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thickBo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thickBo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thickBo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thickBo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thickBo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thickBo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thickBo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thickBo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thickBo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thickBo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thickBo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thickBo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thickBo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thickBo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thickBo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thickBo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thickBo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thickBo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thickBo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thickBo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thickBo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thickBo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thickBo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thickBo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thickBo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thickBo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thickBo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thickBo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thickBo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thickBo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thickBo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thickBo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thickBo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thickBo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thickBo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thickBo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thickBo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thickBo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thickBo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thickBo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thickBo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thickBo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thickBo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thickBo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thickBo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thickBo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thickBo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thickBo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thickBo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thickBo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thickBo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thickBo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thickBo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thickBo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thickBo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thickBo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thickBo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thickBo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thickBo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thickBo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thickBo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thickBo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thickBo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thickBo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thickBo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thickBo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thickBo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thickBo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thickBo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thickBo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thickBo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thickBo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thickBo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thickBo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thickBo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thickBo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thickBo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thickBo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thickBo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thickBo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thickBo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thickBo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thickBo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thickBo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thickBo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thickBo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thickBo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thickBo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thickBo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thickBo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thickBo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thickBo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thickBo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thickBo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</sheetData>
  <mergeCells count="30">
    <mergeCell ref="B36:B39"/>
    <mergeCell ref="I36:I39"/>
    <mergeCell ref="B19:B21"/>
    <mergeCell ref="P30:P32"/>
    <mergeCell ref="B30:B32"/>
    <mergeCell ref="P19:P21"/>
    <mergeCell ref="B34:N34"/>
    <mergeCell ref="C35:G35"/>
    <mergeCell ref="J35:N35"/>
    <mergeCell ref="B1:N1"/>
    <mergeCell ref="C2:G2"/>
    <mergeCell ref="J2:N2"/>
    <mergeCell ref="B3:B6"/>
    <mergeCell ref="I3:I6"/>
    <mergeCell ref="P41:P43"/>
    <mergeCell ref="R17:T17"/>
    <mergeCell ref="R28:T28"/>
    <mergeCell ref="R39:T39"/>
    <mergeCell ref="B8:B10"/>
    <mergeCell ref="B12:N12"/>
    <mergeCell ref="C13:G13"/>
    <mergeCell ref="J13:N13"/>
    <mergeCell ref="B14:B17"/>
    <mergeCell ref="I14:I17"/>
    <mergeCell ref="B41:B43"/>
    <mergeCell ref="B23:N23"/>
    <mergeCell ref="C24:G24"/>
    <mergeCell ref="J24:N24"/>
    <mergeCell ref="B25:B28"/>
    <mergeCell ref="I25:I28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gafeol</dc:creator>
  <cp:lastModifiedBy>gafeol</cp:lastModifiedBy>
  <dcterms:created xsi:type="dcterms:W3CDTF">2017-09-10T06:25:03Z</dcterms:created>
  <dcterms:modified xsi:type="dcterms:W3CDTF">2017-09-10T19:07:24Z</dcterms:modified>
</cp:coreProperties>
</file>