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8_{0E03D9B5-8DB1-4491-AA98-97CE2A9E30D6}" xr6:coauthVersionLast="32" xr6:coauthVersionMax="32" xr10:uidLastSave="{00000000-0000-0000-0000-000000000000}"/>
  <bookViews>
    <workbookView xWindow="0" yWindow="0" windowWidth="21600" windowHeight="118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52" i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51" i="1"/>
  <c r="E53" i="1"/>
  <c r="E54" i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52" i="1"/>
  <c r="E51" i="1"/>
  <c r="E48" i="1"/>
  <c r="C48" i="1"/>
  <c r="Q18" i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R15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E15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<sst xmlns="http://schemas.openxmlformats.org/spreadsheetml/2006/main" count="18" uniqueCount="12">
  <si>
    <t>Sprint 2</t>
  </si>
  <si>
    <t>ideal</t>
  </si>
  <si>
    <t>Remaining Effort</t>
  </si>
  <si>
    <t>Completed</t>
  </si>
  <si>
    <t>ideal/day =</t>
  </si>
  <si>
    <t>Ideal Burndown</t>
  </si>
  <si>
    <t>Day</t>
  </si>
  <si>
    <t xml:space="preserve">Sprint 1 Total = </t>
  </si>
  <si>
    <t>Remaining</t>
  </si>
  <si>
    <t>Total =</t>
  </si>
  <si>
    <t xml:space="preserve">Ideal Day = </t>
  </si>
  <si>
    <t>Release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</si>
</sst>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Sheet1!$P$17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Sheet1!$P$18:$P$45</c:f>
              <c:numCache>
                <c:formatCode>General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14</c:v>
                </c:pt>
                <c:pt idx="15">
                  <c:v>9</c:v>
                </c:pt>
                <c:pt idx="16">
                  <c:v>4</c:v>
                </c:pt>
                <c:pt idx="17">
                  <c:v>18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9</c:v>
                </c:pt>
                <c:pt idx="22">
                  <c:v>3</c:v>
                </c:pt>
                <c:pt idx="23">
                  <c:v>0</c:v>
                </c:pt>
                <c:pt idx="24">
                  <c:v>14</c:v>
                </c:pt>
                <c:pt idx="25">
                  <c:v>11</c:v>
                </c:pt>
                <c:pt idx="26">
                  <c:v>10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C-4AA5-9044-F68018EA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000760"/>
        <c:axId val="515999448"/>
      </c:barChart>
      <c:lineChart>
        <c:grouping val="standard"/>
        <c:varyColors val="0"/>
        <c:ser>
          <c:idx val="1"/>
          <c:order val="1"/>
          <c:tx>
            <c:strRef>
              <c:f>Sheet1!$Q$17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Sheet1!$Q$18:$Q$45</c:f>
              <c:numCache>
                <c:formatCode>General</c:formatCode>
                <c:ptCount val="28"/>
                <c:pt idx="0">
                  <c:v>240</c:v>
                </c:pt>
                <c:pt idx="1">
                  <c:v>236</c:v>
                </c:pt>
                <c:pt idx="2">
                  <c:v>236</c:v>
                </c:pt>
                <c:pt idx="3">
                  <c:v>229</c:v>
                </c:pt>
                <c:pt idx="4">
                  <c:v>229</c:v>
                </c:pt>
                <c:pt idx="5">
                  <c:v>224</c:v>
                </c:pt>
                <c:pt idx="6">
                  <c:v>221</c:v>
                </c:pt>
                <c:pt idx="7">
                  <c:v>217</c:v>
                </c:pt>
                <c:pt idx="8">
                  <c:v>202</c:v>
                </c:pt>
                <c:pt idx="9">
                  <c:v>195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182</c:v>
                </c:pt>
                <c:pt idx="14">
                  <c:v>168</c:v>
                </c:pt>
                <c:pt idx="15">
                  <c:v>159</c:v>
                </c:pt>
                <c:pt idx="16">
                  <c:v>155</c:v>
                </c:pt>
                <c:pt idx="17">
                  <c:v>137</c:v>
                </c:pt>
                <c:pt idx="18">
                  <c:v>133</c:v>
                </c:pt>
                <c:pt idx="19">
                  <c:v>131</c:v>
                </c:pt>
                <c:pt idx="20">
                  <c:v>131</c:v>
                </c:pt>
                <c:pt idx="21">
                  <c:v>122</c:v>
                </c:pt>
                <c:pt idx="22">
                  <c:v>119</c:v>
                </c:pt>
                <c:pt idx="23">
                  <c:v>119</c:v>
                </c:pt>
                <c:pt idx="24">
                  <c:v>105</c:v>
                </c:pt>
                <c:pt idx="25">
                  <c:v>94</c:v>
                </c:pt>
                <c:pt idx="26">
                  <c:v>84</c:v>
                </c:pt>
                <c:pt idx="2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C-4AA5-9044-F68018EA5F3A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Sheet1!$R$18:$R$45</c:f>
              <c:numCache>
                <c:formatCode>General</c:formatCode>
                <c:ptCount val="28"/>
                <c:pt idx="0">
                  <c:v>240</c:v>
                </c:pt>
                <c:pt idx="1">
                  <c:v>231.42857142857142</c:v>
                </c:pt>
                <c:pt idx="2">
                  <c:v>222.85714285714283</c:v>
                </c:pt>
                <c:pt idx="3">
                  <c:v>214.28571428571425</c:v>
                </c:pt>
                <c:pt idx="4">
                  <c:v>205.71428571428567</c:v>
                </c:pt>
                <c:pt idx="5">
                  <c:v>197.14285714285708</c:v>
                </c:pt>
                <c:pt idx="6">
                  <c:v>188.5714285714285</c:v>
                </c:pt>
                <c:pt idx="7">
                  <c:v>179.99999999999991</c:v>
                </c:pt>
                <c:pt idx="8">
                  <c:v>171.42857142857133</c:v>
                </c:pt>
                <c:pt idx="9">
                  <c:v>162.85714285714275</c:v>
                </c:pt>
                <c:pt idx="10">
                  <c:v>154.28571428571416</c:v>
                </c:pt>
                <c:pt idx="11">
                  <c:v>145.71428571428558</c:v>
                </c:pt>
                <c:pt idx="12">
                  <c:v>137.142857142857</c:v>
                </c:pt>
                <c:pt idx="13">
                  <c:v>128.57142857142841</c:v>
                </c:pt>
                <c:pt idx="14">
                  <c:v>119.99999999999984</c:v>
                </c:pt>
                <c:pt idx="15">
                  <c:v>111.42857142857127</c:v>
                </c:pt>
                <c:pt idx="16">
                  <c:v>102.8571428571427</c:v>
                </c:pt>
                <c:pt idx="17">
                  <c:v>94.285714285714135</c:v>
                </c:pt>
                <c:pt idx="18">
                  <c:v>85.714285714285566</c:v>
                </c:pt>
                <c:pt idx="19">
                  <c:v>77.142857142856997</c:v>
                </c:pt>
                <c:pt idx="20">
                  <c:v>68.571428571428427</c:v>
                </c:pt>
                <c:pt idx="21">
                  <c:v>59.999999999999858</c:v>
                </c:pt>
                <c:pt idx="22">
                  <c:v>51.428571428571288</c:v>
                </c:pt>
                <c:pt idx="23">
                  <c:v>42.857142857142719</c:v>
                </c:pt>
                <c:pt idx="24">
                  <c:v>34.28571428571415</c:v>
                </c:pt>
                <c:pt idx="25">
                  <c:v>25.71428571428558</c:v>
                </c:pt>
                <c:pt idx="26">
                  <c:v>17.142857142857011</c:v>
                </c:pt>
                <c:pt idx="27">
                  <c:v>8.5714285714284397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C-4AA5-9044-F68018EA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000760"/>
        <c:axId val="515999448"/>
      </c:lineChart>
      <c:catAx>
        <c:axId val="51600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Passed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99448"/>
        <c:crosses val="autoZero"/>
        <c:auto val="1"/>
        <c:lblAlgn val="ctr"/>
        <c:lblOffset val="100"/>
        <c:noMultiLvlLbl val="0"/>
      </c:catAx>
      <c:valAx>
        <c:axId val="5159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Estimated 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0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1 Burndown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Completed Tasks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Sheet1!$C$19:$C$46</c:f>
              <c:numCache>
                <c:formatCode>General</c:formatCode>
                <c:ptCount val="28"/>
                <c:pt idx="0">
                  <c:v>16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14</c:v>
                </c:pt>
                <c:pt idx="5">
                  <c:v>10</c:v>
                </c:pt>
                <c:pt idx="6">
                  <c:v>15</c:v>
                </c:pt>
                <c:pt idx="7">
                  <c:v>14</c:v>
                </c:pt>
                <c:pt idx="8">
                  <c:v>10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5-429E-B9BA-EC112B92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917848"/>
        <c:axId val="568915224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Sheet1!$D$19:$D$46</c:f>
              <c:numCache>
                <c:formatCode>General</c:formatCode>
                <c:ptCount val="28"/>
                <c:pt idx="0">
                  <c:v>144</c:v>
                </c:pt>
                <c:pt idx="1">
                  <c:v>132</c:v>
                </c:pt>
                <c:pt idx="2">
                  <c:v>129</c:v>
                </c:pt>
                <c:pt idx="3">
                  <c:v>129</c:v>
                </c:pt>
                <c:pt idx="4">
                  <c:v>115</c:v>
                </c:pt>
                <c:pt idx="5">
                  <c:v>105</c:v>
                </c:pt>
                <c:pt idx="6">
                  <c:v>90</c:v>
                </c:pt>
                <c:pt idx="7">
                  <c:v>76</c:v>
                </c:pt>
                <c:pt idx="8">
                  <c:v>66</c:v>
                </c:pt>
                <c:pt idx="9">
                  <c:v>59</c:v>
                </c:pt>
                <c:pt idx="10">
                  <c:v>51</c:v>
                </c:pt>
                <c:pt idx="11">
                  <c:v>45</c:v>
                </c:pt>
                <c:pt idx="12">
                  <c:v>38</c:v>
                </c:pt>
                <c:pt idx="13">
                  <c:v>33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25</c:v>
                </c:pt>
                <c:pt idx="18">
                  <c:v>22</c:v>
                </c:pt>
                <c:pt idx="19">
                  <c:v>22</c:v>
                </c:pt>
                <c:pt idx="20">
                  <c:v>18</c:v>
                </c:pt>
                <c:pt idx="21">
                  <c:v>12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5-429E-B9BA-EC112B92EA84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Sheet1!$E$18:$E$48</c:f>
              <c:numCache>
                <c:formatCode>General</c:formatCode>
                <c:ptCount val="31"/>
                <c:pt idx="0">
                  <c:v>154.28571428571428</c:v>
                </c:pt>
                <c:pt idx="1">
                  <c:v>148.57142857142856</c:v>
                </c:pt>
                <c:pt idx="2">
                  <c:v>142.85714285714283</c:v>
                </c:pt>
                <c:pt idx="3">
                  <c:v>137.14285714285711</c:v>
                </c:pt>
                <c:pt idx="4">
                  <c:v>131.42857142857139</c:v>
                </c:pt>
                <c:pt idx="5">
                  <c:v>125.71428571428568</c:v>
                </c:pt>
                <c:pt idx="6">
                  <c:v>119.99999999999997</c:v>
                </c:pt>
                <c:pt idx="7">
                  <c:v>114.28571428571426</c:v>
                </c:pt>
                <c:pt idx="8">
                  <c:v>108.57142857142856</c:v>
                </c:pt>
                <c:pt idx="9">
                  <c:v>102.85714285714285</c:v>
                </c:pt>
                <c:pt idx="10">
                  <c:v>97.142857142857139</c:v>
                </c:pt>
                <c:pt idx="11">
                  <c:v>91.428571428571431</c:v>
                </c:pt>
                <c:pt idx="12">
                  <c:v>85.714285714285722</c:v>
                </c:pt>
                <c:pt idx="13">
                  <c:v>80.000000000000014</c:v>
                </c:pt>
                <c:pt idx="14">
                  <c:v>74.285714285714306</c:v>
                </c:pt>
                <c:pt idx="15">
                  <c:v>68.571428571428598</c:v>
                </c:pt>
                <c:pt idx="16">
                  <c:v>62.857142857142883</c:v>
                </c:pt>
                <c:pt idx="17">
                  <c:v>57.142857142857167</c:v>
                </c:pt>
                <c:pt idx="18">
                  <c:v>51.428571428571452</c:v>
                </c:pt>
                <c:pt idx="19">
                  <c:v>45.714285714285737</c:v>
                </c:pt>
                <c:pt idx="20">
                  <c:v>40.000000000000021</c:v>
                </c:pt>
                <c:pt idx="21">
                  <c:v>34.285714285714306</c:v>
                </c:pt>
                <c:pt idx="22">
                  <c:v>28.571428571428591</c:v>
                </c:pt>
                <c:pt idx="23">
                  <c:v>22.857142857142875</c:v>
                </c:pt>
                <c:pt idx="24">
                  <c:v>17.14285714285716</c:v>
                </c:pt>
                <c:pt idx="25">
                  <c:v>11.428571428571445</c:v>
                </c:pt>
                <c:pt idx="26">
                  <c:v>5.7142857142857304</c:v>
                </c:pt>
                <c:pt idx="27">
                  <c:v>0</c:v>
                </c:pt>
                <c:pt idx="30">
                  <c:v>7.1428571428571432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5-429E-B9BA-EC112B92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17848"/>
        <c:axId val="568915224"/>
      </c:lineChart>
      <c:catAx>
        <c:axId val="56891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15224"/>
        <c:crosses val="autoZero"/>
        <c:auto val="1"/>
        <c:lblAlgn val="ctr"/>
        <c:lblOffset val="100"/>
        <c:noMultiLvlLbl val="0"/>
      </c:catAx>
      <c:valAx>
        <c:axId val="5689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Estimated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1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</a:t>
            </a:r>
            <a:r>
              <a:rPr lang="en-AU" baseline="0"/>
              <a:t> 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Sheet1!$C$51:$C$106</c:f>
              <c:numCache>
                <c:formatCode>General</c:formatCode>
                <c:ptCount val="56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14</c:v>
                </c:pt>
                <c:pt idx="6">
                  <c:v>10</c:v>
                </c:pt>
                <c:pt idx="7">
                  <c:v>15</c:v>
                </c:pt>
                <c:pt idx="8">
                  <c:v>14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3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15</c:v>
                </c:pt>
                <c:pt idx="37">
                  <c:v>7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14</c:v>
                </c:pt>
                <c:pt idx="43">
                  <c:v>9</c:v>
                </c:pt>
                <c:pt idx="44">
                  <c:v>4</c:v>
                </c:pt>
                <c:pt idx="45">
                  <c:v>18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9</c:v>
                </c:pt>
                <c:pt idx="50">
                  <c:v>3</c:v>
                </c:pt>
                <c:pt idx="51">
                  <c:v>0</c:v>
                </c:pt>
                <c:pt idx="52">
                  <c:v>14</c:v>
                </c:pt>
                <c:pt idx="53">
                  <c:v>11</c:v>
                </c:pt>
                <c:pt idx="54">
                  <c:v>10</c:v>
                </c:pt>
                <c:pt idx="5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3-43AF-802D-73CA51C2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614496"/>
        <c:axId val="737614824"/>
      </c:barChart>
      <c:lineChart>
        <c:grouping val="standard"/>
        <c:varyColors val="0"/>
        <c:ser>
          <c:idx val="1"/>
          <c:order val="1"/>
          <c:tx>
            <c:v>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Sheet1!$D$51:$D$106</c:f>
              <c:numCache>
                <c:formatCode>General</c:formatCode>
                <c:ptCount val="56"/>
                <c:pt idx="0">
                  <c:v>400</c:v>
                </c:pt>
                <c:pt idx="1">
                  <c:v>384</c:v>
                </c:pt>
                <c:pt idx="2">
                  <c:v>372</c:v>
                </c:pt>
                <c:pt idx="3">
                  <c:v>369</c:v>
                </c:pt>
                <c:pt idx="4">
                  <c:v>369</c:v>
                </c:pt>
                <c:pt idx="5">
                  <c:v>355</c:v>
                </c:pt>
                <c:pt idx="6">
                  <c:v>345</c:v>
                </c:pt>
                <c:pt idx="7">
                  <c:v>330</c:v>
                </c:pt>
                <c:pt idx="8">
                  <c:v>316</c:v>
                </c:pt>
                <c:pt idx="9">
                  <c:v>306</c:v>
                </c:pt>
                <c:pt idx="10">
                  <c:v>299</c:v>
                </c:pt>
                <c:pt idx="11">
                  <c:v>291</c:v>
                </c:pt>
                <c:pt idx="12">
                  <c:v>285</c:v>
                </c:pt>
                <c:pt idx="13">
                  <c:v>278</c:v>
                </c:pt>
                <c:pt idx="14">
                  <c:v>273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265</c:v>
                </c:pt>
                <c:pt idx="19">
                  <c:v>262</c:v>
                </c:pt>
                <c:pt idx="20">
                  <c:v>262</c:v>
                </c:pt>
                <c:pt idx="21">
                  <c:v>258</c:v>
                </c:pt>
                <c:pt idx="22">
                  <c:v>252</c:v>
                </c:pt>
                <c:pt idx="23">
                  <c:v>247</c:v>
                </c:pt>
                <c:pt idx="24">
                  <c:v>242</c:v>
                </c:pt>
                <c:pt idx="25">
                  <c:v>242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236</c:v>
                </c:pt>
                <c:pt idx="30">
                  <c:v>236</c:v>
                </c:pt>
                <c:pt idx="31">
                  <c:v>229</c:v>
                </c:pt>
                <c:pt idx="32">
                  <c:v>229</c:v>
                </c:pt>
                <c:pt idx="33">
                  <c:v>224</c:v>
                </c:pt>
                <c:pt idx="34">
                  <c:v>221</c:v>
                </c:pt>
                <c:pt idx="35">
                  <c:v>217</c:v>
                </c:pt>
                <c:pt idx="36">
                  <c:v>202</c:v>
                </c:pt>
                <c:pt idx="37">
                  <c:v>195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182</c:v>
                </c:pt>
                <c:pt idx="42">
                  <c:v>168</c:v>
                </c:pt>
                <c:pt idx="43">
                  <c:v>159</c:v>
                </c:pt>
                <c:pt idx="44">
                  <c:v>155</c:v>
                </c:pt>
                <c:pt idx="45">
                  <c:v>137</c:v>
                </c:pt>
                <c:pt idx="46">
                  <c:v>133</c:v>
                </c:pt>
                <c:pt idx="47">
                  <c:v>131</c:v>
                </c:pt>
                <c:pt idx="48">
                  <c:v>131</c:v>
                </c:pt>
                <c:pt idx="49">
                  <c:v>122</c:v>
                </c:pt>
                <c:pt idx="50">
                  <c:v>119</c:v>
                </c:pt>
                <c:pt idx="51">
                  <c:v>119</c:v>
                </c:pt>
                <c:pt idx="52">
                  <c:v>105</c:v>
                </c:pt>
                <c:pt idx="53">
                  <c:v>94</c:v>
                </c:pt>
                <c:pt idx="54">
                  <c:v>84</c:v>
                </c:pt>
                <c:pt idx="5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3-43AF-802D-73CA51C269ED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Sheet1!$E$51:$E$106</c:f>
              <c:numCache>
                <c:formatCode>General</c:formatCode>
                <c:ptCount val="56"/>
                <c:pt idx="0">
                  <c:v>392.85714285714283</c:v>
                </c:pt>
                <c:pt idx="1">
                  <c:v>385.71428571428567</c:v>
                </c:pt>
                <c:pt idx="2">
                  <c:v>378.5714285714285</c:v>
                </c:pt>
                <c:pt idx="3">
                  <c:v>371.42857142857133</c:v>
                </c:pt>
                <c:pt idx="4">
                  <c:v>364.28571428571416</c:v>
                </c:pt>
                <c:pt idx="5">
                  <c:v>357.142857142857</c:v>
                </c:pt>
                <c:pt idx="6">
                  <c:v>349.99999999999983</c:v>
                </c:pt>
                <c:pt idx="7">
                  <c:v>342.85714285714266</c:v>
                </c:pt>
                <c:pt idx="8">
                  <c:v>335.7142857142855</c:v>
                </c:pt>
                <c:pt idx="9">
                  <c:v>328.57142857142833</c:v>
                </c:pt>
                <c:pt idx="10">
                  <c:v>321.42857142857116</c:v>
                </c:pt>
                <c:pt idx="11">
                  <c:v>314.28571428571399</c:v>
                </c:pt>
                <c:pt idx="12">
                  <c:v>307.14285714285683</c:v>
                </c:pt>
                <c:pt idx="13">
                  <c:v>299.99999999999966</c:v>
                </c:pt>
                <c:pt idx="14">
                  <c:v>292.85714285714249</c:v>
                </c:pt>
                <c:pt idx="15">
                  <c:v>285.71428571428532</c:v>
                </c:pt>
                <c:pt idx="16">
                  <c:v>278.57142857142816</c:v>
                </c:pt>
                <c:pt idx="17">
                  <c:v>271.42857142857099</c:v>
                </c:pt>
                <c:pt idx="18">
                  <c:v>264.28571428571382</c:v>
                </c:pt>
                <c:pt idx="19">
                  <c:v>257.14285714285666</c:v>
                </c:pt>
                <c:pt idx="20">
                  <c:v>249.99999999999952</c:v>
                </c:pt>
                <c:pt idx="21">
                  <c:v>242.85714285714238</c:v>
                </c:pt>
                <c:pt idx="22">
                  <c:v>235.71428571428524</c:v>
                </c:pt>
                <c:pt idx="23">
                  <c:v>228.5714285714281</c:v>
                </c:pt>
                <c:pt idx="24">
                  <c:v>221.42857142857096</c:v>
                </c:pt>
                <c:pt idx="25">
                  <c:v>214.28571428571382</c:v>
                </c:pt>
                <c:pt idx="26">
                  <c:v>207.14285714285668</c:v>
                </c:pt>
                <c:pt idx="27">
                  <c:v>199.99999999999955</c:v>
                </c:pt>
                <c:pt idx="28">
                  <c:v>192.85714285714241</c:v>
                </c:pt>
                <c:pt idx="29">
                  <c:v>185.71428571428527</c:v>
                </c:pt>
                <c:pt idx="30">
                  <c:v>178.57142857142813</c:v>
                </c:pt>
                <c:pt idx="31">
                  <c:v>171.42857142857099</c:v>
                </c:pt>
                <c:pt idx="32">
                  <c:v>164.28571428571385</c:v>
                </c:pt>
                <c:pt idx="33">
                  <c:v>157.14285714285671</c:v>
                </c:pt>
                <c:pt idx="34">
                  <c:v>149.99999999999957</c:v>
                </c:pt>
                <c:pt idx="35">
                  <c:v>142.85714285714243</c:v>
                </c:pt>
                <c:pt idx="36">
                  <c:v>135.7142857142853</c:v>
                </c:pt>
                <c:pt idx="37">
                  <c:v>128.57142857142816</c:v>
                </c:pt>
                <c:pt idx="38">
                  <c:v>121.42857142857102</c:v>
                </c:pt>
                <c:pt idx="39">
                  <c:v>114.28571428571388</c:v>
                </c:pt>
                <c:pt idx="40">
                  <c:v>107.14285714285674</c:v>
                </c:pt>
                <c:pt idx="41">
                  <c:v>99.999999999999602</c:v>
                </c:pt>
                <c:pt idx="42">
                  <c:v>92.857142857142463</c:v>
                </c:pt>
                <c:pt idx="43">
                  <c:v>85.714285714285325</c:v>
                </c:pt>
                <c:pt idx="44">
                  <c:v>78.571428571428186</c:v>
                </c:pt>
                <c:pt idx="45">
                  <c:v>71.428571428571047</c:v>
                </c:pt>
                <c:pt idx="46">
                  <c:v>64.285714285713908</c:v>
                </c:pt>
                <c:pt idx="47">
                  <c:v>57.142857142856762</c:v>
                </c:pt>
                <c:pt idx="48">
                  <c:v>49.999999999999616</c:v>
                </c:pt>
                <c:pt idx="49">
                  <c:v>42.85714285714247</c:v>
                </c:pt>
                <c:pt idx="50">
                  <c:v>35.714285714285325</c:v>
                </c:pt>
                <c:pt idx="51">
                  <c:v>28.571428571428182</c:v>
                </c:pt>
                <c:pt idx="52">
                  <c:v>21.42857142857104</c:v>
                </c:pt>
                <c:pt idx="53">
                  <c:v>14.285714285713897</c:v>
                </c:pt>
                <c:pt idx="54">
                  <c:v>7.1428571428567542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3-43AF-802D-73CA51C2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614496"/>
        <c:axId val="737614824"/>
      </c:lineChart>
      <c:catAx>
        <c:axId val="73761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14824"/>
        <c:crosses val="autoZero"/>
        <c:auto val="1"/>
        <c:lblAlgn val="ctr"/>
        <c:lblOffset val="100"/>
        <c:noMultiLvlLbl val="0"/>
      </c:catAx>
      <c:valAx>
        <c:axId val="7376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30</xdr:row>
      <xdr:rowOff>133350</xdr:rowOff>
    </xdr:from>
    <xdr:to>
      <xdr:col>13</xdr:col>
      <xdr:colOff>201930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08F18-7EAE-4C2C-A58D-49514D311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12</xdr:row>
      <xdr:rowOff>133350</xdr:rowOff>
    </xdr:from>
    <xdr:to>
      <xdr:col>13</xdr:col>
      <xdr:colOff>116205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AF727-5436-4FEC-890D-C572C3F94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73</xdr:row>
      <xdr:rowOff>147637</xdr:rowOff>
    </xdr:from>
    <xdr:to>
      <xdr:col>13</xdr:col>
      <xdr:colOff>66675</xdr:colOff>
      <xdr:row>88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3BF637-8AD6-49A7-8777-EBE78FD89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R106"/>
  <sheetViews>
    <sheetView tabSelected="1" topLeftCell="A73" workbookViewId="0">
      <selection activeCell="I48" sqref="I48"/>
    </sheetView>
  </sheetViews>
  <sheetFormatPr defaultRowHeight="14.5" x14ac:dyDescent="0.35"/>
  <cols>
    <col min="1" max="1" width="10.54296875" bestFit="1" customWidth="1"/>
    <col min="3" max="3" width="10.81640625" bestFit="1" customWidth="1"/>
    <col min="4" max="4" width="16" bestFit="1" customWidth="1"/>
    <col min="5" max="5" width="15.1796875" bestFit="1" customWidth="1"/>
    <col min="16" max="16" width="10.81640625" bestFit="1" customWidth="1"/>
    <col min="17" max="17" width="10.453125" bestFit="1" customWidth="1"/>
  </cols>
  <sheetData>
    <row r="13" spans="4:18" x14ac:dyDescent="0.35">
      <c r="D13" t="s">
        <v>7</v>
      </c>
      <c r="E13">
        <v>160</v>
      </c>
    </row>
    <row r="14" spans="4:18" x14ac:dyDescent="0.35">
      <c r="O14" t="s">
        <v>0</v>
      </c>
      <c r="Q14" t="s">
        <v>9</v>
      </c>
      <c r="R14">
        <v>240</v>
      </c>
    </row>
    <row r="15" spans="4:18" x14ac:dyDescent="0.35">
      <c r="D15" t="s">
        <v>4</v>
      </c>
      <c r="E15">
        <f>E13/28</f>
        <v>5.7142857142857144</v>
      </c>
      <c r="Q15" t="s">
        <v>10</v>
      </c>
      <c r="R15">
        <f>240/28</f>
        <v>8.5714285714285712</v>
      </c>
    </row>
    <row r="17" spans="2:18" x14ac:dyDescent="0.35">
      <c r="B17" s="1" t="s">
        <v>6</v>
      </c>
      <c r="C17" s="1" t="s">
        <v>3</v>
      </c>
      <c r="D17" s="1" t="s">
        <v>2</v>
      </c>
      <c r="E17" s="1" t="s">
        <v>5</v>
      </c>
      <c r="O17" s="1" t="s">
        <v>6</v>
      </c>
      <c r="P17" s="1" t="s">
        <v>3</v>
      </c>
      <c r="Q17" s="1" t="s">
        <v>8</v>
      </c>
      <c r="R17" s="1" t="s">
        <v>1</v>
      </c>
    </row>
    <row r="18" spans="2:18" x14ac:dyDescent="0.35">
      <c r="B18">
        <v>1</v>
      </c>
      <c r="C18">
        <v>0</v>
      </c>
      <c r="D18">
        <f>E13-C18</f>
        <v>160</v>
      </c>
      <c r="E18">
        <f>$E$13-$E$15</f>
        <v>154.28571428571428</v>
      </c>
      <c r="O18">
        <v>1</v>
      </c>
      <c r="P18">
        <v>0</v>
      </c>
      <c r="Q18">
        <f>R14-P18</f>
        <v>240</v>
      </c>
      <c r="R18">
        <v>240</v>
      </c>
    </row>
    <row r="19" spans="2:18" x14ac:dyDescent="0.35">
      <c r="B19">
        <v>2</v>
      </c>
      <c r="C19">
        <v>16</v>
      </c>
      <c r="D19">
        <f>D18-C19</f>
        <v>144</v>
      </c>
      <c r="E19">
        <f>E18-$E$15</f>
        <v>148.57142857142856</v>
      </c>
      <c r="O19">
        <v>2</v>
      </c>
      <c r="P19">
        <v>4</v>
      </c>
      <c r="Q19">
        <f>Q18-P19</f>
        <v>236</v>
      </c>
      <c r="R19">
        <f>R18-$R$15</f>
        <v>231.42857142857142</v>
      </c>
    </row>
    <row r="20" spans="2:18" x14ac:dyDescent="0.35">
      <c r="B20">
        <v>3</v>
      </c>
      <c r="C20">
        <v>12</v>
      </c>
      <c r="D20">
        <f t="shared" ref="D20:D24" si="0">D19-C20</f>
        <v>132</v>
      </c>
      <c r="E20">
        <f t="shared" ref="E20:E33" si="1">E19-$E$15</f>
        <v>142.85714285714283</v>
      </c>
      <c r="O20">
        <v>3</v>
      </c>
      <c r="P20">
        <v>0</v>
      </c>
      <c r="Q20">
        <f t="shared" ref="Q20:Q45" si="2">Q19-P20</f>
        <v>236</v>
      </c>
      <c r="R20">
        <f>R19-$R$15</f>
        <v>222.85714285714283</v>
      </c>
    </row>
    <row r="21" spans="2:18" x14ac:dyDescent="0.35">
      <c r="B21">
        <v>4</v>
      </c>
      <c r="C21">
        <v>3</v>
      </c>
      <c r="D21">
        <f t="shared" si="0"/>
        <v>129</v>
      </c>
      <c r="E21">
        <f t="shared" si="1"/>
        <v>137.14285714285711</v>
      </c>
      <c r="O21">
        <v>4</v>
      </c>
      <c r="P21">
        <v>7</v>
      </c>
      <c r="Q21">
        <f t="shared" si="2"/>
        <v>229</v>
      </c>
      <c r="R21">
        <f t="shared" ref="R21:R45" si="3">R20-$R$15</f>
        <v>214.28571428571425</v>
      </c>
    </row>
    <row r="22" spans="2:18" x14ac:dyDescent="0.35">
      <c r="B22">
        <v>5</v>
      </c>
      <c r="C22">
        <v>0</v>
      </c>
      <c r="D22">
        <f t="shared" si="0"/>
        <v>129</v>
      </c>
      <c r="E22">
        <f t="shared" si="1"/>
        <v>131.42857142857139</v>
      </c>
      <c r="O22">
        <v>5</v>
      </c>
      <c r="P22">
        <v>0</v>
      </c>
      <c r="Q22">
        <f t="shared" si="2"/>
        <v>229</v>
      </c>
      <c r="R22">
        <f t="shared" si="3"/>
        <v>205.71428571428567</v>
      </c>
    </row>
    <row r="23" spans="2:18" x14ac:dyDescent="0.35">
      <c r="B23">
        <v>6</v>
      </c>
      <c r="C23">
        <v>14</v>
      </c>
      <c r="D23">
        <f t="shared" si="0"/>
        <v>115</v>
      </c>
      <c r="E23">
        <f t="shared" si="1"/>
        <v>125.71428571428568</v>
      </c>
      <c r="O23">
        <v>6</v>
      </c>
      <c r="P23">
        <v>5</v>
      </c>
      <c r="Q23">
        <f t="shared" si="2"/>
        <v>224</v>
      </c>
      <c r="R23">
        <f t="shared" si="3"/>
        <v>197.14285714285708</v>
      </c>
    </row>
    <row r="24" spans="2:18" x14ac:dyDescent="0.35">
      <c r="B24">
        <v>7</v>
      </c>
      <c r="C24">
        <v>10</v>
      </c>
      <c r="D24">
        <f t="shared" si="0"/>
        <v>105</v>
      </c>
      <c r="E24">
        <f t="shared" si="1"/>
        <v>119.99999999999997</v>
      </c>
      <c r="O24">
        <v>7</v>
      </c>
      <c r="P24">
        <v>3</v>
      </c>
      <c r="Q24">
        <f t="shared" si="2"/>
        <v>221</v>
      </c>
      <c r="R24">
        <f t="shared" si="3"/>
        <v>188.5714285714285</v>
      </c>
    </row>
    <row r="25" spans="2:18" x14ac:dyDescent="0.35">
      <c r="B25">
        <v>8</v>
      </c>
      <c r="C25">
        <v>15</v>
      </c>
      <c r="D25">
        <f>D24-C25</f>
        <v>90</v>
      </c>
      <c r="E25">
        <f t="shared" si="1"/>
        <v>114.28571428571426</v>
      </c>
      <c r="O25">
        <v>8</v>
      </c>
      <c r="P25">
        <v>4</v>
      </c>
      <c r="Q25">
        <f t="shared" si="2"/>
        <v>217</v>
      </c>
      <c r="R25">
        <f t="shared" si="3"/>
        <v>179.99999999999991</v>
      </c>
    </row>
    <row r="26" spans="2:18" x14ac:dyDescent="0.35">
      <c r="B26">
        <v>9</v>
      </c>
      <c r="C26">
        <v>14</v>
      </c>
      <c r="D26">
        <f t="shared" ref="D26:D45" si="4">D25-C26</f>
        <v>76</v>
      </c>
      <c r="E26">
        <f t="shared" si="1"/>
        <v>108.57142857142856</v>
      </c>
      <c r="O26">
        <v>9</v>
      </c>
      <c r="P26">
        <v>15</v>
      </c>
      <c r="Q26">
        <f t="shared" si="2"/>
        <v>202</v>
      </c>
      <c r="R26">
        <f t="shared" si="3"/>
        <v>171.42857142857133</v>
      </c>
    </row>
    <row r="27" spans="2:18" x14ac:dyDescent="0.35">
      <c r="B27">
        <v>10</v>
      </c>
      <c r="C27">
        <v>10</v>
      </c>
      <c r="D27">
        <f t="shared" si="4"/>
        <v>66</v>
      </c>
      <c r="E27">
        <f t="shared" si="1"/>
        <v>102.85714285714285</v>
      </c>
      <c r="O27">
        <v>10</v>
      </c>
      <c r="P27">
        <v>7</v>
      </c>
      <c r="Q27">
        <f t="shared" si="2"/>
        <v>195</v>
      </c>
      <c r="R27">
        <f t="shared" si="3"/>
        <v>162.85714285714275</v>
      </c>
    </row>
    <row r="28" spans="2:18" x14ac:dyDescent="0.35">
      <c r="B28">
        <v>11</v>
      </c>
      <c r="C28">
        <v>7</v>
      </c>
      <c r="D28">
        <f t="shared" si="4"/>
        <v>59</v>
      </c>
      <c r="E28">
        <f t="shared" si="1"/>
        <v>97.142857142857139</v>
      </c>
      <c r="O28">
        <v>11</v>
      </c>
      <c r="P28">
        <v>4</v>
      </c>
      <c r="Q28">
        <f t="shared" si="2"/>
        <v>191</v>
      </c>
      <c r="R28">
        <f t="shared" si="3"/>
        <v>154.28571428571416</v>
      </c>
    </row>
    <row r="29" spans="2:18" x14ac:dyDescent="0.35">
      <c r="B29">
        <v>12</v>
      </c>
      <c r="C29">
        <v>8</v>
      </c>
      <c r="D29">
        <f t="shared" si="4"/>
        <v>51</v>
      </c>
      <c r="E29">
        <f t="shared" si="1"/>
        <v>91.428571428571431</v>
      </c>
      <c r="O29">
        <v>12</v>
      </c>
      <c r="P29">
        <v>0</v>
      </c>
      <c r="Q29">
        <f t="shared" si="2"/>
        <v>191</v>
      </c>
      <c r="R29">
        <f t="shared" si="3"/>
        <v>145.71428571428558</v>
      </c>
    </row>
    <row r="30" spans="2:18" x14ac:dyDescent="0.35">
      <c r="B30">
        <v>13</v>
      </c>
      <c r="C30">
        <v>6</v>
      </c>
      <c r="D30">
        <f t="shared" si="4"/>
        <v>45</v>
      </c>
      <c r="E30">
        <f t="shared" si="1"/>
        <v>85.714285714285722</v>
      </c>
      <c r="O30">
        <v>13</v>
      </c>
      <c r="P30">
        <v>0</v>
      </c>
      <c r="Q30">
        <f t="shared" si="2"/>
        <v>191</v>
      </c>
      <c r="R30">
        <f t="shared" si="3"/>
        <v>137.142857142857</v>
      </c>
    </row>
    <row r="31" spans="2:18" x14ac:dyDescent="0.35">
      <c r="B31">
        <v>14</v>
      </c>
      <c r="C31">
        <v>7</v>
      </c>
      <c r="D31">
        <f t="shared" si="4"/>
        <v>38</v>
      </c>
      <c r="E31">
        <f t="shared" si="1"/>
        <v>80.000000000000014</v>
      </c>
      <c r="O31">
        <v>14</v>
      </c>
      <c r="P31">
        <v>9</v>
      </c>
      <c r="Q31">
        <f t="shared" si="2"/>
        <v>182</v>
      </c>
      <c r="R31">
        <f t="shared" si="3"/>
        <v>128.57142857142841</v>
      </c>
    </row>
    <row r="32" spans="2:18" x14ac:dyDescent="0.35">
      <c r="B32">
        <v>15</v>
      </c>
      <c r="C32">
        <v>5</v>
      </c>
      <c r="D32">
        <f t="shared" si="4"/>
        <v>33</v>
      </c>
      <c r="E32">
        <f t="shared" si="1"/>
        <v>74.285714285714306</v>
      </c>
      <c r="O32">
        <v>15</v>
      </c>
      <c r="P32">
        <v>14</v>
      </c>
      <c r="Q32">
        <f t="shared" si="2"/>
        <v>168</v>
      </c>
      <c r="R32">
        <f t="shared" si="3"/>
        <v>119.99999999999984</v>
      </c>
    </row>
    <row r="33" spans="2:18" x14ac:dyDescent="0.35">
      <c r="B33">
        <v>16</v>
      </c>
      <c r="C33">
        <v>3</v>
      </c>
      <c r="D33">
        <f t="shared" si="4"/>
        <v>30</v>
      </c>
      <c r="E33">
        <f t="shared" si="1"/>
        <v>68.571428571428598</v>
      </c>
      <c r="O33">
        <v>16</v>
      </c>
      <c r="P33">
        <v>9</v>
      </c>
      <c r="Q33">
        <f t="shared" si="2"/>
        <v>159</v>
      </c>
      <c r="R33">
        <f t="shared" si="3"/>
        <v>111.42857142857127</v>
      </c>
    </row>
    <row r="34" spans="2:18" x14ac:dyDescent="0.35">
      <c r="B34">
        <v>17</v>
      </c>
      <c r="C34">
        <v>0</v>
      </c>
      <c r="D34">
        <f t="shared" si="4"/>
        <v>30</v>
      </c>
      <c r="E34">
        <f t="shared" ref="E34:E44" si="5">E33-$E$15</f>
        <v>62.857142857142883</v>
      </c>
      <c r="O34">
        <v>17</v>
      </c>
      <c r="P34">
        <v>4</v>
      </c>
      <c r="Q34">
        <f t="shared" si="2"/>
        <v>155</v>
      </c>
      <c r="R34">
        <f t="shared" si="3"/>
        <v>102.8571428571427</v>
      </c>
    </row>
    <row r="35" spans="2:18" x14ac:dyDescent="0.35">
      <c r="B35">
        <v>18</v>
      </c>
      <c r="C35">
        <v>0</v>
      </c>
      <c r="D35">
        <f t="shared" si="4"/>
        <v>30</v>
      </c>
      <c r="E35">
        <f t="shared" si="5"/>
        <v>57.142857142857167</v>
      </c>
      <c r="O35">
        <v>18</v>
      </c>
      <c r="P35">
        <v>18</v>
      </c>
      <c r="Q35">
        <f t="shared" si="2"/>
        <v>137</v>
      </c>
      <c r="R35">
        <f t="shared" si="3"/>
        <v>94.285714285714135</v>
      </c>
    </row>
    <row r="36" spans="2:18" x14ac:dyDescent="0.35">
      <c r="B36">
        <v>19</v>
      </c>
      <c r="C36">
        <v>5</v>
      </c>
      <c r="D36">
        <f t="shared" si="4"/>
        <v>25</v>
      </c>
      <c r="E36">
        <f t="shared" si="5"/>
        <v>51.428571428571452</v>
      </c>
      <c r="O36">
        <v>19</v>
      </c>
      <c r="P36">
        <v>4</v>
      </c>
      <c r="Q36">
        <f t="shared" si="2"/>
        <v>133</v>
      </c>
      <c r="R36">
        <f t="shared" si="3"/>
        <v>85.714285714285566</v>
      </c>
    </row>
    <row r="37" spans="2:18" x14ac:dyDescent="0.35">
      <c r="B37">
        <v>20</v>
      </c>
      <c r="C37">
        <v>3</v>
      </c>
      <c r="D37">
        <f t="shared" si="4"/>
        <v>22</v>
      </c>
      <c r="E37">
        <f t="shared" si="5"/>
        <v>45.714285714285737</v>
      </c>
      <c r="O37">
        <v>20</v>
      </c>
      <c r="P37">
        <v>2</v>
      </c>
      <c r="Q37">
        <f t="shared" si="2"/>
        <v>131</v>
      </c>
      <c r="R37">
        <f t="shared" si="3"/>
        <v>77.142857142856997</v>
      </c>
    </row>
    <row r="38" spans="2:18" x14ac:dyDescent="0.35">
      <c r="B38">
        <v>21</v>
      </c>
      <c r="C38">
        <v>0</v>
      </c>
      <c r="D38">
        <f t="shared" si="4"/>
        <v>22</v>
      </c>
      <c r="E38">
        <f t="shared" si="5"/>
        <v>40.000000000000021</v>
      </c>
      <c r="O38">
        <v>21</v>
      </c>
      <c r="P38">
        <v>0</v>
      </c>
      <c r="Q38">
        <f t="shared" si="2"/>
        <v>131</v>
      </c>
      <c r="R38">
        <f t="shared" si="3"/>
        <v>68.571428571428427</v>
      </c>
    </row>
    <row r="39" spans="2:18" x14ac:dyDescent="0.35">
      <c r="B39">
        <v>22</v>
      </c>
      <c r="C39">
        <v>4</v>
      </c>
      <c r="D39">
        <f t="shared" si="4"/>
        <v>18</v>
      </c>
      <c r="E39">
        <f t="shared" si="5"/>
        <v>34.285714285714306</v>
      </c>
      <c r="O39">
        <v>22</v>
      </c>
      <c r="P39">
        <v>9</v>
      </c>
      <c r="Q39">
        <f t="shared" si="2"/>
        <v>122</v>
      </c>
      <c r="R39">
        <f t="shared" si="3"/>
        <v>59.999999999999858</v>
      </c>
    </row>
    <row r="40" spans="2:18" x14ac:dyDescent="0.35">
      <c r="B40">
        <v>23</v>
      </c>
      <c r="C40">
        <v>6</v>
      </c>
      <c r="D40">
        <f t="shared" si="4"/>
        <v>12</v>
      </c>
      <c r="E40">
        <f t="shared" si="5"/>
        <v>28.571428571428591</v>
      </c>
      <c r="O40">
        <v>23</v>
      </c>
      <c r="P40">
        <v>3</v>
      </c>
      <c r="Q40">
        <f t="shared" si="2"/>
        <v>119</v>
      </c>
      <c r="R40">
        <f t="shared" si="3"/>
        <v>51.428571428571288</v>
      </c>
    </row>
    <row r="41" spans="2:18" x14ac:dyDescent="0.35">
      <c r="B41">
        <v>24</v>
      </c>
      <c r="C41">
        <v>5</v>
      </c>
      <c r="D41">
        <f t="shared" si="4"/>
        <v>7</v>
      </c>
      <c r="E41">
        <f t="shared" si="5"/>
        <v>22.857142857142875</v>
      </c>
      <c r="O41">
        <v>24</v>
      </c>
      <c r="P41">
        <v>0</v>
      </c>
      <c r="Q41">
        <f t="shared" si="2"/>
        <v>119</v>
      </c>
      <c r="R41">
        <f t="shared" si="3"/>
        <v>42.857142857142719</v>
      </c>
    </row>
    <row r="42" spans="2:18" x14ac:dyDescent="0.35">
      <c r="B42">
        <v>25</v>
      </c>
      <c r="C42">
        <v>5</v>
      </c>
      <c r="D42">
        <f t="shared" si="4"/>
        <v>2</v>
      </c>
      <c r="E42">
        <f t="shared" si="5"/>
        <v>17.14285714285716</v>
      </c>
      <c r="O42">
        <v>25</v>
      </c>
      <c r="P42">
        <v>14</v>
      </c>
      <c r="Q42">
        <f t="shared" si="2"/>
        <v>105</v>
      </c>
      <c r="R42">
        <f t="shared" si="3"/>
        <v>34.28571428571415</v>
      </c>
    </row>
    <row r="43" spans="2:18" x14ac:dyDescent="0.35">
      <c r="B43">
        <v>26</v>
      </c>
      <c r="C43">
        <v>0</v>
      </c>
      <c r="D43">
        <f t="shared" si="4"/>
        <v>2</v>
      </c>
      <c r="E43">
        <f t="shared" si="5"/>
        <v>11.428571428571445</v>
      </c>
      <c r="O43">
        <v>26</v>
      </c>
      <c r="P43">
        <v>11</v>
      </c>
      <c r="Q43">
        <f t="shared" si="2"/>
        <v>94</v>
      </c>
      <c r="R43">
        <f t="shared" si="3"/>
        <v>25.71428571428558</v>
      </c>
    </row>
    <row r="44" spans="2:18" x14ac:dyDescent="0.35">
      <c r="B44">
        <v>27</v>
      </c>
      <c r="C44">
        <v>2</v>
      </c>
      <c r="D44">
        <f t="shared" si="4"/>
        <v>0</v>
      </c>
      <c r="E44">
        <f t="shared" si="5"/>
        <v>5.7142857142857304</v>
      </c>
      <c r="O44">
        <v>27</v>
      </c>
      <c r="P44">
        <v>10</v>
      </c>
      <c r="Q44">
        <f t="shared" si="2"/>
        <v>84</v>
      </c>
      <c r="R44">
        <f t="shared" si="3"/>
        <v>17.142857142857011</v>
      </c>
    </row>
    <row r="45" spans="2:18" x14ac:dyDescent="0.35">
      <c r="B45">
        <v>28</v>
      </c>
      <c r="C45">
        <v>0</v>
      </c>
      <c r="D45">
        <f t="shared" si="4"/>
        <v>0</v>
      </c>
      <c r="E45">
        <v>0</v>
      </c>
      <c r="O45">
        <v>28</v>
      </c>
      <c r="P45">
        <v>5</v>
      </c>
      <c r="Q45">
        <f t="shared" si="2"/>
        <v>79</v>
      </c>
      <c r="R45">
        <f t="shared" si="3"/>
        <v>8.5714285714284397</v>
      </c>
    </row>
    <row r="48" spans="2:18" x14ac:dyDescent="0.35">
      <c r="B48" t="s">
        <v>11</v>
      </c>
      <c r="C48">
        <f>160+240</f>
        <v>400</v>
      </c>
      <c r="E48">
        <f>C48/56</f>
        <v>7.1428571428571432</v>
      </c>
    </row>
    <row r="50" spans="2:5" x14ac:dyDescent="0.35">
      <c r="B50" s="1" t="s">
        <v>6</v>
      </c>
      <c r="C50" s="1" t="s">
        <v>3</v>
      </c>
      <c r="D50" s="1" t="s">
        <v>2</v>
      </c>
      <c r="E50" s="1" t="s">
        <v>5</v>
      </c>
    </row>
    <row r="51" spans="2:5" x14ac:dyDescent="0.35">
      <c r="B51">
        <v>1</v>
      </c>
      <c r="C51">
        <v>0</v>
      </c>
      <c r="D51">
        <f>C48-C51</f>
        <v>400</v>
      </c>
      <c r="E51">
        <f>C48-E48</f>
        <v>392.85714285714283</v>
      </c>
    </row>
    <row r="52" spans="2:5" x14ac:dyDescent="0.35">
      <c r="B52">
        <v>2</v>
      </c>
      <c r="C52">
        <v>16</v>
      </c>
      <c r="D52">
        <f>D51-C52</f>
        <v>384</v>
      </c>
      <c r="E52">
        <f>E51-$E$48</f>
        <v>385.71428571428567</v>
      </c>
    </row>
    <row r="53" spans="2:5" x14ac:dyDescent="0.35">
      <c r="B53">
        <v>3</v>
      </c>
      <c r="C53">
        <v>12</v>
      </c>
      <c r="D53">
        <f>D52-C53</f>
        <v>372</v>
      </c>
      <c r="E53">
        <f t="shared" ref="E53:E105" si="6">E52-$E$48</f>
        <v>378.5714285714285</v>
      </c>
    </row>
    <row r="54" spans="2:5" x14ac:dyDescent="0.35">
      <c r="B54">
        <v>4</v>
      </c>
      <c r="C54">
        <v>3</v>
      </c>
      <c r="D54">
        <f t="shared" ref="D54:D106" si="7">D53-C54</f>
        <v>369</v>
      </c>
      <c r="E54">
        <f t="shared" si="6"/>
        <v>371.42857142857133</v>
      </c>
    </row>
    <row r="55" spans="2:5" x14ac:dyDescent="0.35">
      <c r="B55">
        <v>5</v>
      </c>
      <c r="C55">
        <v>0</v>
      </c>
      <c r="D55">
        <f t="shared" si="7"/>
        <v>369</v>
      </c>
      <c r="E55">
        <f t="shared" si="6"/>
        <v>364.28571428571416</v>
      </c>
    </row>
    <row r="56" spans="2:5" x14ac:dyDescent="0.35">
      <c r="B56">
        <v>6</v>
      </c>
      <c r="C56">
        <v>14</v>
      </c>
      <c r="D56">
        <f t="shared" si="7"/>
        <v>355</v>
      </c>
      <c r="E56">
        <f t="shared" si="6"/>
        <v>357.142857142857</v>
      </c>
    </row>
    <row r="57" spans="2:5" x14ac:dyDescent="0.35">
      <c r="B57">
        <v>7</v>
      </c>
      <c r="C57">
        <v>10</v>
      </c>
      <c r="D57">
        <f t="shared" si="7"/>
        <v>345</v>
      </c>
      <c r="E57">
        <f t="shared" si="6"/>
        <v>349.99999999999983</v>
      </c>
    </row>
    <row r="58" spans="2:5" x14ac:dyDescent="0.35">
      <c r="B58">
        <v>8</v>
      </c>
      <c r="C58">
        <v>15</v>
      </c>
      <c r="D58">
        <f t="shared" si="7"/>
        <v>330</v>
      </c>
      <c r="E58">
        <f t="shared" si="6"/>
        <v>342.85714285714266</v>
      </c>
    </row>
    <row r="59" spans="2:5" x14ac:dyDescent="0.35">
      <c r="B59">
        <v>9</v>
      </c>
      <c r="C59">
        <v>14</v>
      </c>
      <c r="D59">
        <f t="shared" si="7"/>
        <v>316</v>
      </c>
      <c r="E59">
        <f t="shared" si="6"/>
        <v>335.7142857142855</v>
      </c>
    </row>
    <row r="60" spans="2:5" x14ac:dyDescent="0.35">
      <c r="B60">
        <v>10</v>
      </c>
      <c r="C60">
        <v>10</v>
      </c>
      <c r="D60">
        <f t="shared" si="7"/>
        <v>306</v>
      </c>
      <c r="E60">
        <f t="shared" si="6"/>
        <v>328.57142857142833</v>
      </c>
    </row>
    <row r="61" spans="2:5" x14ac:dyDescent="0.35">
      <c r="B61">
        <v>11</v>
      </c>
      <c r="C61">
        <v>7</v>
      </c>
      <c r="D61">
        <f t="shared" si="7"/>
        <v>299</v>
      </c>
      <c r="E61">
        <f t="shared" si="6"/>
        <v>321.42857142857116</v>
      </c>
    </row>
    <row r="62" spans="2:5" x14ac:dyDescent="0.35">
      <c r="B62">
        <v>12</v>
      </c>
      <c r="C62">
        <v>8</v>
      </c>
      <c r="D62">
        <f t="shared" si="7"/>
        <v>291</v>
      </c>
      <c r="E62">
        <f t="shared" si="6"/>
        <v>314.28571428571399</v>
      </c>
    </row>
    <row r="63" spans="2:5" x14ac:dyDescent="0.35">
      <c r="B63">
        <v>13</v>
      </c>
      <c r="C63">
        <v>6</v>
      </c>
      <c r="D63">
        <f t="shared" si="7"/>
        <v>285</v>
      </c>
      <c r="E63">
        <f t="shared" si="6"/>
        <v>307.14285714285683</v>
      </c>
    </row>
    <row r="64" spans="2:5" x14ac:dyDescent="0.35">
      <c r="B64">
        <v>14</v>
      </c>
      <c r="C64">
        <v>7</v>
      </c>
      <c r="D64">
        <f t="shared" si="7"/>
        <v>278</v>
      </c>
      <c r="E64">
        <f t="shared" si="6"/>
        <v>299.99999999999966</v>
      </c>
    </row>
    <row r="65" spans="2:5" x14ac:dyDescent="0.35">
      <c r="B65">
        <v>15</v>
      </c>
      <c r="C65">
        <v>5</v>
      </c>
      <c r="D65">
        <f t="shared" si="7"/>
        <v>273</v>
      </c>
      <c r="E65">
        <f t="shared" si="6"/>
        <v>292.85714285714249</v>
      </c>
    </row>
    <row r="66" spans="2:5" x14ac:dyDescent="0.35">
      <c r="B66">
        <v>16</v>
      </c>
      <c r="C66">
        <v>3</v>
      </c>
      <c r="D66">
        <f t="shared" si="7"/>
        <v>270</v>
      </c>
      <c r="E66">
        <f t="shared" si="6"/>
        <v>285.71428571428532</v>
      </c>
    </row>
    <row r="67" spans="2:5" x14ac:dyDescent="0.35">
      <c r="B67">
        <v>17</v>
      </c>
      <c r="C67">
        <v>0</v>
      </c>
      <c r="D67">
        <f t="shared" si="7"/>
        <v>270</v>
      </c>
      <c r="E67">
        <f t="shared" si="6"/>
        <v>278.57142857142816</v>
      </c>
    </row>
    <row r="68" spans="2:5" x14ac:dyDescent="0.35">
      <c r="B68">
        <v>18</v>
      </c>
      <c r="C68">
        <v>0</v>
      </c>
      <c r="D68">
        <f t="shared" si="7"/>
        <v>270</v>
      </c>
      <c r="E68">
        <f t="shared" si="6"/>
        <v>271.42857142857099</v>
      </c>
    </row>
    <row r="69" spans="2:5" x14ac:dyDescent="0.35">
      <c r="B69">
        <v>19</v>
      </c>
      <c r="C69">
        <v>5</v>
      </c>
      <c r="D69">
        <f t="shared" si="7"/>
        <v>265</v>
      </c>
      <c r="E69">
        <f t="shared" si="6"/>
        <v>264.28571428571382</v>
      </c>
    </row>
    <row r="70" spans="2:5" x14ac:dyDescent="0.35">
      <c r="B70">
        <v>20</v>
      </c>
      <c r="C70">
        <v>3</v>
      </c>
      <c r="D70">
        <f t="shared" si="7"/>
        <v>262</v>
      </c>
      <c r="E70">
        <f t="shared" si="6"/>
        <v>257.14285714285666</v>
      </c>
    </row>
    <row r="71" spans="2:5" x14ac:dyDescent="0.35">
      <c r="B71">
        <v>21</v>
      </c>
      <c r="C71">
        <v>0</v>
      </c>
      <c r="D71">
        <f t="shared" si="7"/>
        <v>262</v>
      </c>
      <c r="E71">
        <f t="shared" si="6"/>
        <v>249.99999999999952</v>
      </c>
    </row>
    <row r="72" spans="2:5" x14ac:dyDescent="0.35">
      <c r="B72">
        <v>22</v>
      </c>
      <c r="C72">
        <v>4</v>
      </c>
      <c r="D72">
        <f t="shared" si="7"/>
        <v>258</v>
      </c>
      <c r="E72">
        <f t="shared" si="6"/>
        <v>242.85714285714238</v>
      </c>
    </row>
    <row r="73" spans="2:5" x14ac:dyDescent="0.35">
      <c r="B73">
        <v>23</v>
      </c>
      <c r="C73">
        <v>6</v>
      </c>
      <c r="D73">
        <f t="shared" si="7"/>
        <v>252</v>
      </c>
      <c r="E73">
        <f t="shared" si="6"/>
        <v>235.71428571428524</v>
      </c>
    </row>
    <row r="74" spans="2:5" x14ac:dyDescent="0.35">
      <c r="B74">
        <v>24</v>
      </c>
      <c r="C74">
        <v>5</v>
      </c>
      <c r="D74">
        <f t="shared" si="7"/>
        <v>247</v>
      </c>
      <c r="E74">
        <f t="shared" si="6"/>
        <v>228.5714285714281</v>
      </c>
    </row>
    <row r="75" spans="2:5" x14ac:dyDescent="0.35">
      <c r="B75">
        <v>25</v>
      </c>
      <c r="C75">
        <v>5</v>
      </c>
      <c r="D75">
        <f t="shared" si="7"/>
        <v>242</v>
      </c>
      <c r="E75">
        <f t="shared" si="6"/>
        <v>221.42857142857096</v>
      </c>
    </row>
    <row r="76" spans="2:5" x14ac:dyDescent="0.35">
      <c r="B76">
        <v>26</v>
      </c>
      <c r="C76">
        <v>0</v>
      </c>
      <c r="D76">
        <f t="shared" si="7"/>
        <v>242</v>
      </c>
      <c r="E76">
        <f t="shared" si="6"/>
        <v>214.28571428571382</v>
      </c>
    </row>
    <row r="77" spans="2:5" x14ac:dyDescent="0.35">
      <c r="B77">
        <v>27</v>
      </c>
      <c r="C77">
        <v>2</v>
      </c>
      <c r="D77">
        <f t="shared" si="7"/>
        <v>240</v>
      </c>
      <c r="E77">
        <f t="shared" si="6"/>
        <v>207.14285714285668</v>
      </c>
    </row>
    <row r="78" spans="2:5" x14ac:dyDescent="0.35">
      <c r="B78">
        <v>28</v>
      </c>
      <c r="C78">
        <v>0</v>
      </c>
      <c r="D78">
        <f t="shared" si="7"/>
        <v>240</v>
      </c>
      <c r="E78">
        <f t="shared" si="6"/>
        <v>199.99999999999955</v>
      </c>
    </row>
    <row r="79" spans="2:5" x14ac:dyDescent="0.35">
      <c r="B79">
        <v>29</v>
      </c>
      <c r="C79">
        <v>0</v>
      </c>
      <c r="D79">
        <f t="shared" si="7"/>
        <v>240</v>
      </c>
      <c r="E79">
        <f t="shared" si="6"/>
        <v>192.85714285714241</v>
      </c>
    </row>
    <row r="80" spans="2:5" x14ac:dyDescent="0.35">
      <c r="B80">
        <v>30</v>
      </c>
      <c r="C80">
        <v>4</v>
      </c>
      <c r="D80">
        <f t="shared" si="7"/>
        <v>236</v>
      </c>
      <c r="E80">
        <f t="shared" si="6"/>
        <v>185.71428571428527</v>
      </c>
    </row>
    <row r="81" spans="2:5" x14ac:dyDescent="0.35">
      <c r="B81">
        <v>31</v>
      </c>
      <c r="C81">
        <v>0</v>
      </c>
      <c r="D81">
        <f t="shared" si="7"/>
        <v>236</v>
      </c>
      <c r="E81">
        <f t="shared" si="6"/>
        <v>178.57142857142813</v>
      </c>
    </row>
    <row r="82" spans="2:5" x14ac:dyDescent="0.35">
      <c r="B82">
        <v>32</v>
      </c>
      <c r="C82">
        <v>7</v>
      </c>
      <c r="D82">
        <f t="shared" si="7"/>
        <v>229</v>
      </c>
      <c r="E82">
        <f t="shared" si="6"/>
        <v>171.42857142857099</v>
      </c>
    </row>
    <row r="83" spans="2:5" x14ac:dyDescent="0.35">
      <c r="B83">
        <v>33</v>
      </c>
      <c r="C83">
        <v>0</v>
      </c>
      <c r="D83">
        <f t="shared" si="7"/>
        <v>229</v>
      </c>
      <c r="E83">
        <f t="shared" si="6"/>
        <v>164.28571428571385</v>
      </c>
    </row>
    <row r="84" spans="2:5" x14ac:dyDescent="0.35">
      <c r="B84">
        <v>34</v>
      </c>
      <c r="C84">
        <v>5</v>
      </c>
      <c r="D84">
        <f t="shared" si="7"/>
        <v>224</v>
      </c>
      <c r="E84">
        <f t="shared" si="6"/>
        <v>157.14285714285671</v>
      </c>
    </row>
    <row r="85" spans="2:5" x14ac:dyDescent="0.35">
      <c r="B85">
        <v>35</v>
      </c>
      <c r="C85">
        <v>3</v>
      </c>
      <c r="D85">
        <f t="shared" si="7"/>
        <v>221</v>
      </c>
      <c r="E85">
        <f t="shared" si="6"/>
        <v>149.99999999999957</v>
      </c>
    </row>
    <row r="86" spans="2:5" x14ac:dyDescent="0.35">
      <c r="B86">
        <v>36</v>
      </c>
      <c r="C86">
        <v>4</v>
      </c>
      <c r="D86">
        <f t="shared" si="7"/>
        <v>217</v>
      </c>
      <c r="E86">
        <f t="shared" si="6"/>
        <v>142.85714285714243</v>
      </c>
    </row>
    <row r="87" spans="2:5" x14ac:dyDescent="0.35">
      <c r="B87">
        <v>37</v>
      </c>
      <c r="C87">
        <v>15</v>
      </c>
      <c r="D87">
        <f t="shared" si="7"/>
        <v>202</v>
      </c>
      <c r="E87">
        <f t="shared" si="6"/>
        <v>135.7142857142853</v>
      </c>
    </row>
    <row r="88" spans="2:5" x14ac:dyDescent="0.35">
      <c r="B88">
        <v>38</v>
      </c>
      <c r="C88">
        <v>7</v>
      </c>
      <c r="D88">
        <f t="shared" si="7"/>
        <v>195</v>
      </c>
      <c r="E88">
        <f t="shared" si="6"/>
        <v>128.57142857142816</v>
      </c>
    </row>
    <row r="89" spans="2:5" x14ac:dyDescent="0.35">
      <c r="B89">
        <v>39</v>
      </c>
      <c r="C89">
        <v>4</v>
      </c>
      <c r="D89">
        <f t="shared" si="7"/>
        <v>191</v>
      </c>
      <c r="E89">
        <f t="shared" si="6"/>
        <v>121.42857142857102</v>
      </c>
    </row>
    <row r="90" spans="2:5" x14ac:dyDescent="0.35">
      <c r="B90">
        <v>40</v>
      </c>
      <c r="C90">
        <v>0</v>
      </c>
      <c r="D90">
        <f t="shared" si="7"/>
        <v>191</v>
      </c>
      <c r="E90">
        <f t="shared" si="6"/>
        <v>114.28571428571388</v>
      </c>
    </row>
    <row r="91" spans="2:5" x14ac:dyDescent="0.35">
      <c r="B91">
        <v>41</v>
      </c>
      <c r="C91">
        <v>0</v>
      </c>
      <c r="D91">
        <f t="shared" si="7"/>
        <v>191</v>
      </c>
      <c r="E91">
        <f t="shared" si="6"/>
        <v>107.14285714285674</v>
      </c>
    </row>
    <row r="92" spans="2:5" x14ac:dyDescent="0.35">
      <c r="B92">
        <v>42</v>
      </c>
      <c r="C92">
        <v>9</v>
      </c>
      <c r="D92">
        <f t="shared" si="7"/>
        <v>182</v>
      </c>
      <c r="E92">
        <f t="shared" si="6"/>
        <v>99.999999999999602</v>
      </c>
    </row>
    <row r="93" spans="2:5" x14ac:dyDescent="0.35">
      <c r="B93">
        <v>43</v>
      </c>
      <c r="C93">
        <v>14</v>
      </c>
      <c r="D93">
        <f t="shared" si="7"/>
        <v>168</v>
      </c>
      <c r="E93">
        <f t="shared" si="6"/>
        <v>92.857142857142463</v>
      </c>
    </row>
    <row r="94" spans="2:5" x14ac:dyDescent="0.35">
      <c r="B94">
        <v>44</v>
      </c>
      <c r="C94">
        <v>9</v>
      </c>
      <c r="D94">
        <f t="shared" si="7"/>
        <v>159</v>
      </c>
      <c r="E94">
        <f t="shared" si="6"/>
        <v>85.714285714285325</v>
      </c>
    </row>
    <row r="95" spans="2:5" x14ac:dyDescent="0.35">
      <c r="B95">
        <v>45</v>
      </c>
      <c r="C95">
        <v>4</v>
      </c>
      <c r="D95">
        <f t="shared" si="7"/>
        <v>155</v>
      </c>
      <c r="E95">
        <f t="shared" si="6"/>
        <v>78.571428571428186</v>
      </c>
    </row>
    <row r="96" spans="2:5" x14ac:dyDescent="0.35">
      <c r="B96">
        <v>46</v>
      </c>
      <c r="C96">
        <v>18</v>
      </c>
      <c r="D96">
        <f t="shared" si="7"/>
        <v>137</v>
      </c>
      <c r="E96">
        <f t="shared" si="6"/>
        <v>71.428571428571047</v>
      </c>
    </row>
    <row r="97" spans="2:5" x14ac:dyDescent="0.35">
      <c r="B97">
        <v>47</v>
      </c>
      <c r="C97">
        <v>4</v>
      </c>
      <c r="D97">
        <f t="shared" si="7"/>
        <v>133</v>
      </c>
      <c r="E97">
        <f t="shared" si="6"/>
        <v>64.285714285713908</v>
      </c>
    </row>
    <row r="98" spans="2:5" x14ac:dyDescent="0.35">
      <c r="B98">
        <v>48</v>
      </c>
      <c r="C98">
        <v>2</v>
      </c>
      <c r="D98">
        <f t="shared" si="7"/>
        <v>131</v>
      </c>
      <c r="E98">
        <f t="shared" si="6"/>
        <v>57.142857142856762</v>
      </c>
    </row>
    <row r="99" spans="2:5" x14ac:dyDescent="0.35">
      <c r="B99">
        <v>49</v>
      </c>
      <c r="C99">
        <v>0</v>
      </c>
      <c r="D99">
        <f t="shared" si="7"/>
        <v>131</v>
      </c>
      <c r="E99">
        <f t="shared" si="6"/>
        <v>49.999999999999616</v>
      </c>
    </row>
    <row r="100" spans="2:5" x14ac:dyDescent="0.35">
      <c r="B100">
        <v>50</v>
      </c>
      <c r="C100">
        <v>9</v>
      </c>
      <c r="D100">
        <f t="shared" si="7"/>
        <v>122</v>
      </c>
      <c r="E100">
        <f t="shared" si="6"/>
        <v>42.85714285714247</v>
      </c>
    </row>
    <row r="101" spans="2:5" x14ac:dyDescent="0.35">
      <c r="B101">
        <v>51</v>
      </c>
      <c r="C101">
        <v>3</v>
      </c>
      <c r="D101">
        <f t="shared" si="7"/>
        <v>119</v>
      </c>
      <c r="E101">
        <f t="shared" si="6"/>
        <v>35.714285714285325</v>
      </c>
    </row>
    <row r="102" spans="2:5" x14ac:dyDescent="0.35">
      <c r="B102">
        <v>52</v>
      </c>
      <c r="C102">
        <v>0</v>
      </c>
      <c r="D102">
        <f t="shared" si="7"/>
        <v>119</v>
      </c>
      <c r="E102">
        <f t="shared" si="6"/>
        <v>28.571428571428182</v>
      </c>
    </row>
    <row r="103" spans="2:5" x14ac:dyDescent="0.35">
      <c r="B103">
        <v>53</v>
      </c>
      <c r="C103">
        <v>14</v>
      </c>
      <c r="D103">
        <f t="shared" si="7"/>
        <v>105</v>
      </c>
      <c r="E103">
        <f t="shared" si="6"/>
        <v>21.42857142857104</v>
      </c>
    </row>
    <row r="104" spans="2:5" x14ac:dyDescent="0.35">
      <c r="B104">
        <v>54</v>
      </c>
      <c r="C104">
        <v>11</v>
      </c>
      <c r="D104">
        <f t="shared" si="7"/>
        <v>94</v>
      </c>
      <c r="E104">
        <f t="shared" si="6"/>
        <v>14.285714285713897</v>
      </c>
    </row>
    <row r="105" spans="2:5" x14ac:dyDescent="0.35">
      <c r="B105">
        <v>55</v>
      </c>
      <c r="C105">
        <v>10</v>
      </c>
      <c r="D105">
        <f t="shared" si="7"/>
        <v>84</v>
      </c>
      <c r="E105">
        <f t="shared" si="6"/>
        <v>7.1428571428567542</v>
      </c>
    </row>
    <row r="106" spans="2:5" x14ac:dyDescent="0.35">
      <c r="B106">
        <v>56</v>
      </c>
      <c r="C106">
        <v>5</v>
      </c>
      <c r="D106">
        <f t="shared" si="7"/>
        <v>79</v>
      </c>
      <c r="E10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2018-05-30T12:45:37Z</dcterms:modified>
</cp:coreProperties>
</file>