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defaultThemeVersion="124226"/>
  <xr:revisionPtr revIDLastSave="0" documentId="13_ncr:1_{E3BC9978-AEF2-430B-9CD4-848725B22D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22" i="1" l="1"/>
  <c r="J23" i="1" s="1"/>
  <c r="J24" i="1" l="1"/>
</calcChain>
</file>

<file path=xl/sharedStrings.xml><?xml version="1.0" encoding="utf-8"?>
<sst xmlns="http://schemas.openxmlformats.org/spreadsheetml/2006/main" count="15" uniqueCount="11">
  <si>
    <t>რაოდ</t>
  </si>
  <si>
    <t>აღწერილობა</t>
  </si>
  <si>
    <t xml:space="preserve"> </t>
  </si>
  <si>
    <t>მათ შორის დღგ</t>
  </si>
  <si>
    <t xml:space="preserve">ერთ. ფასი  (ლარი) </t>
  </si>
  <si>
    <t xml:space="preserve">ჯამი     (ლარი)   </t>
  </si>
  <si>
    <t xml:space="preserve">                                                                        ჯამი (ლარი)</t>
  </si>
  <si>
    <t xml:space="preserve">ინვოისი №16 </t>
  </si>
  <si>
    <t>თარიღი: 18.09.2025</t>
  </si>
  <si>
    <t>ღია საგამოფენო ფართი</t>
  </si>
  <si>
    <t>სასაწყობე ფართი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</si>
</sst>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cadNusx"/>
    </font>
    <font>
      <b/>
      <sz val="10"/>
      <color theme="1"/>
      <name val="AcadNusx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43" fontId="2" fillId="0" borderId="0" xfId="2" applyFont="1" applyBorder="1" applyAlignment="1">
      <alignment vertical="center"/>
    </xf>
    <xf numFmtId="0" fontId="1" fillId="0" borderId="2" xfId="0" applyFont="1" applyBorder="1"/>
    <xf numFmtId="0" fontId="2" fillId="0" borderId="2" xfId="0" applyFont="1" applyBorder="1" applyAlignment="1">
      <alignment horizontal="center" vertical="top" wrapText="1"/>
    </xf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/>
    <xf numFmtId="0" fontId="2" fillId="0" borderId="0" xfId="0" applyFont="1"/>
    <xf numFmtId="9" fontId="0" fillId="0" borderId="0" xfId="1" applyFont="1" applyBorder="1"/>
    <xf numFmtId="43" fontId="2" fillId="0" borderId="6" xfId="2" applyFont="1" applyBorder="1" applyAlignment="1">
      <alignment vertical="center"/>
    </xf>
    <xf numFmtId="0" fontId="1" fillId="0" borderId="0" xfId="0" applyFont="1"/>
    <xf numFmtId="43" fontId="9" fillId="0" borderId="6" xfId="2" applyFont="1" applyBorder="1" applyAlignment="1">
      <alignment vertical="center"/>
    </xf>
    <xf numFmtId="43" fontId="0" fillId="0" borderId="3" xfId="2" applyFont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/>
    </xf>
    <xf numFmtId="43" fontId="0" fillId="0" borderId="14" xfId="0" applyNumberFormat="1" applyBorder="1"/>
    <xf numFmtId="0" fontId="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" xfId="0" applyFont="1" applyBorder="1" applyAlignment="1">
      <alignment horizontal="left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9</xdr:row>
      <xdr:rowOff>152399</xdr:rowOff>
    </xdr:from>
    <xdr:to>
      <xdr:col>9</xdr:col>
      <xdr:colOff>695325</xdr:colOff>
      <xdr:row>15</xdr:row>
      <xdr:rowOff>180974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705100" y="1952624"/>
          <a:ext cx="3114675" cy="1247775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+mn-lt"/>
          </a:endParaRPr>
        </a:p>
      </xdr:txBody>
    </xdr:sp>
    <xdr:clientData/>
  </xdr:twoCellAnchor>
  <xdr:twoCellAnchor>
    <xdr:from>
      <xdr:col>0</xdr:col>
      <xdr:colOff>0</xdr:colOff>
      <xdr:row>9</xdr:row>
      <xdr:rowOff>152400</xdr:rowOff>
    </xdr:from>
    <xdr:to>
      <xdr:col>4</xdr:col>
      <xdr:colOff>38100</xdr:colOff>
      <xdr:row>15</xdr:row>
      <xdr:rowOff>76200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1952625"/>
          <a:ext cx="2695575" cy="114300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+mn-lt"/>
          </a:endParaRPr>
        </a:p>
      </xdr:txBody>
    </xdr:sp>
    <xdr:clientData/>
  </xdr:twoCellAnchor>
  <xdr:oneCellAnchor>
    <xdr:from>
      <xdr:col>0</xdr:col>
      <xdr:colOff>133350</xdr:colOff>
      <xdr:row>9</xdr:row>
      <xdr:rowOff>247650</xdr:rowOff>
    </xdr:from>
    <xdr:ext cx="2514600" cy="98107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33350" y="2047875"/>
          <a:ext cx="2514600" cy="98107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a-GE" sz="900" b="1">
            <a:solidFill>
              <a:schemeClr val="tx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a-GE" sz="900" b="1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ღონისძიება:</a:t>
          </a:r>
          <a:r>
            <a:rPr lang="en-US" sz="900" b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r>
            <a:rPr lang="ka-GE" sz="900" b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თბილისის წიგნის დღეები 202</a:t>
          </a:r>
          <a:r>
            <a:rPr lang="en-US" sz="900" b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5</a:t>
          </a:r>
          <a:endParaRPr lang="en-US" sz="900" b="0">
            <a:solidFill>
              <a:srgbClr val="FF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br>
            <a:rPr lang="en-US" sz="900" b="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ka-GE" sz="900" b="1">
              <a:latin typeface="Calibri" panose="020F0502020204030204" pitchFamily="34" charset="0"/>
              <a:cs typeface="Calibri" panose="020F0502020204030204" pitchFamily="34" charset="0"/>
            </a:rPr>
            <a:t>ღონისძიების თარიღი: </a:t>
          </a:r>
          <a:r>
            <a:rPr lang="en-US" sz="900" b="0">
              <a:latin typeface="Calibri" panose="020F0502020204030204" pitchFamily="34" charset="0"/>
              <a:cs typeface="Calibri" panose="020F0502020204030204" pitchFamily="34" charset="0"/>
            </a:rPr>
            <a:t>14-16</a:t>
          </a:r>
          <a:r>
            <a:rPr lang="ka-GE" sz="900" b="0">
              <a:latin typeface="Calibri" panose="020F0502020204030204" pitchFamily="34" charset="0"/>
              <a:cs typeface="Calibri" panose="020F0502020204030204" pitchFamily="34" charset="0"/>
            </a:rPr>
            <a:t> ნოემბერი, 202</a:t>
          </a:r>
          <a:r>
            <a:rPr lang="en-US" sz="900" b="0">
              <a:latin typeface="Calibri" panose="020F0502020204030204" pitchFamily="34" charset="0"/>
              <a:cs typeface="Calibri" panose="020F0502020204030204" pitchFamily="34" charset="0"/>
            </a:rPr>
            <a:t>5</a:t>
          </a:r>
          <a:endParaRPr lang="en-US" sz="900" b="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endParaRPr lang="en-US" sz="900" b="0">
            <a:solidFill>
              <a:schemeClr val="tx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4</xdr:col>
      <xdr:colOff>114300</xdr:colOff>
      <xdr:row>9</xdr:row>
      <xdr:rowOff>190499</xdr:rowOff>
    </xdr:from>
    <xdr:ext cx="2933700" cy="14249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811780" y="1927859"/>
          <a:ext cx="2933700" cy="1424941"/>
        </a:xfrm>
        <a:prstGeom prst="rect">
          <a:avLst/>
        </a:prstGeom>
        <a:noFill/>
        <a:ln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a-G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მომხმარებელი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ka-GE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შპს "გამომცემლობა პალიტრა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L"</a:t>
          </a:r>
          <a:endParaRPr lang="en-US" sz="1000">
            <a:effectLst/>
          </a:endParaRPr>
        </a:p>
        <a:p>
          <a:r>
            <a:rPr lang="ka-G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a-G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ს/კ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ka-G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205236369</a:t>
          </a:r>
          <a:endParaRPr lang="en-US" sz="1000">
            <a:effectLst/>
          </a:endParaRPr>
        </a:p>
        <a:p>
          <a:r>
            <a:rPr lang="ka-G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მისამართი: თ.იოსებიძის</a:t>
          </a:r>
          <a:r>
            <a:rPr lang="ka-GE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49, თბილისი</a:t>
          </a:r>
          <a:endParaRPr lang="en-US" sz="1000">
            <a:effectLst/>
          </a:endParaRPr>
        </a:p>
        <a:p>
          <a:r>
            <a:rPr lang="ka-G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ელ–ფოსტა: </a:t>
          </a:r>
          <a:r>
            <a:rPr lang="en-US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book@palitra.ge</a:t>
          </a:r>
          <a:endParaRPr lang="en-US" sz="1000">
            <a:effectLst/>
          </a:endParaRPr>
        </a:p>
        <a:p>
          <a:r>
            <a:rPr lang="ka-G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ტელ: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a-G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0322383871</a:t>
          </a:r>
          <a:endParaRPr lang="en-US" sz="1000">
            <a:effectLst/>
          </a:endParaRPr>
        </a:p>
      </xdr:txBody>
    </xdr:sp>
    <xdr:clientData/>
  </xdr:oneCellAnchor>
  <xdr:oneCellAnchor>
    <xdr:from>
      <xdr:col>0</xdr:col>
      <xdr:colOff>66674</xdr:colOff>
      <xdr:row>29</xdr:row>
      <xdr:rowOff>0</xdr:rowOff>
    </xdr:from>
    <xdr:ext cx="5467351" cy="80962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6674" y="7486650"/>
          <a:ext cx="5467351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a-GE" sz="900">
              <a:latin typeface="+mn-lt"/>
            </a:rPr>
            <a:t>გაყიდვების</a:t>
          </a:r>
          <a:r>
            <a:rPr lang="ka-GE" sz="900" baseline="0">
              <a:latin typeface="+mn-lt"/>
            </a:rPr>
            <a:t> დეპარტამენტის უფროსი</a:t>
          </a:r>
          <a:r>
            <a:rPr lang="en-US" sz="900">
              <a:latin typeface="+mn-lt"/>
            </a:rPr>
            <a:t>		</a:t>
          </a:r>
          <a:r>
            <a:rPr lang="ka-GE" sz="900">
              <a:latin typeface="+mn-lt"/>
            </a:rPr>
            <a:t>ბეჭდის</a:t>
          </a:r>
          <a:r>
            <a:rPr lang="ka-GE" sz="900" baseline="0">
              <a:latin typeface="+mn-lt"/>
            </a:rPr>
            <a:t> ადგილი</a:t>
          </a:r>
          <a:endParaRPr lang="ka-GE" sz="900">
            <a:latin typeface="+mn-lt"/>
          </a:endParaRPr>
        </a:p>
        <a:p>
          <a:endParaRPr lang="ka-GE" sz="900">
            <a:latin typeface="+mn-lt"/>
          </a:endParaRPr>
        </a:p>
        <a:p>
          <a:r>
            <a:rPr lang="ka-GE" sz="900">
              <a:latin typeface="+mn-lt"/>
            </a:rPr>
            <a:t>თეონა თავაძე</a:t>
          </a:r>
        </a:p>
        <a:p>
          <a:endParaRPr lang="ka-GE" sz="900">
            <a:latin typeface="+mn-lt"/>
          </a:endParaRPr>
        </a:p>
      </xdr:txBody>
    </xdr:sp>
    <xdr:clientData/>
  </xdr:oneCellAnchor>
  <xdr:twoCellAnchor>
    <xdr:from>
      <xdr:col>0</xdr:col>
      <xdr:colOff>1</xdr:colOff>
      <xdr:row>2</xdr:row>
      <xdr:rowOff>219074</xdr:rowOff>
    </xdr:from>
    <xdr:to>
      <xdr:col>9</xdr:col>
      <xdr:colOff>695325</xdr:colOff>
      <xdr:row>9</xdr:row>
      <xdr:rowOff>66674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09601" y="600074"/>
          <a:ext cx="5819774" cy="1266825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+mn-lt"/>
          </a:endParaRPr>
        </a:p>
      </xdr:txBody>
    </xdr:sp>
    <xdr:clientData/>
  </xdr:twoCellAnchor>
  <xdr:oneCellAnchor>
    <xdr:from>
      <xdr:col>0</xdr:col>
      <xdr:colOff>238126</xdr:colOff>
      <xdr:row>3</xdr:row>
      <xdr:rowOff>95251</xdr:rowOff>
    </xdr:from>
    <xdr:ext cx="5314950" cy="100964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847726" y="752476"/>
          <a:ext cx="5314950" cy="1009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a-GE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შპს ექსპო ჯორჯია მენეჯმენტი 1958</a:t>
          </a:r>
          <a:r>
            <a:rPr lang="ka-GE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ka-GE" sz="10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ბანკის სახელი:  სს "თიბისი ბანკი"</a:t>
          </a:r>
          <a:r>
            <a:rPr lang="ka-GE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r>
            <a:rPr lang="ka-GE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ს/კ</a:t>
          </a:r>
          <a:r>
            <a:rPr lang="ka-GE" sz="1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405705250</a:t>
          </a:r>
          <a:endParaRPr lang="en-US" sz="700">
            <a:effectLst/>
          </a:endParaRPr>
        </a:p>
        <a:p>
          <a:r>
            <a:rPr lang="ka-GE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მის: ქ. თბილისი; წერეთლის გამზირი </a:t>
          </a:r>
          <a:r>
            <a:rPr lang="ru-RU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№</a:t>
          </a:r>
          <a:r>
            <a:rPr lang="ka-GE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118; 	</a:t>
          </a:r>
          <a:r>
            <a:rPr lang="ka-GE" sz="1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ბანკის კოდი:  </a:t>
          </a:r>
          <a:r>
            <a:rPr lang="en-US" sz="1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TBCBGE22       </a:t>
          </a:r>
          <a:endParaRPr lang="en-US" sz="700">
            <a:effectLst/>
          </a:endParaRPr>
        </a:p>
        <a:p>
          <a:r>
            <a:rPr lang="ka-GE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ელ– ფოსტა: </a:t>
          </a:r>
          <a:r>
            <a:rPr 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expo@expogeorgia.ge</a:t>
          </a:r>
          <a:endParaRPr lang="en-US" sz="700">
            <a:effectLst/>
          </a:endParaRPr>
        </a:p>
        <a:p>
          <a:r>
            <a:rPr lang="ka-GE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ტელ:</a:t>
          </a:r>
          <a:r>
            <a:rPr 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+995 322 341 100</a:t>
          </a:r>
          <a:r>
            <a:rPr lang="ka-GE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ka-GE" sz="1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ა/ა </a:t>
          </a:r>
          <a:r>
            <a:rPr lang="en-US" sz="1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GE55TB7373336020100004</a:t>
          </a:r>
          <a:r>
            <a:rPr 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endParaRPr lang="ka-GE" sz="900">
            <a:latin typeface="+mn-lt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effectLst/>
            <a:latin typeface="+mn-lt"/>
          </a:endParaRPr>
        </a:p>
        <a:p>
          <a:endParaRPr lang="en-US" sz="900">
            <a:effectLst/>
            <a:latin typeface="+mn-lt"/>
          </a:endParaRPr>
        </a:p>
        <a:p>
          <a:endParaRPr lang="en-US" sz="1100">
            <a:latin typeface="+mn-lt"/>
          </a:endParaRPr>
        </a:p>
      </xdr:txBody>
    </xdr:sp>
    <xdr:clientData/>
  </xdr:oneCellAnchor>
  <xdr:twoCellAnchor editAs="oneCell">
    <xdr:from>
      <xdr:col>7</xdr:col>
      <xdr:colOff>15240</xdr:colOff>
      <xdr:row>30</xdr:row>
      <xdr:rowOff>83820</xdr:rowOff>
    </xdr:from>
    <xdr:to>
      <xdr:col>9</xdr:col>
      <xdr:colOff>344805</xdr:colOff>
      <xdr:row>37</xdr:row>
      <xdr:rowOff>102871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DFCC1-231B-4A32-B6CC-51BC10E26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5760" y="5966460"/>
          <a:ext cx="1381125" cy="1299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30</xdr:row>
      <xdr:rowOff>91440</xdr:rowOff>
    </xdr:from>
    <xdr:to>
      <xdr:col>3</xdr:col>
      <xdr:colOff>767755</xdr:colOff>
      <xdr:row>37</xdr:row>
      <xdr:rowOff>24763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FA7BA4-38E9-4114-9DCE-BB81EEFC1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5974080"/>
          <a:ext cx="1720255" cy="1213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Normal="100" workbookViewId="0">
      <selection activeCell="P19" sqref="A1:P19"/>
    </sheetView>
  </sheetViews>
  <sheetFormatPr defaultRowHeight="14.4" x14ac:dyDescent="0.3"/>
  <cols>
    <col min="1" max="1" width="7.88671875" customWidth="1"/>
    <col min="4" max="4" width="13.6640625" customWidth="1"/>
    <col min="5" max="5" width="7.109375" customWidth="1"/>
    <col min="6" max="6" width="5.33203125" customWidth="1"/>
    <col min="8" max="8" width="4.6640625" customWidth="1"/>
    <col min="9" max="9" width="10.6640625" customWidth="1"/>
    <col min="10" max="10" width="10.5546875" bestFit="1" customWidth="1"/>
  </cols>
  <sheetData>
    <row r="1" spans="1:17" x14ac:dyDescent="0.3">
      <c r="A1" s="16"/>
      <c r="B1" s="17"/>
      <c r="C1" s="17"/>
      <c r="D1" s="17"/>
      <c r="E1" s="17"/>
      <c r="F1" s="17"/>
      <c r="G1" s="17"/>
      <c r="H1" s="17"/>
      <c r="I1" s="17"/>
      <c r="J1" s="18"/>
    </row>
    <row r="2" spans="1:17" x14ac:dyDescent="0.3">
      <c r="A2" s="34" t="s">
        <v>7</v>
      </c>
      <c r="B2" s="35"/>
      <c r="C2" s="35"/>
      <c r="D2" s="4"/>
      <c r="E2" s="6"/>
      <c r="F2" s="38" t="s">
        <v>8</v>
      </c>
      <c r="G2" s="38"/>
      <c r="H2" s="38"/>
      <c r="I2" s="38"/>
      <c r="J2" s="19"/>
    </row>
    <row r="3" spans="1:17" ht="21.75" customHeight="1" x14ac:dyDescent="0.3">
      <c r="A3" s="20"/>
      <c r="B3" s="7"/>
      <c r="C3" s="7"/>
      <c r="D3" s="7"/>
      <c r="G3" s="7"/>
      <c r="H3" s="7"/>
      <c r="I3" s="7"/>
      <c r="J3" s="21"/>
    </row>
    <row r="4" spans="1:17" x14ac:dyDescent="0.3">
      <c r="A4" s="20"/>
      <c r="B4" s="7"/>
      <c r="C4" s="7"/>
      <c r="D4" s="7"/>
      <c r="G4" s="7"/>
      <c r="H4" s="7"/>
      <c r="I4" s="7"/>
      <c r="J4" s="21"/>
    </row>
    <row r="5" spans="1:17" x14ac:dyDescent="0.3">
      <c r="A5" s="20"/>
      <c r="B5" s="7"/>
      <c r="C5" s="7"/>
      <c r="D5" s="7"/>
      <c r="G5" s="7"/>
      <c r="H5" s="7"/>
      <c r="I5" s="7"/>
      <c r="J5" s="21"/>
    </row>
    <row r="6" spans="1:17" x14ac:dyDescent="0.3">
      <c r="A6" s="20"/>
      <c r="B6" s="7"/>
      <c r="C6" s="7"/>
      <c r="D6" s="7"/>
      <c r="G6" s="7"/>
      <c r="H6" s="7"/>
      <c r="I6" s="7"/>
      <c r="J6" s="21"/>
    </row>
    <row r="7" spans="1:17" x14ac:dyDescent="0.3">
      <c r="A7" s="20"/>
      <c r="B7" s="7"/>
      <c r="C7" s="7"/>
      <c r="D7" s="7"/>
      <c r="G7" s="7"/>
      <c r="H7" s="7"/>
      <c r="I7" s="7"/>
      <c r="J7" s="21"/>
    </row>
    <row r="8" spans="1:17" x14ac:dyDescent="0.3">
      <c r="A8" s="20"/>
      <c r="B8" s="7"/>
      <c r="C8" s="7"/>
      <c r="D8" s="7"/>
      <c r="G8" s="7"/>
      <c r="H8" s="7"/>
      <c r="I8" s="7"/>
      <c r="J8" s="21"/>
    </row>
    <row r="9" spans="1:17" x14ac:dyDescent="0.3">
      <c r="A9" s="20"/>
      <c r="B9" s="7"/>
      <c r="C9" s="7"/>
      <c r="D9" s="7"/>
      <c r="G9" s="7"/>
      <c r="H9" s="7"/>
      <c r="I9" s="7"/>
      <c r="J9" s="21"/>
    </row>
    <row r="10" spans="1:17" ht="21" customHeight="1" x14ac:dyDescent="0.3">
      <c r="A10" s="22"/>
      <c r="J10" s="21"/>
    </row>
    <row r="11" spans="1:17" ht="14.25" customHeight="1" x14ac:dyDescent="0.35">
      <c r="A11" s="22"/>
      <c r="G11" s="8"/>
      <c r="J11" s="21"/>
    </row>
    <row r="12" spans="1:17" ht="14.25" customHeight="1" x14ac:dyDescent="0.35">
      <c r="A12" s="22"/>
      <c r="G12" s="9"/>
      <c r="J12" s="21"/>
    </row>
    <row r="13" spans="1:17" ht="16.5" customHeight="1" x14ac:dyDescent="0.35">
      <c r="A13" s="22"/>
      <c r="G13" s="9"/>
      <c r="J13" s="21"/>
    </row>
    <row r="14" spans="1:17" x14ac:dyDescent="0.3">
      <c r="A14" s="22"/>
      <c r="G14" s="10"/>
      <c r="J14" s="21"/>
    </row>
    <row r="15" spans="1:17" ht="15" x14ac:dyDescent="0.35">
      <c r="A15" s="22"/>
      <c r="G15" s="9"/>
      <c r="J15" s="21"/>
      <c r="L15" t="s">
        <v>2</v>
      </c>
    </row>
    <row r="16" spans="1:17" ht="18" customHeight="1" x14ac:dyDescent="0.3">
      <c r="A16" s="22"/>
      <c r="E16" s="11"/>
      <c r="J16" s="21"/>
      <c r="Q16" s="13"/>
    </row>
    <row r="17" spans="1:10" s="1" customFormat="1" ht="30.75" customHeight="1" x14ac:dyDescent="0.3">
      <c r="A17" s="23" t="s">
        <v>0</v>
      </c>
      <c r="B17" s="36" t="s">
        <v>1</v>
      </c>
      <c r="C17" s="36"/>
      <c r="D17" s="36"/>
      <c r="E17" s="36"/>
      <c r="F17" s="36"/>
      <c r="G17" s="36"/>
      <c r="H17" s="36"/>
      <c r="I17" s="5" t="s">
        <v>4</v>
      </c>
      <c r="J17" s="24" t="s">
        <v>5</v>
      </c>
    </row>
    <row r="18" spans="1:10" x14ac:dyDescent="0.3">
      <c r="A18" s="25">
        <v>100</v>
      </c>
      <c r="B18" s="37" t="s">
        <v>9</v>
      </c>
      <c r="C18" s="37"/>
      <c r="D18" s="37"/>
      <c r="E18" s="37"/>
      <c r="F18" s="37"/>
      <c r="G18" s="37"/>
      <c r="H18" s="37"/>
      <c r="I18" s="15">
        <v>105</v>
      </c>
      <c r="J18" s="26">
        <f>I18*A18</f>
        <v>10500</v>
      </c>
    </row>
    <row r="19" spans="1:10" x14ac:dyDescent="0.3">
      <c r="A19" s="25">
        <v>20</v>
      </c>
      <c r="B19" s="40" t="s">
        <v>10</v>
      </c>
      <c r="C19" s="37"/>
      <c r="D19" s="37"/>
      <c r="E19" s="37"/>
      <c r="F19" s="37"/>
      <c r="G19" s="37"/>
      <c r="H19" s="41"/>
      <c r="I19" s="15">
        <v>30</v>
      </c>
      <c r="J19" s="26">
        <f>I19*A19</f>
        <v>600</v>
      </c>
    </row>
    <row r="20" spans="1:10" x14ac:dyDescent="0.3">
      <c r="A20" s="25" t="s">
        <v>2</v>
      </c>
      <c r="B20" s="40" t="s">
        <v>2</v>
      </c>
      <c r="C20" s="37"/>
      <c r="D20" s="37"/>
      <c r="E20" s="37"/>
      <c r="F20" s="37"/>
      <c r="G20" s="37"/>
      <c r="H20" s="41"/>
      <c r="I20" s="15"/>
      <c r="J20" s="26"/>
    </row>
    <row r="21" spans="1:10" x14ac:dyDescent="0.3">
      <c r="A21" s="25" t="s">
        <v>2</v>
      </c>
      <c r="B21" s="37" t="s">
        <v>2</v>
      </c>
      <c r="C21" s="37"/>
      <c r="D21" s="37"/>
      <c r="E21" s="37"/>
      <c r="F21" s="37"/>
      <c r="G21" s="37"/>
      <c r="H21" s="37"/>
      <c r="I21" s="15"/>
      <c r="J21" s="26"/>
    </row>
    <row r="22" spans="1:10" x14ac:dyDescent="0.3">
      <c r="A22" s="27"/>
      <c r="B22" s="31"/>
      <c r="C22" s="31"/>
      <c r="D22" s="31"/>
      <c r="E22" s="31"/>
      <c r="F22" s="31"/>
      <c r="G22" s="31"/>
      <c r="H22" s="31"/>
      <c r="I22" s="15"/>
      <c r="J22" s="26">
        <f>A22*I22</f>
        <v>0</v>
      </c>
    </row>
    <row r="23" spans="1:10" ht="15" thickBot="1" x14ac:dyDescent="0.35">
      <c r="A23" s="22"/>
      <c r="B23" s="39" t="s">
        <v>6</v>
      </c>
      <c r="C23" s="39"/>
      <c r="D23" s="39"/>
      <c r="E23" s="39"/>
      <c r="F23" s="39"/>
      <c r="G23" s="39"/>
      <c r="H23" s="39"/>
      <c r="I23" s="3"/>
      <c r="J23" s="14">
        <f>SUM(J18:J22)</f>
        <v>11100</v>
      </c>
    </row>
    <row r="24" spans="1:10" ht="15" thickBot="1" x14ac:dyDescent="0.35">
      <c r="A24" s="22"/>
      <c r="G24" s="10" t="s">
        <v>3</v>
      </c>
      <c r="H24" s="2"/>
      <c r="I24" s="3"/>
      <c r="J24" s="12">
        <f>J23/1.18*0.18</f>
        <v>1693.2203389830509</v>
      </c>
    </row>
    <row r="25" spans="1:10" ht="15" customHeight="1" x14ac:dyDescent="0.3">
      <c r="A25" s="32"/>
      <c r="B25" s="33"/>
      <c r="C25" s="33"/>
      <c r="D25" s="33"/>
      <c r="E25" s="33"/>
      <c r="F25" s="33"/>
      <c r="G25" s="33"/>
      <c r="J25" s="21"/>
    </row>
    <row r="26" spans="1:10" x14ac:dyDescent="0.3">
      <c r="A26" s="32"/>
      <c r="B26" s="33"/>
      <c r="C26" s="33"/>
      <c r="D26" s="33"/>
      <c r="E26" s="33"/>
      <c r="F26" s="33"/>
      <c r="G26" s="33"/>
      <c r="J26" s="21"/>
    </row>
    <row r="27" spans="1:10" ht="9" customHeight="1" x14ac:dyDescent="0.3">
      <c r="A27" s="22"/>
      <c r="J27" s="21"/>
    </row>
    <row r="28" spans="1:10" x14ac:dyDescent="0.3">
      <c r="A28" s="22"/>
      <c r="J28" s="21"/>
    </row>
    <row r="29" spans="1:10" x14ac:dyDescent="0.3">
      <c r="A29" s="22"/>
      <c r="J29" s="21"/>
    </row>
    <row r="30" spans="1:10" x14ac:dyDescent="0.3">
      <c r="A30" s="22"/>
      <c r="J30" s="21"/>
    </row>
    <row r="31" spans="1:10" x14ac:dyDescent="0.3">
      <c r="A31" s="22"/>
      <c r="J31" s="21"/>
    </row>
    <row r="32" spans="1:10" x14ac:dyDescent="0.3">
      <c r="A32" s="22"/>
      <c r="J32" s="21"/>
    </row>
    <row r="33" spans="1:10" x14ac:dyDescent="0.3">
      <c r="A33" s="22"/>
      <c r="J33" s="21"/>
    </row>
    <row r="34" spans="1:10" x14ac:dyDescent="0.3">
      <c r="A34" s="22"/>
      <c r="J34" s="21"/>
    </row>
    <row r="35" spans="1:10" x14ac:dyDescent="0.3">
      <c r="A35" s="22"/>
      <c r="J35" s="21"/>
    </row>
    <row r="36" spans="1:10" x14ac:dyDescent="0.3">
      <c r="A36" s="22"/>
      <c r="J36" s="21"/>
    </row>
    <row r="37" spans="1:10" x14ac:dyDescent="0.3">
      <c r="A37" s="22"/>
      <c r="J37" s="21"/>
    </row>
    <row r="38" spans="1:10" x14ac:dyDescent="0.3">
      <c r="A38" s="22"/>
      <c r="J38" s="21"/>
    </row>
    <row r="39" spans="1:10" ht="15" thickBot="1" x14ac:dyDescent="0.35">
      <c r="A39" s="28"/>
      <c r="B39" s="29"/>
      <c r="C39" s="29"/>
      <c r="D39" s="29"/>
      <c r="E39" s="29"/>
      <c r="F39" s="29"/>
      <c r="G39" s="29"/>
      <c r="H39" s="29"/>
      <c r="I39" s="29"/>
      <c r="J39" s="30"/>
    </row>
  </sheetData>
  <mergeCells count="10">
    <mergeCell ref="B22:H22"/>
    <mergeCell ref="A25:G26"/>
    <mergeCell ref="A2:C2"/>
    <mergeCell ref="B17:H17"/>
    <mergeCell ref="B18:H18"/>
    <mergeCell ref="B21:H21"/>
    <mergeCell ref="F2:I2"/>
    <mergeCell ref="B23:H23"/>
    <mergeCell ref="B19:H19"/>
    <mergeCell ref="B20:H20"/>
  </mergeCells>
  <pageMargins left="0.7" right="0.7" top="1.3149999999999999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B2247903B2E6449A07E03BA533422E" ma:contentTypeVersion="8" ma:contentTypeDescription="Create a new document." ma:contentTypeScope="" ma:versionID="ffca670590c84749646fafe0c42faaae">
  <xsd:schema xmlns:xsd="http://www.w3.org/2001/XMLSchema" xmlns:xs="http://www.w3.org/2001/XMLSchema" xmlns:p="http://schemas.microsoft.com/office/2006/metadata/properties" xmlns:ns3="51e7b17f-38b9-4510-bc33-eedf7e4b7bbf" targetNamespace="http://schemas.microsoft.com/office/2006/metadata/properties" ma:root="true" ma:fieldsID="393754d0bd71f85b91eb5ded57326f8a" ns3:_="">
    <xsd:import namespace="51e7b17f-38b9-4510-bc33-eedf7e4b7b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7b17f-38b9-4510-bc33-eedf7e4b7b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323636-E750-4B1A-B25A-D9A5BF50537B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51e7b17f-38b9-4510-bc33-eedf7e4b7bb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CF5557A-E419-42DA-9175-03D664EBC2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A4DEA0-2FB4-41DF-AEC3-903E236DC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7b17f-38b9-4510-bc33-eedf7e4b7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2025-09-18T09:13:07Z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0x01010071B2247903B2E6449A07E03BA533422E</vt:lpwstr>
  </property>
</Properties>
</file>